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renda_interna\PIB - Nova metodologia\MARI_PIB\MIP\Divulgação\"/>
    </mc:Choice>
  </mc:AlternateContent>
  <bookViews>
    <workbookView xWindow="0" yWindow="0" windowWidth="28800" windowHeight="12045" activeTab="1"/>
  </bookViews>
  <sheets>
    <sheet name="Tabela 1 - Recursos" sheetId="5" r:id="rId1"/>
    <sheet name="Tabela 2 -Usos" sheetId="49" r:id="rId2"/>
    <sheet name="Tabela 3 - preço básico" sheetId="22" r:id="rId3"/>
    <sheet name="Tabela 4 - Matriz Bn" sheetId="23" r:id="rId4"/>
    <sheet name="Tabela 5 - matriz D" sheetId="24" r:id="rId5"/>
    <sheet name="Tabela 6 - matriz DB" sheetId="25" r:id="rId6"/>
    <sheet name="Tabela 7 - Leontief" sheetId="26" r:id="rId7"/>
    <sheet name="RENDA" sheetId="32" state="hidden" r:id="rId8"/>
    <sheet name="MULTIPLICADOR VA" sheetId="31" state="hidden" r:id="rId9"/>
    <sheet name="MULTIPLICADOR RENDA DO TRABALHO" sheetId="36" state="hidden" r:id="rId10"/>
    <sheet name="MULTIPLICADOR EMPREGO" sheetId="37" state="hidden" r:id="rId11"/>
    <sheet name="MULTIPLICADOR ICMS" sheetId="39" state="hidden" r:id="rId12"/>
    <sheet name="MULTIPLICADOR IPI" sheetId="38" state="hidden" r:id="rId13"/>
  </sheets>
  <definedNames>
    <definedName name="_xlnm._FilterDatabase" localSheetId="10" hidden="1">'MULTIPLICADOR EMPREGO'!$A$236:$D$236</definedName>
    <definedName name="_xlnm._FilterDatabase" localSheetId="11" hidden="1">'MULTIPLICADOR ICMS'!$A$236:$D$236</definedName>
    <definedName name="_xlnm._FilterDatabase" localSheetId="12" hidden="1">'MULTIPLICADOR IPI'!$A$236:$D$236</definedName>
    <definedName name="_xlnm._FilterDatabase" localSheetId="9" hidden="1">'MULTIPLICADOR RENDA DO TRABALHO'!$A$236:$D$236</definedName>
    <definedName name="_xlnm._FilterDatabase" localSheetId="8" hidden="1">'MULTIPLICADOR VA'!$A$236:$D$286</definedName>
  </definedNames>
  <calcPr calcId="162913"/>
</workbook>
</file>

<file path=xl/calcChain.xml><?xml version="1.0" encoding="utf-8"?>
<calcChain xmlns="http://schemas.openxmlformats.org/spreadsheetml/2006/main">
  <c r="A55" i="38" l="1"/>
  <c r="BA55" i="38"/>
  <c r="A56" i="38"/>
  <c r="C120" i="38" a="1"/>
  <c r="C120" i="38"/>
  <c r="D120" i="38"/>
  <c r="E120" i="38"/>
  <c r="G120" i="38"/>
  <c r="G172" i="38"/>
  <c r="F185" i="38"/>
  <c r="H120" i="38"/>
  <c r="I120" i="38"/>
  <c r="K120" i="38"/>
  <c r="K172" i="38"/>
  <c r="F189" i="38"/>
  <c r="L120" i="38"/>
  <c r="L172" i="38"/>
  <c r="F190" i="38"/>
  <c r="M120" i="38"/>
  <c r="O120" i="38"/>
  <c r="P120" i="38"/>
  <c r="P172" i="38"/>
  <c r="F194" i="38"/>
  <c r="Q120" i="38"/>
  <c r="Q172" i="38"/>
  <c r="F195" i="38"/>
  <c r="S120" i="38"/>
  <c r="T120" i="38"/>
  <c r="U120" i="38"/>
  <c r="W120" i="38"/>
  <c r="W172" i="38"/>
  <c r="F201" i="38"/>
  <c r="X120" i="38"/>
  <c r="Y120" i="38"/>
  <c r="AA120" i="38"/>
  <c r="AA172" i="38"/>
  <c r="F205" i="38"/>
  <c r="AB120" i="38"/>
  <c r="AB172" i="38"/>
  <c r="F206" i="38"/>
  <c r="AC120" i="38"/>
  <c r="AE120" i="38"/>
  <c r="AF120" i="38"/>
  <c r="AF172" i="38"/>
  <c r="F210" i="38"/>
  <c r="AG120" i="38"/>
  <c r="AG172" i="38"/>
  <c r="F211" i="38"/>
  <c r="AI120" i="38"/>
  <c r="AJ120" i="38"/>
  <c r="AK120" i="38"/>
  <c r="AK172" i="38"/>
  <c r="F215" i="38"/>
  <c r="AM120" i="38"/>
  <c r="AM172" i="38"/>
  <c r="F217" i="38"/>
  <c r="AN120" i="38"/>
  <c r="AO120" i="38"/>
  <c r="AQ120" i="38"/>
  <c r="AQ172" i="38"/>
  <c r="F221" i="38"/>
  <c r="AR120" i="38"/>
  <c r="AR172" i="38"/>
  <c r="F222" i="38"/>
  <c r="AS120" i="38"/>
  <c r="AU120" i="38"/>
  <c r="AV120" i="38"/>
  <c r="AV172" i="38"/>
  <c r="F226" i="38"/>
  <c r="AW120" i="38"/>
  <c r="AY120" i="38"/>
  <c r="AZ120" i="38"/>
  <c r="BA120" i="38"/>
  <c r="D121" i="38"/>
  <c r="E121" i="38"/>
  <c r="F121" i="38"/>
  <c r="H121" i="38"/>
  <c r="I121" i="38"/>
  <c r="J121" i="38"/>
  <c r="L121" i="38"/>
  <c r="M121" i="38"/>
  <c r="N121" i="38"/>
  <c r="P121" i="38"/>
  <c r="Q121" i="38"/>
  <c r="R121" i="38"/>
  <c r="T121" i="38"/>
  <c r="U121" i="38"/>
  <c r="V121" i="38"/>
  <c r="X121" i="38"/>
  <c r="Y121" i="38"/>
  <c r="Z121" i="38"/>
  <c r="AB121" i="38"/>
  <c r="AC121" i="38"/>
  <c r="AD121" i="38"/>
  <c r="AF121" i="38"/>
  <c r="AG121" i="38"/>
  <c r="AH121" i="38"/>
  <c r="AJ121" i="38"/>
  <c r="AK121" i="38"/>
  <c r="AL121" i="38"/>
  <c r="AN121" i="38"/>
  <c r="AO121" i="38"/>
  <c r="AP121" i="38"/>
  <c r="AR121" i="38"/>
  <c r="AS121" i="38"/>
  <c r="AT121" i="38"/>
  <c r="AV121" i="38"/>
  <c r="AW121" i="38"/>
  <c r="AX121" i="38"/>
  <c r="AZ121" i="38"/>
  <c r="BA121" i="38"/>
  <c r="C122" i="38"/>
  <c r="E122" i="38"/>
  <c r="F122" i="38"/>
  <c r="G122" i="38"/>
  <c r="I122" i="38"/>
  <c r="J122" i="38"/>
  <c r="K122" i="38"/>
  <c r="M122" i="38"/>
  <c r="N122" i="38"/>
  <c r="O122" i="38"/>
  <c r="Q122" i="38"/>
  <c r="R122" i="38"/>
  <c r="S122" i="38"/>
  <c r="U122" i="38"/>
  <c r="V122" i="38"/>
  <c r="W122" i="38"/>
  <c r="Y122" i="38"/>
  <c r="Z122" i="38"/>
  <c r="AA122" i="38"/>
  <c r="AC122" i="38"/>
  <c r="AD122" i="38"/>
  <c r="AE122" i="38"/>
  <c r="AG122" i="38"/>
  <c r="AH122" i="38"/>
  <c r="AI122" i="38"/>
  <c r="AJ122" i="38"/>
  <c r="AK122" i="38"/>
  <c r="AL122" i="38"/>
  <c r="AM122" i="38"/>
  <c r="AN122" i="38"/>
  <c r="AO122" i="38"/>
  <c r="AP122" i="38"/>
  <c r="AQ122" i="38"/>
  <c r="AR122" i="38"/>
  <c r="AS122" i="38"/>
  <c r="AT122" i="38"/>
  <c r="AU122" i="38"/>
  <c r="AV122" i="38"/>
  <c r="AW122" i="38"/>
  <c r="AX122" i="38"/>
  <c r="AY122" i="38"/>
  <c r="AZ122" i="38"/>
  <c r="BA122" i="38"/>
  <c r="C123" i="38"/>
  <c r="D123" i="38"/>
  <c r="E123" i="38"/>
  <c r="F123" i="38"/>
  <c r="G123" i="38"/>
  <c r="H123" i="38"/>
  <c r="I123" i="38"/>
  <c r="J123" i="38"/>
  <c r="K123" i="38"/>
  <c r="L123" i="38"/>
  <c r="M123" i="38"/>
  <c r="N123" i="38"/>
  <c r="O123" i="38"/>
  <c r="P123" i="38"/>
  <c r="Q123" i="38"/>
  <c r="R123" i="38"/>
  <c r="S123" i="38"/>
  <c r="T123" i="38"/>
  <c r="U123" i="38"/>
  <c r="V123" i="38"/>
  <c r="W123" i="38"/>
  <c r="X123" i="38"/>
  <c r="Y123" i="38"/>
  <c r="Z123" i="38"/>
  <c r="AA123" i="38"/>
  <c r="AB123" i="38"/>
  <c r="AC123" i="38"/>
  <c r="AD123" i="38"/>
  <c r="AE123" i="38"/>
  <c r="AF123" i="38"/>
  <c r="AG123" i="38"/>
  <c r="AH123" i="38"/>
  <c r="AI123" i="38"/>
  <c r="AJ123" i="38"/>
  <c r="AK123" i="38"/>
  <c r="AL123" i="38"/>
  <c r="AM123" i="38"/>
  <c r="AN123" i="38"/>
  <c r="AO123" i="38"/>
  <c r="AP123" i="38"/>
  <c r="AQ123" i="38"/>
  <c r="AR123" i="38"/>
  <c r="AS123" i="38"/>
  <c r="AT123" i="38"/>
  <c r="AU123" i="38"/>
  <c r="AV123" i="38"/>
  <c r="AW123" i="38"/>
  <c r="AX123" i="38"/>
  <c r="AY123" i="38"/>
  <c r="AZ123" i="38"/>
  <c r="BA123" i="38"/>
  <c r="C124" i="38"/>
  <c r="D124" i="38"/>
  <c r="E124" i="38"/>
  <c r="F124" i="38"/>
  <c r="G124" i="38"/>
  <c r="H124" i="38"/>
  <c r="I124" i="38"/>
  <c r="J124" i="38"/>
  <c r="K124" i="38"/>
  <c r="L124" i="38"/>
  <c r="M124" i="38"/>
  <c r="N124" i="38"/>
  <c r="O124" i="38"/>
  <c r="P124" i="38"/>
  <c r="Q124" i="38"/>
  <c r="R124" i="38"/>
  <c r="S124" i="38"/>
  <c r="T124" i="38"/>
  <c r="U124" i="38"/>
  <c r="V124" i="38"/>
  <c r="W124" i="38"/>
  <c r="X124" i="38"/>
  <c r="Y124" i="38"/>
  <c r="Z124" i="38"/>
  <c r="AA124" i="38"/>
  <c r="AB124" i="38"/>
  <c r="AC124" i="38"/>
  <c r="AD124" i="38"/>
  <c r="AE124" i="38"/>
  <c r="AF124" i="38"/>
  <c r="AG124" i="38"/>
  <c r="AH124" i="38"/>
  <c r="AI124" i="38"/>
  <c r="AJ124" i="38"/>
  <c r="AK124" i="38"/>
  <c r="AL124" i="38"/>
  <c r="AM124" i="38"/>
  <c r="AN124" i="38"/>
  <c r="AO124" i="38"/>
  <c r="AP124" i="38"/>
  <c r="AQ124" i="38"/>
  <c r="AR124" i="38"/>
  <c r="AS124" i="38"/>
  <c r="AT124" i="38"/>
  <c r="AU124" i="38"/>
  <c r="AV124" i="38"/>
  <c r="AW124" i="38"/>
  <c r="AX124" i="38"/>
  <c r="AY124" i="38"/>
  <c r="AZ124" i="38"/>
  <c r="BA124" i="38"/>
  <c r="C125" i="38"/>
  <c r="D125" i="38"/>
  <c r="E125" i="38"/>
  <c r="F125" i="38"/>
  <c r="G125" i="38"/>
  <c r="H125" i="38"/>
  <c r="I125" i="38"/>
  <c r="J125" i="38"/>
  <c r="K125" i="38"/>
  <c r="L125" i="38"/>
  <c r="M125" i="38"/>
  <c r="N125" i="38"/>
  <c r="O125" i="38"/>
  <c r="P125" i="38"/>
  <c r="Q125" i="38"/>
  <c r="R125" i="38"/>
  <c r="S125" i="38"/>
  <c r="T125" i="38"/>
  <c r="U125" i="38"/>
  <c r="V125" i="38"/>
  <c r="W125" i="38"/>
  <c r="X125" i="38"/>
  <c r="Y125" i="38"/>
  <c r="Z125" i="38"/>
  <c r="AA125" i="38"/>
  <c r="AB125" i="38"/>
  <c r="AC125" i="38"/>
  <c r="AD125" i="38"/>
  <c r="AE125" i="38"/>
  <c r="AF125" i="38"/>
  <c r="AG125" i="38"/>
  <c r="AH125" i="38"/>
  <c r="AI125" i="38"/>
  <c r="AJ125" i="38"/>
  <c r="AK125" i="38"/>
  <c r="AL125" i="38"/>
  <c r="AM125" i="38"/>
  <c r="AN125" i="38"/>
  <c r="AO125" i="38"/>
  <c r="AP125" i="38"/>
  <c r="AQ125" i="38"/>
  <c r="AR125" i="38"/>
  <c r="AS125" i="38"/>
  <c r="AT125" i="38"/>
  <c r="AU125" i="38"/>
  <c r="AV125" i="38"/>
  <c r="AW125" i="38"/>
  <c r="AX125" i="38"/>
  <c r="AY125" i="38"/>
  <c r="AZ125" i="38"/>
  <c r="BA125" i="38"/>
  <c r="C126" i="38"/>
  <c r="D126" i="38"/>
  <c r="E126" i="38"/>
  <c r="F126" i="38"/>
  <c r="G126" i="38"/>
  <c r="H126" i="38"/>
  <c r="I126" i="38"/>
  <c r="J126" i="38"/>
  <c r="K126" i="38"/>
  <c r="L126" i="38"/>
  <c r="M126" i="38"/>
  <c r="N126" i="38"/>
  <c r="O126" i="38"/>
  <c r="P126" i="38"/>
  <c r="Q126" i="38"/>
  <c r="R126" i="38"/>
  <c r="S126" i="38"/>
  <c r="T126" i="38"/>
  <c r="U126" i="38"/>
  <c r="V126" i="38"/>
  <c r="W126" i="38"/>
  <c r="X126" i="38"/>
  <c r="Y126" i="38"/>
  <c r="Z126" i="38"/>
  <c r="AA126" i="38"/>
  <c r="AB126" i="38"/>
  <c r="AC126" i="38"/>
  <c r="AD126" i="38"/>
  <c r="AE126" i="38"/>
  <c r="AF126" i="38"/>
  <c r="AG126" i="38"/>
  <c r="AH126" i="38"/>
  <c r="AI126" i="38"/>
  <c r="AJ126" i="38"/>
  <c r="AK126" i="38"/>
  <c r="AL126" i="38"/>
  <c r="AM126" i="38"/>
  <c r="AN126" i="38"/>
  <c r="AO126" i="38"/>
  <c r="AP126" i="38"/>
  <c r="AQ126" i="38"/>
  <c r="AR126" i="38"/>
  <c r="AS126" i="38"/>
  <c r="AT126" i="38"/>
  <c r="AU126" i="38"/>
  <c r="AV126" i="38"/>
  <c r="AW126" i="38"/>
  <c r="AX126" i="38"/>
  <c r="AY126" i="38"/>
  <c r="AZ126" i="38"/>
  <c r="BA126" i="38"/>
  <c r="C127" i="38"/>
  <c r="D127" i="38"/>
  <c r="E127" i="38"/>
  <c r="F127" i="38"/>
  <c r="G127" i="38"/>
  <c r="H127" i="38"/>
  <c r="I127" i="38"/>
  <c r="J127" i="38"/>
  <c r="K127" i="38"/>
  <c r="L127" i="38"/>
  <c r="M127" i="38"/>
  <c r="N127" i="38"/>
  <c r="O127" i="38"/>
  <c r="P127" i="38"/>
  <c r="Q127" i="38"/>
  <c r="R127" i="38"/>
  <c r="S127" i="38"/>
  <c r="T127" i="38"/>
  <c r="U127" i="38"/>
  <c r="V127" i="38"/>
  <c r="W127" i="38"/>
  <c r="X127" i="38"/>
  <c r="Y127" i="38"/>
  <c r="Z127" i="38"/>
  <c r="AA127" i="38"/>
  <c r="AB127" i="38"/>
  <c r="AC127" i="38"/>
  <c r="AD127" i="38"/>
  <c r="AE127" i="38"/>
  <c r="AF127" i="38"/>
  <c r="AG127" i="38"/>
  <c r="AH127" i="38"/>
  <c r="AI127" i="38"/>
  <c r="AJ127" i="38"/>
  <c r="AK127" i="38"/>
  <c r="AL127" i="38"/>
  <c r="AM127" i="38"/>
  <c r="AN127" i="38"/>
  <c r="AO127" i="38"/>
  <c r="AP127" i="38"/>
  <c r="AQ127" i="38"/>
  <c r="AR127" i="38"/>
  <c r="AS127" i="38"/>
  <c r="AT127" i="38"/>
  <c r="AU127" i="38"/>
  <c r="AV127" i="38"/>
  <c r="AW127" i="38"/>
  <c r="AX127" i="38"/>
  <c r="AY127" i="38"/>
  <c r="AZ127" i="38"/>
  <c r="BA127" i="38"/>
  <c r="C128" i="38"/>
  <c r="D128" i="38"/>
  <c r="E128" i="38"/>
  <c r="F128" i="38"/>
  <c r="G128" i="38"/>
  <c r="H128" i="38"/>
  <c r="I128" i="38"/>
  <c r="J128" i="38"/>
  <c r="K128" i="38"/>
  <c r="L128" i="38"/>
  <c r="M128" i="38"/>
  <c r="N128" i="38"/>
  <c r="O128" i="38"/>
  <c r="P128" i="38"/>
  <c r="Q128" i="38"/>
  <c r="R128" i="38"/>
  <c r="S128" i="38"/>
  <c r="T128" i="38"/>
  <c r="U128" i="38"/>
  <c r="V128" i="38"/>
  <c r="W128" i="38"/>
  <c r="X128" i="38"/>
  <c r="Y128" i="38"/>
  <c r="Z128" i="38"/>
  <c r="AA128" i="38"/>
  <c r="AB128" i="38"/>
  <c r="AC128" i="38"/>
  <c r="AD128" i="38"/>
  <c r="AE128" i="38"/>
  <c r="AF128" i="38"/>
  <c r="AG128" i="38"/>
  <c r="AH128" i="38"/>
  <c r="AI128" i="38"/>
  <c r="AJ128" i="38"/>
  <c r="AK128" i="38"/>
  <c r="AL128" i="38"/>
  <c r="AM128" i="38"/>
  <c r="AN128" i="38"/>
  <c r="AO128" i="38"/>
  <c r="AP128" i="38"/>
  <c r="AQ128" i="38"/>
  <c r="AR128" i="38"/>
  <c r="AS128" i="38"/>
  <c r="AT128" i="38"/>
  <c r="AU128" i="38"/>
  <c r="AV128" i="38"/>
  <c r="AW128" i="38"/>
  <c r="AX128" i="38"/>
  <c r="AY128" i="38"/>
  <c r="AZ128" i="38"/>
  <c r="BA128" i="38"/>
  <c r="C129" i="38"/>
  <c r="D129" i="38"/>
  <c r="E129" i="38"/>
  <c r="F129" i="38"/>
  <c r="G129" i="38"/>
  <c r="H129" i="38"/>
  <c r="I129" i="38"/>
  <c r="J129" i="38"/>
  <c r="K129" i="38"/>
  <c r="L129" i="38"/>
  <c r="M129" i="38"/>
  <c r="N129" i="38"/>
  <c r="O129" i="38"/>
  <c r="P129" i="38"/>
  <c r="Q129" i="38"/>
  <c r="R129" i="38"/>
  <c r="S129" i="38"/>
  <c r="T129" i="38"/>
  <c r="U129" i="38"/>
  <c r="V129" i="38"/>
  <c r="W129" i="38"/>
  <c r="X129" i="38"/>
  <c r="Y129" i="38"/>
  <c r="Z129" i="38"/>
  <c r="AA129" i="38"/>
  <c r="AB129" i="38"/>
  <c r="AC129" i="38"/>
  <c r="AD129" i="38"/>
  <c r="AE129" i="38"/>
  <c r="AF129" i="38"/>
  <c r="AG129" i="38"/>
  <c r="AH129" i="38"/>
  <c r="AI129" i="38"/>
  <c r="AJ129" i="38"/>
  <c r="AK129" i="38"/>
  <c r="AL129" i="38"/>
  <c r="AM129" i="38"/>
  <c r="AN129" i="38"/>
  <c r="AO129" i="38"/>
  <c r="AP129" i="38"/>
  <c r="AQ129" i="38"/>
  <c r="AR129" i="38"/>
  <c r="AS129" i="38"/>
  <c r="AT129" i="38"/>
  <c r="AU129" i="38"/>
  <c r="AV129" i="38"/>
  <c r="AW129" i="38"/>
  <c r="AX129" i="38"/>
  <c r="AY129" i="38"/>
  <c r="AZ129" i="38"/>
  <c r="BA129" i="38"/>
  <c r="C130" i="38"/>
  <c r="D130" i="38"/>
  <c r="E130" i="38"/>
  <c r="F130" i="38"/>
  <c r="G130" i="38"/>
  <c r="H130" i="38"/>
  <c r="I130" i="38"/>
  <c r="J130" i="38"/>
  <c r="K130" i="38"/>
  <c r="L130" i="38"/>
  <c r="M130" i="38"/>
  <c r="N130" i="38"/>
  <c r="O130" i="38"/>
  <c r="P130" i="38"/>
  <c r="Q130" i="38"/>
  <c r="R130" i="38"/>
  <c r="S130" i="38"/>
  <c r="T130" i="38"/>
  <c r="U130" i="38"/>
  <c r="V130" i="38"/>
  <c r="W130" i="38"/>
  <c r="X130" i="38"/>
  <c r="Y130" i="38"/>
  <c r="Z130" i="38"/>
  <c r="AA130" i="38"/>
  <c r="AB130" i="38"/>
  <c r="AC130" i="38"/>
  <c r="AD130" i="38"/>
  <c r="AE130" i="38"/>
  <c r="AF130" i="38"/>
  <c r="AG130" i="38"/>
  <c r="AH130" i="38"/>
  <c r="AI130" i="38"/>
  <c r="AJ130" i="38"/>
  <c r="AK130" i="38"/>
  <c r="AL130" i="38"/>
  <c r="AM130" i="38"/>
  <c r="AN130" i="38"/>
  <c r="AO130" i="38"/>
  <c r="AP130" i="38"/>
  <c r="AQ130" i="38"/>
  <c r="AR130" i="38"/>
  <c r="AS130" i="38"/>
  <c r="AT130" i="38"/>
  <c r="AU130" i="38"/>
  <c r="AV130" i="38"/>
  <c r="AW130" i="38"/>
  <c r="AX130" i="38"/>
  <c r="AY130" i="38"/>
  <c r="AZ130" i="38"/>
  <c r="BA130" i="38"/>
  <c r="C131" i="38"/>
  <c r="D131" i="38"/>
  <c r="E131" i="38"/>
  <c r="F131" i="38"/>
  <c r="G131" i="38"/>
  <c r="H131" i="38"/>
  <c r="I131" i="38"/>
  <c r="J131" i="38"/>
  <c r="K131" i="38"/>
  <c r="L131" i="38"/>
  <c r="M131" i="38"/>
  <c r="N131" i="38"/>
  <c r="O131" i="38"/>
  <c r="P131" i="38"/>
  <c r="Q131" i="38"/>
  <c r="R131" i="38"/>
  <c r="S131" i="38"/>
  <c r="T131" i="38"/>
  <c r="U131" i="38"/>
  <c r="V131" i="38"/>
  <c r="W131" i="38"/>
  <c r="X131" i="38"/>
  <c r="Y131" i="38"/>
  <c r="Z131" i="38"/>
  <c r="AA131" i="38"/>
  <c r="AB131" i="38"/>
  <c r="AC131" i="38"/>
  <c r="AD131" i="38"/>
  <c r="AE131" i="38"/>
  <c r="AF131" i="38"/>
  <c r="AG131" i="38"/>
  <c r="AH131" i="38"/>
  <c r="AI131" i="38"/>
  <c r="AJ131" i="38"/>
  <c r="AK131" i="38"/>
  <c r="AL131" i="38"/>
  <c r="AM131" i="38"/>
  <c r="AN131" i="38"/>
  <c r="AO131" i="38"/>
  <c r="AP131" i="38"/>
  <c r="AQ131" i="38"/>
  <c r="AR131" i="38"/>
  <c r="AS131" i="38"/>
  <c r="AT131" i="38"/>
  <c r="AU131" i="38"/>
  <c r="AV131" i="38"/>
  <c r="AW131" i="38"/>
  <c r="AX131" i="38"/>
  <c r="AY131" i="38"/>
  <c r="AZ131" i="38"/>
  <c r="BA131" i="38"/>
  <c r="C132" i="38"/>
  <c r="D132" i="38"/>
  <c r="E132" i="38"/>
  <c r="F132" i="38"/>
  <c r="G132" i="38"/>
  <c r="H132" i="38"/>
  <c r="I132" i="38"/>
  <c r="J132" i="38"/>
  <c r="K132" i="38"/>
  <c r="L132" i="38"/>
  <c r="M132" i="38"/>
  <c r="N132" i="38"/>
  <c r="O132" i="38"/>
  <c r="P132" i="38"/>
  <c r="Q132" i="38"/>
  <c r="R132" i="38"/>
  <c r="S132" i="38"/>
  <c r="T132" i="38"/>
  <c r="U132" i="38"/>
  <c r="V132" i="38"/>
  <c r="W132" i="38"/>
  <c r="X132" i="38"/>
  <c r="Y132" i="38"/>
  <c r="Z132" i="38"/>
  <c r="AA132" i="38"/>
  <c r="AB132" i="38"/>
  <c r="AC132" i="38"/>
  <c r="AD132" i="38"/>
  <c r="AE132" i="38"/>
  <c r="AF132" i="38"/>
  <c r="AG132" i="38"/>
  <c r="AH132" i="38"/>
  <c r="AI132" i="38"/>
  <c r="AJ132" i="38"/>
  <c r="AK132" i="38"/>
  <c r="AL132" i="38"/>
  <c r="AM132" i="38"/>
  <c r="AN132" i="38"/>
  <c r="AO132" i="38"/>
  <c r="AP132" i="38"/>
  <c r="AQ132" i="38"/>
  <c r="AR132" i="38"/>
  <c r="AS132" i="38"/>
  <c r="AT132" i="38"/>
  <c r="AU132" i="38"/>
  <c r="AV132" i="38"/>
  <c r="AW132" i="38"/>
  <c r="AX132" i="38"/>
  <c r="AY132" i="38"/>
  <c r="AZ132" i="38"/>
  <c r="BA132" i="38"/>
  <c r="C133" i="38"/>
  <c r="D133" i="38"/>
  <c r="E133" i="38"/>
  <c r="F133" i="38"/>
  <c r="G133" i="38"/>
  <c r="H133" i="38"/>
  <c r="I133" i="38"/>
  <c r="J133" i="38"/>
  <c r="K133" i="38"/>
  <c r="L133" i="38"/>
  <c r="M133" i="38"/>
  <c r="N133" i="38"/>
  <c r="O133" i="38"/>
  <c r="P133" i="38"/>
  <c r="Q133" i="38"/>
  <c r="R133" i="38"/>
  <c r="S133" i="38"/>
  <c r="T133" i="38"/>
  <c r="U133" i="38"/>
  <c r="V133" i="38"/>
  <c r="W133" i="38"/>
  <c r="X133" i="38"/>
  <c r="Y133" i="38"/>
  <c r="Z133" i="38"/>
  <c r="AA133" i="38"/>
  <c r="AB133" i="38"/>
  <c r="AC133" i="38"/>
  <c r="AD133" i="38"/>
  <c r="AE133" i="38"/>
  <c r="AF133" i="38"/>
  <c r="AG133" i="38"/>
  <c r="AH133" i="38"/>
  <c r="AI133" i="38"/>
  <c r="AJ133" i="38"/>
  <c r="AK133" i="38"/>
  <c r="AL133" i="38"/>
  <c r="AM133" i="38"/>
  <c r="AN133" i="38"/>
  <c r="AO133" i="38"/>
  <c r="AP133" i="38"/>
  <c r="AQ133" i="38"/>
  <c r="AR133" i="38"/>
  <c r="AS133" i="38"/>
  <c r="AT133" i="38"/>
  <c r="AU133" i="38"/>
  <c r="AV133" i="38"/>
  <c r="AW133" i="38"/>
  <c r="AX133" i="38"/>
  <c r="AY133" i="38"/>
  <c r="AZ133" i="38"/>
  <c r="BA133" i="38"/>
  <c r="C134" i="38"/>
  <c r="D134" i="38"/>
  <c r="E134" i="38"/>
  <c r="F134" i="38"/>
  <c r="G134" i="38"/>
  <c r="H134" i="38"/>
  <c r="I134" i="38"/>
  <c r="J134" i="38"/>
  <c r="K134" i="38"/>
  <c r="L134" i="38"/>
  <c r="M134" i="38"/>
  <c r="N134" i="38"/>
  <c r="O134" i="38"/>
  <c r="P134" i="38"/>
  <c r="Q134" i="38"/>
  <c r="R134" i="38"/>
  <c r="S134" i="38"/>
  <c r="T134" i="38"/>
  <c r="U134" i="38"/>
  <c r="V134" i="38"/>
  <c r="W134" i="38"/>
  <c r="X134" i="38"/>
  <c r="Y134" i="38"/>
  <c r="Z134" i="38"/>
  <c r="AA134" i="38"/>
  <c r="AB134" i="38"/>
  <c r="AC134" i="38"/>
  <c r="AD134" i="38"/>
  <c r="AE134" i="38"/>
  <c r="AF134" i="38"/>
  <c r="AG134" i="38"/>
  <c r="AH134" i="38"/>
  <c r="AI134" i="38"/>
  <c r="AJ134" i="38"/>
  <c r="AK134" i="38"/>
  <c r="AL134" i="38"/>
  <c r="AM134" i="38"/>
  <c r="AN134" i="38"/>
  <c r="AO134" i="38"/>
  <c r="AP134" i="38"/>
  <c r="AQ134" i="38"/>
  <c r="AR134" i="38"/>
  <c r="AS134" i="38"/>
  <c r="AT134" i="38"/>
  <c r="AU134" i="38"/>
  <c r="AV134" i="38"/>
  <c r="AW134" i="38"/>
  <c r="AX134" i="38"/>
  <c r="AY134" i="38"/>
  <c r="AZ134" i="38"/>
  <c r="BA134" i="38"/>
  <c r="C135" i="38"/>
  <c r="D135" i="38"/>
  <c r="E135" i="38"/>
  <c r="F135" i="38"/>
  <c r="G135" i="38"/>
  <c r="H135" i="38"/>
  <c r="I135" i="38"/>
  <c r="J135" i="38"/>
  <c r="K135" i="38"/>
  <c r="L135" i="38"/>
  <c r="M135" i="38"/>
  <c r="N135" i="38"/>
  <c r="O135" i="38"/>
  <c r="P135" i="38"/>
  <c r="Q135" i="38"/>
  <c r="R135" i="38"/>
  <c r="S135" i="38"/>
  <c r="T135" i="38"/>
  <c r="U135" i="38"/>
  <c r="V135" i="38"/>
  <c r="W135" i="38"/>
  <c r="X135" i="38"/>
  <c r="Y135" i="38"/>
  <c r="Z135" i="38"/>
  <c r="AA135" i="38"/>
  <c r="AB135" i="38"/>
  <c r="AC135" i="38"/>
  <c r="AD135" i="38"/>
  <c r="AE135" i="38"/>
  <c r="AF135" i="38"/>
  <c r="AG135" i="38"/>
  <c r="AH135" i="38"/>
  <c r="AI135" i="38"/>
  <c r="AJ135" i="38"/>
  <c r="AK135" i="38"/>
  <c r="AL135" i="38"/>
  <c r="AM135" i="38"/>
  <c r="AN135" i="38"/>
  <c r="AO135" i="38"/>
  <c r="AP135" i="38"/>
  <c r="AQ135" i="38"/>
  <c r="AR135" i="38"/>
  <c r="AS135" i="38"/>
  <c r="AT135" i="38"/>
  <c r="AU135" i="38"/>
  <c r="AV135" i="38"/>
  <c r="AW135" i="38"/>
  <c r="AX135" i="38"/>
  <c r="AY135" i="38"/>
  <c r="AZ135" i="38"/>
  <c r="BA135" i="38"/>
  <c r="C136" i="38"/>
  <c r="D136" i="38"/>
  <c r="E136" i="38"/>
  <c r="F136" i="38"/>
  <c r="G136" i="38"/>
  <c r="H136" i="38"/>
  <c r="I136" i="38"/>
  <c r="J136" i="38"/>
  <c r="K136" i="38"/>
  <c r="L136" i="38"/>
  <c r="M136" i="38"/>
  <c r="N136" i="38"/>
  <c r="O136" i="38"/>
  <c r="P136" i="38"/>
  <c r="Q136" i="38"/>
  <c r="R136" i="38"/>
  <c r="S136" i="38"/>
  <c r="T136" i="38"/>
  <c r="U136" i="38"/>
  <c r="V136" i="38"/>
  <c r="W136" i="38"/>
  <c r="X136" i="38"/>
  <c r="Y136" i="38"/>
  <c r="Z136" i="38"/>
  <c r="AA136" i="38"/>
  <c r="AB136" i="38"/>
  <c r="AC136" i="38"/>
  <c r="AD136" i="38"/>
  <c r="AE136" i="38"/>
  <c r="AF136" i="38"/>
  <c r="AG136" i="38"/>
  <c r="AH136" i="38"/>
  <c r="AI136" i="38"/>
  <c r="AJ136" i="38"/>
  <c r="AK136" i="38"/>
  <c r="AL136" i="38"/>
  <c r="AM136" i="38"/>
  <c r="AN136" i="38"/>
  <c r="AO136" i="38"/>
  <c r="AP136" i="38"/>
  <c r="AQ136" i="38"/>
  <c r="AR136" i="38"/>
  <c r="AS136" i="38"/>
  <c r="AT136" i="38"/>
  <c r="AU136" i="38"/>
  <c r="AV136" i="38"/>
  <c r="AW136" i="38"/>
  <c r="AX136" i="38"/>
  <c r="AY136" i="38"/>
  <c r="AZ136" i="38"/>
  <c r="BA136" i="38"/>
  <c r="C137" i="38"/>
  <c r="D137" i="38"/>
  <c r="E137" i="38"/>
  <c r="F137" i="38"/>
  <c r="G137" i="38"/>
  <c r="H137" i="38"/>
  <c r="I137" i="38"/>
  <c r="J137" i="38"/>
  <c r="K137" i="38"/>
  <c r="L137" i="38"/>
  <c r="M137" i="38"/>
  <c r="N137" i="38"/>
  <c r="O137" i="38"/>
  <c r="P137" i="38"/>
  <c r="Q137" i="38"/>
  <c r="R137" i="38"/>
  <c r="S137" i="38"/>
  <c r="T137" i="38"/>
  <c r="U137" i="38"/>
  <c r="V137" i="38"/>
  <c r="W137" i="38"/>
  <c r="X137" i="38"/>
  <c r="Y137" i="38"/>
  <c r="Z137" i="38"/>
  <c r="AA137" i="38"/>
  <c r="AB137" i="38"/>
  <c r="AC137" i="38"/>
  <c r="AD137" i="38"/>
  <c r="AE137" i="38"/>
  <c r="AF137" i="38"/>
  <c r="AG137" i="38"/>
  <c r="AH137" i="38"/>
  <c r="AI137" i="38"/>
  <c r="AJ137" i="38"/>
  <c r="AK137" i="38"/>
  <c r="AL137" i="38"/>
  <c r="AM137" i="38"/>
  <c r="AN137" i="38"/>
  <c r="AO137" i="38"/>
  <c r="AP137" i="38"/>
  <c r="AQ137" i="38"/>
  <c r="AR137" i="38"/>
  <c r="AS137" i="38"/>
  <c r="AT137" i="38"/>
  <c r="AU137" i="38"/>
  <c r="AV137" i="38"/>
  <c r="AW137" i="38"/>
  <c r="AX137" i="38"/>
  <c r="AY137" i="38"/>
  <c r="AZ137" i="38"/>
  <c r="BA137" i="38"/>
  <c r="C138" i="38"/>
  <c r="D138" i="38"/>
  <c r="E138" i="38"/>
  <c r="F138" i="38"/>
  <c r="G138" i="38"/>
  <c r="H138" i="38"/>
  <c r="I138" i="38"/>
  <c r="J138" i="38"/>
  <c r="K138" i="38"/>
  <c r="L138" i="38"/>
  <c r="M138" i="38"/>
  <c r="N138" i="38"/>
  <c r="O138" i="38"/>
  <c r="P138" i="38"/>
  <c r="Q138" i="38"/>
  <c r="R138" i="38"/>
  <c r="S138" i="38"/>
  <c r="T138" i="38"/>
  <c r="U138" i="38"/>
  <c r="V138" i="38"/>
  <c r="W138" i="38"/>
  <c r="X138" i="38"/>
  <c r="Y138" i="38"/>
  <c r="Z138" i="38"/>
  <c r="AA138" i="38"/>
  <c r="AB138" i="38"/>
  <c r="AC138" i="38"/>
  <c r="AD138" i="38"/>
  <c r="AE138" i="38"/>
  <c r="AF138" i="38"/>
  <c r="AG138" i="38"/>
  <c r="AH138" i="38"/>
  <c r="AI138" i="38"/>
  <c r="AJ138" i="38"/>
  <c r="AK138" i="38"/>
  <c r="AL138" i="38"/>
  <c r="AM138" i="38"/>
  <c r="AN138" i="38"/>
  <c r="AO138" i="38"/>
  <c r="AP138" i="38"/>
  <c r="AQ138" i="38"/>
  <c r="AR138" i="38"/>
  <c r="AS138" i="38"/>
  <c r="AT138" i="38"/>
  <c r="AU138" i="38"/>
  <c r="AV138" i="38"/>
  <c r="AW138" i="38"/>
  <c r="AX138" i="38"/>
  <c r="AY138" i="38"/>
  <c r="AZ138" i="38"/>
  <c r="BA138" i="38"/>
  <c r="C139" i="38"/>
  <c r="D139" i="38"/>
  <c r="E139" i="38"/>
  <c r="F139" i="38"/>
  <c r="G139" i="38"/>
  <c r="H139" i="38"/>
  <c r="I139" i="38"/>
  <c r="J139" i="38"/>
  <c r="K139" i="38"/>
  <c r="L139" i="38"/>
  <c r="M139" i="38"/>
  <c r="N139" i="38"/>
  <c r="O139" i="38"/>
  <c r="P139" i="38"/>
  <c r="Q139" i="38"/>
  <c r="R139" i="38"/>
  <c r="S139" i="38"/>
  <c r="T139" i="38"/>
  <c r="U139" i="38"/>
  <c r="V139" i="38"/>
  <c r="W139" i="38"/>
  <c r="X139" i="38"/>
  <c r="Y139" i="38"/>
  <c r="Z139" i="38"/>
  <c r="AA139" i="38"/>
  <c r="AB139" i="38"/>
  <c r="AC139" i="38"/>
  <c r="AD139" i="38"/>
  <c r="AE139" i="38"/>
  <c r="AF139" i="38"/>
  <c r="AG139" i="38"/>
  <c r="AH139" i="38"/>
  <c r="AI139" i="38"/>
  <c r="AJ139" i="38"/>
  <c r="AK139" i="38"/>
  <c r="AL139" i="38"/>
  <c r="AM139" i="38"/>
  <c r="AN139" i="38"/>
  <c r="AO139" i="38"/>
  <c r="AP139" i="38"/>
  <c r="AQ139" i="38"/>
  <c r="AR139" i="38"/>
  <c r="AS139" i="38"/>
  <c r="AT139" i="38"/>
  <c r="AU139" i="38"/>
  <c r="AV139" i="38"/>
  <c r="AW139" i="38"/>
  <c r="AX139" i="38"/>
  <c r="AY139" i="38"/>
  <c r="AZ139" i="38"/>
  <c r="BA139" i="38"/>
  <c r="C140" i="38"/>
  <c r="D140" i="38"/>
  <c r="E140" i="38"/>
  <c r="F140" i="38"/>
  <c r="G140" i="38"/>
  <c r="H140" i="38"/>
  <c r="I140" i="38"/>
  <c r="J140" i="38"/>
  <c r="K140" i="38"/>
  <c r="L140" i="38"/>
  <c r="M140" i="38"/>
  <c r="N140" i="38"/>
  <c r="O140" i="38"/>
  <c r="P140" i="38"/>
  <c r="Q140" i="38"/>
  <c r="R140" i="38"/>
  <c r="S140" i="38"/>
  <c r="T140" i="38"/>
  <c r="U140" i="38"/>
  <c r="V140" i="38"/>
  <c r="W140" i="38"/>
  <c r="X140" i="38"/>
  <c r="Y140" i="38"/>
  <c r="Z140" i="38"/>
  <c r="AA140" i="38"/>
  <c r="AB140" i="38"/>
  <c r="AC140" i="38"/>
  <c r="AD140" i="38"/>
  <c r="AE140" i="38"/>
  <c r="AF140" i="38"/>
  <c r="AG140" i="38"/>
  <c r="AH140" i="38"/>
  <c r="AI140" i="38"/>
  <c r="AJ140" i="38"/>
  <c r="AK140" i="38"/>
  <c r="AL140" i="38"/>
  <c r="AM140" i="38"/>
  <c r="AN140" i="38"/>
  <c r="AO140" i="38"/>
  <c r="AP140" i="38"/>
  <c r="AQ140" i="38"/>
  <c r="AR140" i="38"/>
  <c r="AS140" i="38"/>
  <c r="AT140" i="38"/>
  <c r="AU140" i="38"/>
  <c r="AV140" i="38"/>
  <c r="AW140" i="38"/>
  <c r="AX140" i="38"/>
  <c r="AY140" i="38"/>
  <c r="AZ140" i="38"/>
  <c r="BA140" i="38"/>
  <c r="C141" i="38"/>
  <c r="D141" i="38"/>
  <c r="E141" i="38"/>
  <c r="F141" i="38"/>
  <c r="G141" i="38"/>
  <c r="H141" i="38"/>
  <c r="I141" i="38"/>
  <c r="J141" i="38"/>
  <c r="K141" i="38"/>
  <c r="L141" i="38"/>
  <c r="M141" i="38"/>
  <c r="N141" i="38"/>
  <c r="O141" i="38"/>
  <c r="P141" i="38"/>
  <c r="Q141" i="38"/>
  <c r="R141" i="38"/>
  <c r="S141" i="38"/>
  <c r="T141" i="38"/>
  <c r="U141" i="38"/>
  <c r="V141" i="38"/>
  <c r="W141" i="38"/>
  <c r="X141" i="38"/>
  <c r="Y141" i="38"/>
  <c r="Z141" i="38"/>
  <c r="AA141" i="38"/>
  <c r="AB141" i="38"/>
  <c r="AC141" i="38"/>
  <c r="AD141" i="38"/>
  <c r="AE141" i="38"/>
  <c r="AF141" i="38"/>
  <c r="AG141" i="38"/>
  <c r="AH141" i="38"/>
  <c r="AI141" i="38"/>
  <c r="AJ141" i="38"/>
  <c r="AK141" i="38"/>
  <c r="AL141" i="38"/>
  <c r="AM141" i="38"/>
  <c r="AN141" i="38"/>
  <c r="AO141" i="38"/>
  <c r="AP141" i="38"/>
  <c r="AQ141" i="38"/>
  <c r="AR141" i="38"/>
  <c r="AS141" i="38"/>
  <c r="AT141" i="38"/>
  <c r="AU141" i="38"/>
  <c r="AV141" i="38"/>
  <c r="AW141" i="38"/>
  <c r="AX141" i="38"/>
  <c r="AY141" i="38"/>
  <c r="AZ141" i="38"/>
  <c r="BA141" i="38"/>
  <c r="C142" i="38"/>
  <c r="D142" i="38"/>
  <c r="E142" i="38"/>
  <c r="F142" i="38"/>
  <c r="G142" i="38"/>
  <c r="H142" i="38"/>
  <c r="I142" i="38"/>
  <c r="J142" i="38"/>
  <c r="K142" i="38"/>
  <c r="L142" i="38"/>
  <c r="M142" i="38"/>
  <c r="N142" i="38"/>
  <c r="O142" i="38"/>
  <c r="P142" i="38"/>
  <c r="Q142" i="38"/>
  <c r="R142" i="38"/>
  <c r="S142" i="38"/>
  <c r="T142" i="38"/>
  <c r="U142" i="38"/>
  <c r="V142" i="38"/>
  <c r="W142" i="38"/>
  <c r="X142" i="38"/>
  <c r="Y142" i="38"/>
  <c r="Z142" i="38"/>
  <c r="AA142" i="38"/>
  <c r="AB142" i="38"/>
  <c r="AC142" i="38"/>
  <c r="AD142" i="38"/>
  <c r="AE142" i="38"/>
  <c r="AF142" i="38"/>
  <c r="AG142" i="38"/>
  <c r="AH142" i="38"/>
  <c r="AI142" i="38"/>
  <c r="AJ142" i="38"/>
  <c r="AK142" i="38"/>
  <c r="AL142" i="38"/>
  <c r="AM142" i="38"/>
  <c r="AN142" i="38"/>
  <c r="AO142" i="38"/>
  <c r="AP142" i="38"/>
  <c r="AQ142" i="38"/>
  <c r="AR142" i="38"/>
  <c r="AS142" i="38"/>
  <c r="AT142" i="38"/>
  <c r="AU142" i="38"/>
  <c r="AV142" i="38"/>
  <c r="AW142" i="38"/>
  <c r="AX142" i="38"/>
  <c r="AY142" i="38"/>
  <c r="AZ142" i="38"/>
  <c r="BA142" i="38"/>
  <c r="C143" i="38"/>
  <c r="D143" i="38"/>
  <c r="E143" i="38"/>
  <c r="F143" i="38"/>
  <c r="G143" i="38"/>
  <c r="H143" i="38"/>
  <c r="I143" i="38"/>
  <c r="J143" i="38"/>
  <c r="K143" i="38"/>
  <c r="L143" i="38"/>
  <c r="M143" i="38"/>
  <c r="N143" i="38"/>
  <c r="O143" i="38"/>
  <c r="P143" i="38"/>
  <c r="Q143" i="38"/>
  <c r="R143" i="38"/>
  <c r="S143" i="38"/>
  <c r="T143" i="38"/>
  <c r="U143" i="38"/>
  <c r="V143" i="38"/>
  <c r="W143" i="38"/>
  <c r="X143" i="38"/>
  <c r="Y143" i="38"/>
  <c r="Z143" i="38"/>
  <c r="AA143" i="38"/>
  <c r="AB143" i="38"/>
  <c r="AC143" i="38"/>
  <c r="AD143" i="38"/>
  <c r="AE143" i="38"/>
  <c r="AF143" i="38"/>
  <c r="AG143" i="38"/>
  <c r="AH143" i="38"/>
  <c r="AI143" i="38"/>
  <c r="AJ143" i="38"/>
  <c r="AK143" i="38"/>
  <c r="AL143" i="38"/>
  <c r="AM143" i="38"/>
  <c r="AN143" i="38"/>
  <c r="AO143" i="38"/>
  <c r="AP143" i="38"/>
  <c r="AQ143" i="38"/>
  <c r="AR143" i="38"/>
  <c r="AS143" i="38"/>
  <c r="AT143" i="38"/>
  <c r="AU143" i="38"/>
  <c r="AV143" i="38"/>
  <c r="AW143" i="38"/>
  <c r="AX143" i="38"/>
  <c r="AY143" i="38"/>
  <c r="AZ143" i="38"/>
  <c r="BA143" i="38"/>
  <c r="C144" i="38"/>
  <c r="D144" i="38"/>
  <c r="E144" i="38"/>
  <c r="F144" i="38"/>
  <c r="G144" i="38"/>
  <c r="H144" i="38"/>
  <c r="I144" i="38"/>
  <c r="J144" i="38"/>
  <c r="K144" i="38"/>
  <c r="L144" i="38"/>
  <c r="M144" i="38"/>
  <c r="N144" i="38"/>
  <c r="O144" i="38"/>
  <c r="P144" i="38"/>
  <c r="Q144" i="38"/>
  <c r="R144" i="38"/>
  <c r="S144" i="38"/>
  <c r="T144" i="38"/>
  <c r="U144" i="38"/>
  <c r="V144" i="38"/>
  <c r="W144" i="38"/>
  <c r="X144" i="38"/>
  <c r="Y144" i="38"/>
  <c r="Z144" i="38"/>
  <c r="AA144" i="38"/>
  <c r="AB144" i="38"/>
  <c r="AC144" i="38"/>
  <c r="AD144" i="38"/>
  <c r="AE144" i="38"/>
  <c r="AF144" i="38"/>
  <c r="AG144" i="38"/>
  <c r="AH144" i="38"/>
  <c r="AI144" i="38"/>
  <c r="AJ144" i="38"/>
  <c r="AK144" i="38"/>
  <c r="AL144" i="38"/>
  <c r="AM144" i="38"/>
  <c r="AN144" i="38"/>
  <c r="AO144" i="38"/>
  <c r="AP144" i="38"/>
  <c r="AQ144" i="38"/>
  <c r="AR144" i="38"/>
  <c r="AS144" i="38"/>
  <c r="AT144" i="38"/>
  <c r="AU144" i="38"/>
  <c r="AV144" i="38"/>
  <c r="AW144" i="38"/>
  <c r="AX144" i="38"/>
  <c r="AY144" i="38"/>
  <c r="AZ144" i="38"/>
  <c r="BA144" i="38"/>
  <c r="C145" i="38"/>
  <c r="D145" i="38"/>
  <c r="E145" i="38"/>
  <c r="F145" i="38"/>
  <c r="G145" i="38"/>
  <c r="H145" i="38"/>
  <c r="I145" i="38"/>
  <c r="J145" i="38"/>
  <c r="K145" i="38"/>
  <c r="L145" i="38"/>
  <c r="M145" i="38"/>
  <c r="N145" i="38"/>
  <c r="O145" i="38"/>
  <c r="P145" i="38"/>
  <c r="Q145" i="38"/>
  <c r="R145" i="38"/>
  <c r="S145" i="38"/>
  <c r="T145" i="38"/>
  <c r="U145" i="38"/>
  <c r="V145" i="38"/>
  <c r="W145" i="38"/>
  <c r="X145" i="38"/>
  <c r="Y145" i="38"/>
  <c r="Z145" i="38"/>
  <c r="AA145" i="38"/>
  <c r="AB145" i="38"/>
  <c r="AC145" i="38"/>
  <c r="AD145" i="38"/>
  <c r="AE145" i="38"/>
  <c r="AF145" i="38"/>
  <c r="AG145" i="38"/>
  <c r="AH145" i="38"/>
  <c r="AI145" i="38"/>
  <c r="AJ145" i="38"/>
  <c r="AK145" i="38"/>
  <c r="AL145" i="38"/>
  <c r="AM145" i="38"/>
  <c r="AN145" i="38"/>
  <c r="AO145" i="38"/>
  <c r="AP145" i="38"/>
  <c r="AQ145" i="38"/>
  <c r="AR145" i="38"/>
  <c r="AS145" i="38"/>
  <c r="AT145" i="38"/>
  <c r="AU145" i="38"/>
  <c r="AV145" i="38"/>
  <c r="AW145" i="38"/>
  <c r="AX145" i="38"/>
  <c r="AY145" i="38"/>
  <c r="AZ145" i="38"/>
  <c r="BA145" i="38"/>
  <c r="C146" i="38"/>
  <c r="D146" i="38"/>
  <c r="E146" i="38"/>
  <c r="F146" i="38"/>
  <c r="G146" i="38"/>
  <c r="H146" i="38"/>
  <c r="I146" i="38"/>
  <c r="J146" i="38"/>
  <c r="K146" i="38"/>
  <c r="L146" i="38"/>
  <c r="M146" i="38"/>
  <c r="N146" i="38"/>
  <c r="O146" i="38"/>
  <c r="P146" i="38"/>
  <c r="Q146" i="38"/>
  <c r="R146" i="38"/>
  <c r="S146" i="38"/>
  <c r="T146" i="38"/>
  <c r="U146" i="38"/>
  <c r="V146" i="38"/>
  <c r="W146" i="38"/>
  <c r="X146" i="38"/>
  <c r="Y146" i="38"/>
  <c r="Z146" i="38"/>
  <c r="AA146" i="38"/>
  <c r="AB146" i="38"/>
  <c r="AC146" i="38"/>
  <c r="AD146" i="38"/>
  <c r="AE146" i="38"/>
  <c r="AF146" i="38"/>
  <c r="AG146" i="38"/>
  <c r="AH146" i="38"/>
  <c r="AI146" i="38"/>
  <c r="AJ146" i="38"/>
  <c r="AK146" i="38"/>
  <c r="AL146" i="38"/>
  <c r="AM146" i="38"/>
  <c r="AN146" i="38"/>
  <c r="AO146" i="38"/>
  <c r="AP146" i="38"/>
  <c r="AQ146" i="38"/>
  <c r="AR146" i="38"/>
  <c r="AS146" i="38"/>
  <c r="AT146" i="38"/>
  <c r="AU146" i="38"/>
  <c r="AV146" i="38"/>
  <c r="AW146" i="38"/>
  <c r="AX146" i="38"/>
  <c r="AY146" i="38"/>
  <c r="AZ146" i="38"/>
  <c r="BA146" i="38"/>
  <c r="C147" i="38"/>
  <c r="D147" i="38"/>
  <c r="E147" i="38"/>
  <c r="F147" i="38"/>
  <c r="G147" i="38"/>
  <c r="H147" i="38"/>
  <c r="I147" i="38"/>
  <c r="J147" i="38"/>
  <c r="K147" i="38"/>
  <c r="L147" i="38"/>
  <c r="M147" i="38"/>
  <c r="N147" i="38"/>
  <c r="O147" i="38"/>
  <c r="P147" i="38"/>
  <c r="Q147" i="38"/>
  <c r="R147" i="38"/>
  <c r="S147" i="38"/>
  <c r="T147" i="38"/>
  <c r="U147" i="38"/>
  <c r="V147" i="38"/>
  <c r="W147" i="38"/>
  <c r="X147" i="38"/>
  <c r="Y147" i="38"/>
  <c r="Z147" i="38"/>
  <c r="AA147" i="38"/>
  <c r="AB147" i="38"/>
  <c r="AC147" i="38"/>
  <c r="AD147" i="38"/>
  <c r="AE147" i="38"/>
  <c r="AF147" i="38"/>
  <c r="AG147" i="38"/>
  <c r="AH147" i="38"/>
  <c r="AI147" i="38"/>
  <c r="AJ147" i="38"/>
  <c r="AK147" i="38"/>
  <c r="AL147" i="38"/>
  <c r="AM147" i="38"/>
  <c r="AN147" i="38"/>
  <c r="AO147" i="38"/>
  <c r="AP147" i="38"/>
  <c r="AQ147" i="38"/>
  <c r="AR147" i="38"/>
  <c r="AS147" i="38"/>
  <c r="AT147" i="38"/>
  <c r="AU147" i="38"/>
  <c r="AV147" i="38"/>
  <c r="AW147" i="38"/>
  <c r="AX147" i="38"/>
  <c r="AY147" i="38"/>
  <c r="AZ147" i="38"/>
  <c r="BA147" i="38"/>
  <c r="C148" i="38"/>
  <c r="D148" i="38"/>
  <c r="E148" i="38"/>
  <c r="F148" i="38"/>
  <c r="G148" i="38"/>
  <c r="H148" i="38"/>
  <c r="I148" i="38"/>
  <c r="J148" i="38"/>
  <c r="K148" i="38"/>
  <c r="L148" i="38"/>
  <c r="M148" i="38"/>
  <c r="N148" i="38"/>
  <c r="O148" i="38"/>
  <c r="P148" i="38"/>
  <c r="Q148" i="38"/>
  <c r="R148" i="38"/>
  <c r="S148" i="38"/>
  <c r="T148" i="38"/>
  <c r="U148" i="38"/>
  <c r="V148" i="38"/>
  <c r="W148" i="38"/>
  <c r="X148" i="38"/>
  <c r="Y148" i="38"/>
  <c r="Z148" i="38"/>
  <c r="AA148" i="38"/>
  <c r="AB148" i="38"/>
  <c r="AC148" i="38"/>
  <c r="AD148" i="38"/>
  <c r="AE148" i="38"/>
  <c r="AF148" i="38"/>
  <c r="AG148" i="38"/>
  <c r="AH148" i="38"/>
  <c r="AI148" i="38"/>
  <c r="AJ148" i="38"/>
  <c r="AK148" i="38"/>
  <c r="AL148" i="38"/>
  <c r="AM148" i="38"/>
  <c r="AN148" i="38"/>
  <c r="AO148" i="38"/>
  <c r="AP148" i="38"/>
  <c r="AQ148" i="38"/>
  <c r="AR148" i="38"/>
  <c r="AS148" i="38"/>
  <c r="AT148" i="38"/>
  <c r="AU148" i="38"/>
  <c r="AV148" i="38"/>
  <c r="AW148" i="38"/>
  <c r="AX148" i="38"/>
  <c r="AY148" i="38"/>
  <c r="AZ148" i="38"/>
  <c r="BA148" i="38"/>
  <c r="C149" i="38"/>
  <c r="D149" i="38"/>
  <c r="E149" i="38"/>
  <c r="F149" i="38"/>
  <c r="G149" i="38"/>
  <c r="H149" i="38"/>
  <c r="I149" i="38"/>
  <c r="J149" i="38"/>
  <c r="K149" i="38"/>
  <c r="L149" i="38"/>
  <c r="M149" i="38"/>
  <c r="N149" i="38"/>
  <c r="O149" i="38"/>
  <c r="P149" i="38"/>
  <c r="Q149" i="38"/>
  <c r="R149" i="38"/>
  <c r="S149" i="38"/>
  <c r="T149" i="38"/>
  <c r="U149" i="38"/>
  <c r="V149" i="38"/>
  <c r="W149" i="38"/>
  <c r="X149" i="38"/>
  <c r="Y149" i="38"/>
  <c r="Z149" i="38"/>
  <c r="AA149" i="38"/>
  <c r="AB149" i="38"/>
  <c r="AC149" i="38"/>
  <c r="AD149" i="38"/>
  <c r="AE149" i="38"/>
  <c r="AF149" i="38"/>
  <c r="AG149" i="38"/>
  <c r="AH149" i="38"/>
  <c r="AI149" i="38"/>
  <c r="AJ149" i="38"/>
  <c r="AK149" i="38"/>
  <c r="AL149" i="38"/>
  <c r="AM149" i="38"/>
  <c r="AN149" i="38"/>
  <c r="AO149" i="38"/>
  <c r="AP149" i="38"/>
  <c r="AQ149" i="38"/>
  <c r="AR149" i="38"/>
  <c r="AS149" i="38"/>
  <c r="AT149" i="38"/>
  <c r="AU149" i="38"/>
  <c r="AV149" i="38"/>
  <c r="AW149" i="38"/>
  <c r="AX149" i="38"/>
  <c r="AY149" i="38"/>
  <c r="AZ149" i="38"/>
  <c r="BA149" i="38"/>
  <c r="C150" i="38"/>
  <c r="D150" i="38"/>
  <c r="E150" i="38"/>
  <c r="F150" i="38"/>
  <c r="G150" i="38"/>
  <c r="H150" i="38"/>
  <c r="I150" i="38"/>
  <c r="J150" i="38"/>
  <c r="K150" i="38"/>
  <c r="L150" i="38"/>
  <c r="M150" i="38"/>
  <c r="N150" i="38"/>
  <c r="O150" i="38"/>
  <c r="P150" i="38"/>
  <c r="Q150" i="38"/>
  <c r="R150" i="38"/>
  <c r="S150" i="38"/>
  <c r="T150" i="38"/>
  <c r="U150" i="38"/>
  <c r="V150" i="38"/>
  <c r="W150" i="38"/>
  <c r="X150" i="38"/>
  <c r="Y150" i="38"/>
  <c r="Z150" i="38"/>
  <c r="AA150" i="38"/>
  <c r="AB150" i="38"/>
  <c r="AC150" i="38"/>
  <c r="AD150" i="38"/>
  <c r="AE150" i="38"/>
  <c r="AF150" i="38"/>
  <c r="AG150" i="38"/>
  <c r="AH150" i="38"/>
  <c r="AI150" i="38"/>
  <c r="AJ150" i="38"/>
  <c r="AK150" i="38"/>
  <c r="AL150" i="38"/>
  <c r="AM150" i="38"/>
  <c r="AN150" i="38"/>
  <c r="AO150" i="38"/>
  <c r="AP150" i="38"/>
  <c r="AQ150" i="38"/>
  <c r="AR150" i="38"/>
  <c r="AS150" i="38"/>
  <c r="AT150" i="38"/>
  <c r="AU150" i="38"/>
  <c r="AV150" i="38"/>
  <c r="AW150" i="38"/>
  <c r="AX150" i="38"/>
  <c r="AY150" i="38"/>
  <c r="AZ150" i="38"/>
  <c r="BA150" i="38"/>
  <c r="C151" i="38"/>
  <c r="D151" i="38"/>
  <c r="E151" i="38"/>
  <c r="F151" i="38"/>
  <c r="G151" i="38"/>
  <c r="H151" i="38"/>
  <c r="I151" i="38"/>
  <c r="J151" i="38"/>
  <c r="K151" i="38"/>
  <c r="L151" i="38"/>
  <c r="M151" i="38"/>
  <c r="N151" i="38"/>
  <c r="O151" i="38"/>
  <c r="P151" i="38"/>
  <c r="Q151" i="38"/>
  <c r="R151" i="38"/>
  <c r="S151" i="38"/>
  <c r="T151" i="38"/>
  <c r="U151" i="38"/>
  <c r="V151" i="38"/>
  <c r="W151" i="38"/>
  <c r="X151" i="38"/>
  <c r="Y151" i="38"/>
  <c r="Z151" i="38"/>
  <c r="AA151" i="38"/>
  <c r="AB151" i="38"/>
  <c r="AC151" i="38"/>
  <c r="AD151" i="38"/>
  <c r="AE151" i="38"/>
  <c r="AF151" i="38"/>
  <c r="AG151" i="38"/>
  <c r="AH151" i="38"/>
  <c r="AI151" i="38"/>
  <c r="AJ151" i="38"/>
  <c r="AK151" i="38"/>
  <c r="AL151" i="38"/>
  <c r="AM151" i="38"/>
  <c r="AN151" i="38"/>
  <c r="AO151" i="38"/>
  <c r="AP151" i="38"/>
  <c r="AQ151" i="38"/>
  <c r="AR151" i="38"/>
  <c r="AS151" i="38"/>
  <c r="AT151" i="38"/>
  <c r="AU151" i="38"/>
  <c r="AV151" i="38"/>
  <c r="AW151" i="38"/>
  <c r="AX151" i="38"/>
  <c r="AY151" i="38"/>
  <c r="AZ151" i="38"/>
  <c r="BA151" i="38"/>
  <c r="C152" i="38"/>
  <c r="D152" i="38"/>
  <c r="E152" i="38"/>
  <c r="F152" i="38"/>
  <c r="G152" i="38"/>
  <c r="H152" i="38"/>
  <c r="I152" i="38"/>
  <c r="J152" i="38"/>
  <c r="K152" i="38"/>
  <c r="L152" i="38"/>
  <c r="M152" i="38"/>
  <c r="N152" i="38"/>
  <c r="O152" i="38"/>
  <c r="P152" i="38"/>
  <c r="Q152" i="38"/>
  <c r="R152" i="38"/>
  <c r="S152" i="38"/>
  <c r="T152" i="38"/>
  <c r="U152" i="38"/>
  <c r="V152" i="38"/>
  <c r="W152" i="38"/>
  <c r="X152" i="38"/>
  <c r="Y152" i="38"/>
  <c r="Z152" i="38"/>
  <c r="AA152" i="38"/>
  <c r="AB152" i="38"/>
  <c r="AC152" i="38"/>
  <c r="AD152" i="38"/>
  <c r="AE152" i="38"/>
  <c r="AF152" i="38"/>
  <c r="AG152" i="38"/>
  <c r="AH152" i="38"/>
  <c r="AI152" i="38"/>
  <c r="AJ152" i="38"/>
  <c r="AK152" i="38"/>
  <c r="AL152" i="38"/>
  <c r="AM152" i="38"/>
  <c r="AN152" i="38"/>
  <c r="AO152" i="38"/>
  <c r="AP152" i="38"/>
  <c r="AQ152" i="38"/>
  <c r="AR152" i="38"/>
  <c r="AS152" i="38"/>
  <c r="AT152" i="38"/>
  <c r="AU152" i="38"/>
  <c r="AV152" i="38"/>
  <c r="AW152" i="38"/>
  <c r="AX152" i="38"/>
  <c r="AY152" i="38"/>
  <c r="AZ152" i="38"/>
  <c r="BA152" i="38"/>
  <c r="C153" i="38"/>
  <c r="D153" i="38"/>
  <c r="E153" i="38"/>
  <c r="F153" i="38"/>
  <c r="G153" i="38"/>
  <c r="H153" i="38"/>
  <c r="I153" i="38"/>
  <c r="J153" i="38"/>
  <c r="K153" i="38"/>
  <c r="L153" i="38"/>
  <c r="M153" i="38"/>
  <c r="N153" i="38"/>
  <c r="O153" i="38"/>
  <c r="P153" i="38"/>
  <c r="Q153" i="38"/>
  <c r="R153" i="38"/>
  <c r="S153" i="38"/>
  <c r="T153" i="38"/>
  <c r="U153" i="38"/>
  <c r="V153" i="38"/>
  <c r="W153" i="38"/>
  <c r="X153" i="38"/>
  <c r="Y153" i="38"/>
  <c r="Z153" i="38"/>
  <c r="AA153" i="38"/>
  <c r="AB153" i="38"/>
  <c r="AC153" i="38"/>
  <c r="AD153" i="38"/>
  <c r="AE153" i="38"/>
  <c r="AF153" i="38"/>
  <c r="AG153" i="38"/>
  <c r="AH153" i="38"/>
  <c r="AI153" i="38"/>
  <c r="AJ153" i="38"/>
  <c r="AK153" i="38"/>
  <c r="AL153" i="38"/>
  <c r="AM153" i="38"/>
  <c r="AN153" i="38"/>
  <c r="AO153" i="38"/>
  <c r="AP153" i="38"/>
  <c r="AQ153" i="38"/>
  <c r="AR153" i="38"/>
  <c r="AS153" i="38"/>
  <c r="AT153" i="38"/>
  <c r="AU153" i="38"/>
  <c r="AV153" i="38"/>
  <c r="AW153" i="38"/>
  <c r="AX153" i="38"/>
  <c r="AY153" i="38"/>
  <c r="AZ153" i="38"/>
  <c r="BA153" i="38"/>
  <c r="C154" i="38"/>
  <c r="D154" i="38"/>
  <c r="E154" i="38"/>
  <c r="F154" i="38"/>
  <c r="G154" i="38"/>
  <c r="H154" i="38"/>
  <c r="I154" i="38"/>
  <c r="J154" i="38"/>
  <c r="K154" i="38"/>
  <c r="L154" i="38"/>
  <c r="M154" i="38"/>
  <c r="N154" i="38"/>
  <c r="O154" i="38"/>
  <c r="P154" i="38"/>
  <c r="Q154" i="38"/>
  <c r="R154" i="38"/>
  <c r="S154" i="38"/>
  <c r="T154" i="38"/>
  <c r="U154" i="38"/>
  <c r="V154" i="38"/>
  <c r="W154" i="38"/>
  <c r="X154" i="38"/>
  <c r="Y154" i="38"/>
  <c r="Z154" i="38"/>
  <c r="AA154" i="38"/>
  <c r="AB154" i="38"/>
  <c r="AC154" i="38"/>
  <c r="AD154" i="38"/>
  <c r="AE154" i="38"/>
  <c r="AF154" i="38"/>
  <c r="AG154" i="38"/>
  <c r="AH154" i="38"/>
  <c r="AI154" i="38"/>
  <c r="AJ154" i="38"/>
  <c r="AK154" i="38"/>
  <c r="AL154" i="38"/>
  <c r="AM154" i="38"/>
  <c r="AN154" i="38"/>
  <c r="AO154" i="38"/>
  <c r="AP154" i="38"/>
  <c r="AQ154" i="38"/>
  <c r="AR154" i="38"/>
  <c r="AS154" i="38"/>
  <c r="AT154" i="38"/>
  <c r="AU154" i="38"/>
  <c r="AV154" i="38"/>
  <c r="AW154" i="38"/>
  <c r="AX154" i="38"/>
  <c r="AY154" i="38"/>
  <c r="AZ154" i="38"/>
  <c r="BA154" i="38"/>
  <c r="C155" i="38"/>
  <c r="D155" i="38"/>
  <c r="E155" i="38"/>
  <c r="F155" i="38"/>
  <c r="G155" i="38"/>
  <c r="H155" i="38"/>
  <c r="I155" i="38"/>
  <c r="J155" i="38"/>
  <c r="K155" i="38"/>
  <c r="L155" i="38"/>
  <c r="M155" i="38"/>
  <c r="N155" i="38"/>
  <c r="O155" i="38"/>
  <c r="P155" i="38"/>
  <c r="Q155" i="38"/>
  <c r="R155" i="38"/>
  <c r="S155" i="38"/>
  <c r="T155" i="38"/>
  <c r="U155" i="38"/>
  <c r="V155" i="38"/>
  <c r="W155" i="38"/>
  <c r="X155" i="38"/>
  <c r="Y155" i="38"/>
  <c r="Z155" i="38"/>
  <c r="AA155" i="38"/>
  <c r="AB155" i="38"/>
  <c r="AC155" i="38"/>
  <c r="AD155" i="38"/>
  <c r="AE155" i="38"/>
  <c r="AF155" i="38"/>
  <c r="AG155" i="38"/>
  <c r="AH155" i="38"/>
  <c r="AI155" i="38"/>
  <c r="AJ155" i="38"/>
  <c r="AK155" i="38"/>
  <c r="AL155" i="38"/>
  <c r="AM155" i="38"/>
  <c r="AN155" i="38"/>
  <c r="AO155" i="38"/>
  <c r="AP155" i="38"/>
  <c r="AQ155" i="38"/>
  <c r="AR155" i="38"/>
  <c r="AS155" i="38"/>
  <c r="AT155" i="38"/>
  <c r="AU155" i="38"/>
  <c r="AV155" i="38"/>
  <c r="AW155" i="38"/>
  <c r="AX155" i="38"/>
  <c r="AY155" i="38"/>
  <c r="AZ155" i="38"/>
  <c r="BA155" i="38"/>
  <c r="C156" i="38"/>
  <c r="D156" i="38"/>
  <c r="E156" i="38"/>
  <c r="F156" i="38"/>
  <c r="G156" i="38"/>
  <c r="H156" i="38"/>
  <c r="I156" i="38"/>
  <c r="J156" i="38"/>
  <c r="K156" i="38"/>
  <c r="L156" i="38"/>
  <c r="M156" i="38"/>
  <c r="N156" i="38"/>
  <c r="O156" i="38"/>
  <c r="P156" i="38"/>
  <c r="Q156" i="38"/>
  <c r="R156" i="38"/>
  <c r="S156" i="38"/>
  <c r="T156" i="38"/>
  <c r="U156" i="38"/>
  <c r="V156" i="38"/>
  <c r="W156" i="38"/>
  <c r="X156" i="38"/>
  <c r="Y156" i="38"/>
  <c r="Z156" i="38"/>
  <c r="AA156" i="38"/>
  <c r="AB156" i="38"/>
  <c r="AC156" i="38"/>
  <c r="AD156" i="38"/>
  <c r="AE156" i="38"/>
  <c r="AF156" i="38"/>
  <c r="AG156" i="38"/>
  <c r="AH156" i="38"/>
  <c r="AI156" i="38"/>
  <c r="AJ156" i="38"/>
  <c r="AK156" i="38"/>
  <c r="AL156" i="38"/>
  <c r="AM156" i="38"/>
  <c r="AN156" i="38"/>
  <c r="AO156" i="38"/>
  <c r="AP156" i="38"/>
  <c r="AQ156" i="38"/>
  <c r="AR156" i="38"/>
  <c r="AS156" i="38"/>
  <c r="AT156" i="38"/>
  <c r="AU156" i="38"/>
  <c r="AV156" i="38"/>
  <c r="AW156" i="38"/>
  <c r="AX156" i="38"/>
  <c r="AY156" i="38"/>
  <c r="AZ156" i="38"/>
  <c r="BA156" i="38"/>
  <c r="C157" i="38"/>
  <c r="D157" i="38"/>
  <c r="E157" i="38"/>
  <c r="F157" i="38"/>
  <c r="G157" i="38"/>
  <c r="H157" i="38"/>
  <c r="I157" i="38"/>
  <c r="J157" i="38"/>
  <c r="K157" i="38"/>
  <c r="L157" i="38"/>
  <c r="M157" i="38"/>
  <c r="N157" i="38"/>
  <c r="O157" i="38"/>
  <c r="P157" i="38"/>
  <c r="Q157" i="38"/>
  <c r="R157" i="38"/>
  <c r="S157" i="38"/>
  <c r="T157" i="38"/>
  <c r="U157" i="38"/>
  <c r="V157" i="38"/>
  <c r="W157" i="38"/>
  <c r="X157" i="38"/>
  <c r="Y157" i="38"/>
  <c r="Z157" i="38"/>
  <c r="AA157" i="38"/>
  <c r="AB157" i="38"/>
  <c r="AC157" i="38"/>
  <c r="AD157" i="38"/>
  <c r="AE157" i="38"/>
  <c r="AF157" i="38"/>
  <c r="AG157" i="38"/>
  <c r="AH157" i="38"/>
  <c r="AI157" i="38"/>
  <c r="AJ157" i="38"/>
  <c r="AK157" i="38"/>
  <c r="AL157" i="38"/>
  <c r="AM157" i="38"/>
  <c r="AN157" i="38"/>
  <c r="AO157" i="38"/>
  <c r="AP157" i="38"/>
  <c r="AQ157" i="38"/>
  <c r="AR157" i="38"/>
  <c r="AS157" i="38"/>
  <c r="AT157" i="38"/>
  <c r="AU157" i="38"/>
  <c r="AV157" i="38"/>
  <c r="AW157" i="38"/>
  <c r="AX157" i="38"/>
  <c r="AY157" i="38"/>
  <c r="AZ157" i="38"/>
  <c r="BA157" i="38"/>
  <c r="C158" i="38"/>
  <c r="D158" i="38"/>
  <c r="E158" i="38"/>
  <c r="F158" i="38"/>
  <c r="G158" i="38"/>
  <c r="H158" i="38"/>
  <c r="I158" i="38"/>
  <c r="J158" i="38"/>
  <c r="K158" i="38"/>
  <c r="L158" i="38"/>
  <c r="M158" i="38"/>
  <c r="N158" i="38"/>
  <c r="O158" i="38"/>
  <c r="P158" i="38"/>
  <c r="Q158" i="38"/>
  <c r="R158" i="38"/>
  <c r="S158" i="38"/>
  <c r="T158" i="38"/>
  <c r="U158" i="38"/>
  <c r="V158" i="38"/>
  <c r="W158" i="38"/>
  <c r="X158" i="38"/>
  <c r="Y158" i="38"/>
  <c r="Z158" i="38"/>
  <c r="AA158" i="38"/>
  <c r="AB158" i="38"/>
  <c r="AC158" i="38"/>
  <c r="AD158" i="38"/>
  <c r="AE158" i="38"/>
  <c r="AF158" i="38"/>
  <c r="AG158" i="38"/>
  <c r="AH158" i="38"/>
  <c r="AI158" i="38"/>
  <c r="AJ158" i="38"/>
  <c r="AK158" i="38"/>
  <c r="AL158" i="38"/>
  <c r="AM158" i="38"/>
  <c r="AN158" i="38"/>
  <c r="AO158" i="38"/>
  <c r="AP158" i="38"/>
  <c r="AQ158" i="38"/>
  <c r="AR158" i="38"/>
  <c r="AS158" i="38"/>
  <c r="AT158" i="38"/>
  <c r="AU158" i="38"/>
  <c r="AV158" i="38"/>
  <c r="AW158" i="38"/>
  <c r="AX158" i="38"/>
  <c r="AY158" i="38"/>
  <c r="AZ158" i="38"/>
  <c r="BA158" i="38"/>
  <c r="C159" i="38"/>
  <c r="D159" i="38"/>
  <c r="E159" i="38"/>
  <c r="F159" i="38"/>
  <c r="G159" i="38"/>
  <c r="H159" i="38"/>
  <c r="I159" i="38"/>
  <c r="J159" i="38"/>
  <c r="K159" i="38"/>
  <c r="L159" i="38"/>
  <c r="M159" i="38"/>
  <c r="N159" i="38"/>
  <c r="O159" i="38"/>
  <c r="P159" i="38"/>
  <c r="Q159" i="38"/>
  <c r="R159" i="38"/>
  <c r="S159" i="38"/>
  <c r="T159" i="38"/>
  <c r="U159" i="38"/>
  <c r="V159" i="38"/>
  <c r="W159" i="38"/>
  <c r="X159" i="38"/>
  <c r="Y159" i="38"/>
  <c r="Z159" i="38"/>
  <c r="AA159" i="38"/>
  <c r="AB159" i="38"/>
  <c r="AC159" i="38"/>
  <c r="AD159" i="38"/>
  <c r="AE159" i="38"/>
  <c r="AF159" i="38"/>
  <c r="AG159" i="38"/>
  <c r="AH159" i="38"/>
  <c r="AI159" i="38"/>
  <c r="AJ159" i="38"/>
  <c r="AK159" i="38"/>
  <c r="AL159" i="38"/>
  <c r="AM159" i="38"/>
  <c r="AN159" i="38"/>
  <c r="AO159" i="38"/>
  <c r="AP159" i="38"/>
  <c r="AQ159" i="38"/>
  <c r="AR159" i="38"/>
  <c r="AS159" i="38"/>
  <c r="AT159" i="38"/>
  <c r="AU159" i="38"/>
  <c r="AV159" i="38"/>
  <c r="AW159" i="38"/>
  <c r="AX159" i="38"/>
  <c r="AY159" i="38"/>
  <c r="AZ159" i="38"/>
  <c r="BA159" i="38"/>
  <c r="C160" i="38"/>
  <c r="D160" i="38"/>
  <c r="E160" i="38"/>
  <c r="F160" i="38"/>
  <c r="G160" i="38"/>
  <c r="H160" i="38"/>
  <c r="I160" i="38"/>
  <c r="J160" i="38"/>
  <c r="K160" i="38"/>
  <c r="L160" i="38"/>
  <c r="M160" i="38"/>
  <c r="N160" i="38"/>
  <c r="O160" i="38"/>
  <c r="P160" i="38"/>
  <c r="Q160" i="38"/>
  <c r="R160" i="38"/>
  <c r="S160" i="38"/>
  <c r="T160" i="38"/>
  <c r="U160" i="38"/>
  <c r="V160" i="38"/>
  <c r="W160" i="38"/>
  <c r="X160" i="38"/>
  <c r="Y160" i="38"/>
  <c r="Z160" i="38"/>
  <c r="AA160" i="38"/>
  <c r="AB160" i="38"/>
  <c r="AC160" i="38"/>
  <c r="AD160" i="38"/>
  <c r="AE160" i="38"/>
  <c r="AF160" i="38"/>
  <c r="AG160" i="38"/>
  <c r="AH160" i="38"/>
  <c r="AI160" i="38"/>
  <c r="AJ160" i="38"/>
  <c r="AK160" i="38"/>
  <c r="AL160" i="38"/>
  <c r="AM160" i="38"/>
  <c r="AN160" i="38"/>
  <c r="AO160" i="38"/>
  <c r="AP160" i="38"/>
  <c r="AQ160" i="38"/>
  <c r="AR160" i="38"/>
  <c r="AS160" i="38"/>
  <c r="AT160" i="38"/>
  <c r="AU160" i="38"/>
  <c r="AV160" i="38"/>
  <c r="AW160" i="38"/>
  <c r="AX160" i="38"/>
  <c r="AY160" i="38"/>
  <c r="AZ160" i="38"/>
  <c r="BA160" i="38"/>
  <c r="C161" i="38"/>
  <c r="D161" i="38"/>
  <c r="E161" i="38"/>
  <c r="F161" i="38"/>
  <c r="G161" i="38"/>
  <c r="H161" i="38"/>
  <c r="I161" i="38"/>
  <c r="J161" i="38"/>
  <c r="K161" i="38"/>
  <c r="L161" i="38"/>
  <c r="M161" i="38"/>
  <c r="N161" i="38"/>
  <c r="O161" i="38"/>
  <c r="P161" i="38"/>
  <c r="Q161" i="38"/>
  <c r="R161" i="38"/>
  <c r="S161" i="38"/>
  <c r="T161" i="38"/>
  <c r="U161" i="38"/>
  <c r="V161" i="38"/>
  <c r="W161" i="38"/>
  <c r="X161" i="38"/>
  <c r="Y161" i="38"/>
  <c r="Z161" i="38"/>
  <c r="AA161" i="38"/>
  <c r="AB161" i="38"/>
  <c r="AC161" i="38"/>
  <c r="AD161" i="38"/>
  <c r="AE161" i="38"/>
  <c r="AF161" i="38"/>
  <c r="AG161" i="38"/>
  <c r="AH161" i="38"/>
  <c r="AI161" i="38"/>
  <c r="AJ161" i="38"/>
  <c r="AK161" i="38"/>
  <c r="AL161" i="38"/>
  <c r="AM161" i="38"/>
  <c r="AN161" i="38"/>
  <c r="AO161" i="38"/>
  <c r="AP161" i="38"/>
  <c r="AQ161" i="38"/>
  <c r="AR161" i="38"/>
  <c r="AS161" i="38"/>
  <c r="AT161" i="38"/>
  <c r="AU161" i="38"/>
  <c r="AV161" i="38"/>
  <c r="AW161" i="38"/>
  <c r="AX161" i="38"/>
  <c r="AY161" i="38"/>
  <c r="AZ161" i="38"/>
  <c r="BA161" i="38"/>
  <c r="C162" i="38"/>
  <c r="D162" i="38"/>
  <c r="E162" i="38"/>
  <c r="F162" i="38"/>
  <c r="G162" i="38"/>
  <c r="H162" i="38"/>
  <c r="I162" i="38"/>
  <c r="J162" i="38"/>
  <c r="K162" i="38"/>
  <c r="L162" i="38"/>
  <c r="M162" i="38"/>
  <c r="N162" i="38"/>
  <c r="O162" i="38"/>
  <c r="P162" i="38"/>
  <c r="Q162" i="38"/>
  <c r="R162" i="38"/>
  <c r="S162" i="38"/>
  <c r="T162" i="38"/>
  <c r="U162" i="38"/>
  <c r="V162" i="38"/>
  <c r="W162" i="38"/>
  <c r="X162" i="38"/>
  <c r="Y162" i="38"/>
  <c r="Z162" i="38"/>
  <c r="AA162" i="38"/>
  <c r="AB162" i="38"/>
  <c r="AC162" i="38"/>
  <c r="AD162" i="38"/>
  <c r="AE162" i="38"/>
  <c r="AF162" i="38"/>
  <c r="AG162" i="38"/>
  <c r="AH162" i="38"/>
  <c r="AI162" i="38"/>
  <c r="AJ162" i="38"/>
  <c r="AK162" i="38"/>
  <c r="AL162" i="38"/>
  <c r="AM162" i="38"/>
  <c r="AN162" i="38"/>
  <c r="AO162" i="38"/>
  <c r="AP162" i="38"/>
  <c r="AQ162" i="38"/>
  <c r="AR162" i="38"/>
  <c r="AS162" i="38"/>
  <c r="AT162" i="38"/>
  <c r="AU162" i="38"/>
  <c r="AV162" i="38"/>
  <c r="AW162" i="38"/>
  <c r="AX162" i="38"/>
  <c r="AY162" i="38"/>
  <c r="AZ162" i="38"/>
  <c r="BA162" i="38"/>
  <c r="C163" i="38"/>
  <c r="D163" i="38"/>
  <c r="E163" i="38"/>
  <c r="F163" i="38"/>
  <c r="G163" i="38"/>
  <c r="H163" i="38"/>
  <c r="I163" i="38"/>
  <c r="J163" i="38"/>
  <c r="K163" i="38"/>
  <c r="L163" i="38"/>
  <c r="M163" i="38"/>
  <c r="N163" i="38"/>
  <c r="O163" i="38"/>
  <c r="P163" i="38"/>
  <c r="Q163" i="38"/>
  <c r="R163" i="38"/>
  <c r="S163" i="38"/>
  <c r="T163" i="38"/>
  <c r="U163" i="38"/>
  <c r="V163" i="38"/>
  <c r="W163" i="38"/>
  <c r="X163" i="38"/>
  <c r="Y163" i="38"/>
  <c r="Z163" i="38"/>
  <c r="AA163" i="38"/>
  <c r="AB163" i="38"/>
  <c r="AC163" i="38"/>
  <c r="AD163" i="38"/>
  <c r="AE163" i="38"/>
  <c r="AF163" i="38"/>
  <c r="AG163" i="38"/>
  <c r="AH163" i="38"/>
  <c r="AI163" i="38"/>
  <c r="AJ163" i="38"/>
  <c r="AK163" i="38"/>
  <c r="AL163" i="38"/>
  <c r="AM163" i="38"/>
  <c r="AN163" i="38"/>
  <c r="AO163" i="38"/>
  <c r="AP163" i="38"/>
  <c r="AQ163" i="38"/>
  <c r="AR163" i="38"/>
  <c r="AS163" i="38"/>
  <c r="AT163" i="38"/>
  <c r="AU163" i="38"/>
  <c r="AV163" i="38"/>
  <c r="AW163" i="38"/>
  <c r="AX163" i="38"/>
  <c r="AY163" i="38"/>
  <c r="AZ163" i="38"/>
  <c r="BA163" i="38"/>
  <c r="C164" i="38"/>
  <c r="D164" i="38"/>
  <c r="E164" i="38"/>
  <c r="F164" i="38"/>
  <c r="G164" i="38"/>
  <c r="H164" i="38"/>
  <c r="I164" i="38"/>
  <c r="J164" i="38"/>
  <c r="K164" i="38"/>
  <c r="L164" i="38"/>
  <c r="M164" i="38"/>
  <c r="N164" i="38"/>
  <c r="O164" i="38"/>
  <c r="P164" i="38"/>
  <c r="Q164" i="38"/>
  <c r="R164" i="38"/>
  <c r="S164" i="38"/>
  <c r="T164" i="38"/>
  <c r="U164" i="38"/>
  <c r="V164" i="38"/>
  <c r="W164" i="38"/>
  <c r="X164" i="38"/>
  <c r="Y164" i="38"/>
  <c r="Z164" i="38"/>
  <c r="AA164" i="38"/>
  <c r="AB164" i="38"/>
  <c r="AC164" i="38"/>
  <c r="AD164" i="38"/>
  <c r="AE164" i="38"/>
  <c r="AF164" i="38"/>
  <c r="AG164" i="38"/>
  <c r="AH164" i="38"/>
  <c r="AI164" i="38"/>
  <c r="AJ164" i="38"/>
  <c r="AK164" i="38"/>
  <c r="AL164" i="38"/>
  <c r="AM164" i="38"/>
  <c r="AN164" i="38"/>
  <c r="AO164" i="38"/>
  <c r="AP164" i="38"/>
  <c r="AQ164" i="38"/>
  <c r="AR164" i="38"/>
  <c r="AS164" i="38"/>
  <c r="AT164" i="38"/>
  <c r="AU164" i="38"/>
  <c r="AV164" i="38"/>
  <c r="AW164" i="38"/>
  <c r="AX164" i="38"/>
  <c r="AY164" i="38"/>
  <c r="AZ164" i="38"/>
  <c r="BA164" i="38"/>
  <c r="C165" i="38"/>
  <c r="D165" i="38"/>
  <c r="E165" i="38"/>
  <c r="F165" i="38"/>
  <c r="G165" i="38"/>
  <c r="H165" i="38"/>
  <c r="I165" i="38"/>
  <c r="J165" i="38"/>
  <c r="K165" i="38"/>
  <c r="L165" i="38"/>
  <c r="M165" i="38"/>
  <c r="N165" i="38"/>
  <c r="O165" i="38"/>
  <c r="P165" i="38"/>
  <c r="Q165" i="38"/>
  <c r="R165" i="38"/>
  <c r="S165" i="38"/>
  <c r="T165" i="38"/>
  <c r="U165" i="38"/>
  <c r="V165" i="38"/>
  <c r="W165" i="38"/>
  <c r="X165" i="38"/>
  <c r="Y165" i="38"/>
  <c r="Z165" i="38"/>
  <c r="AA165" i="38"/>
  <c r="AB165" i="38"/>
  <c r="AC165" i="38"/>
  <c r="AD165" i="38"/>
  <c r="AE165" i="38"/>
  <c r="AF165" i="38"/>
  <c r="AG165" i="38"/>
  <c r="AH165" i="38"/>
  <c r="AI165" i="38"/>
  <c r="AJ165" i="38"/>
  <c r="AK165" i="38"/>
  <c r="AL165" i="38"/>
  <c r="AM165" i="38"/>
  <c r="AN165" i="38"/>
  <c r="AO165" i="38"/>
  <c r="AP165" i="38"/>
  <c r="AQ165" i="38"/>
  <c r="AR165" i="38"/>
  <c r="AS165" i="38"/>
  <c r="AT165" i="38"/>
  <c r="AU165" i="38"/>
  <c r="AV165" i="38"/>
  <c r="AW165" i="38"/>
  <c r="AX165" i="38"/>
  <c r="AY165" i="38"/>
  <c r="AZ165" i="38"/>
  <c r="BA165" i="38"/>
  <c r="C166" i="38"/>
  <c r="D166" i="38"/>
  <c r="E166" i="38"/>
  <c r="F166" i="38"/>
  <c r="G166" i="38"/>
  <c r="H166" i="38"/>
  <c r="I166" i="38"/>
  <c r="J166" i="38"/>
  <c r="K166" i="38"/>
  <c r="L166" i="38"/>
  <c r="M166" i="38"/>
  <c r="N166" i="38"/>
  <c r="O166" i="38"/>
  <c r="P166" i="38"/>
  <c r="Q166" i="38"/>
  <c r="R166" i="38"/>
  <c r="S166" i="38"/>
  <c r="T166" i="38"/>
  <c r="U166" i="38"/>
  <c r="V166" i="38"/>
  <c r="W166" i="38"/>
  <c r="X166" i="38"/>
  <c r="Y166" i="38"/>
  <c r="Z166" i="38"/>
  <c r="AA166" i="38"/>
  <c r="AB166" i="38"/>
  <c r="AC166" i="38"/>
  <c r="AD166" i="38"/>
  <c r="AE166" i="38"/>
  <c r="AF166" i="38"/>
  <c r="AG166" i="38"/>
  <c r="AH166" i="38"/>
  <c r="AI166" i="38"/>
  <c r="AJ166" i="38"/>
  <c r="AK166" i="38"/>
  <c r="AL166" i="38"/>
  <c r="AM166" i="38"/>
  <c r="AN166" i="38"/>
  <c r="AO166" i="38"/>
  <c r="AP166" i="38"/>
  <c r="AQ166" i="38"/>
  <c r="AR166" i="38"/>
  <c r="AS166" i="38"/>
  <c r="AT166" i="38"/>
  <c r="AU166" i="38"/>
  <c r="AV166" i="38"/>
  <c r="AW166" i="38"/>
  <c r="AX166" i="38"/>
  <c r="AY166" i="38"/>
  <c r="AZ166" i="38"/>
  <c r="BA166" i="38"/>
  <c r="C167" i="38"/>
  <c r="D167" i="38"/>
  <c r="E167" i="38"/>
  <c r="F167" i="38"/>
  <c r="G167" i="38"/>
  <c r="H167" i="38"/>
  <c r="I167" i="38"/>
  <c r="J167" i="38"/>
  <c r="K167" i="38"/>
  <c r="L167" i="38"/>
  <c r="M167" i="38"/>
  <c r="N167" i="38"/>
  <c r="O167" i="38"/>
  <c r="P167" i="38"/>
  <c r="Q167" i="38"/>
  <c r="R167" i="38"/>
  <c r="S167" i="38"/>
  <c r="T167" i="38"/>
  <c r="U167" i="38"/>
  <c r="V167" i="38"/>
  <c r="W167" i="38"/>
  <c r="X167" i="38"/>
  <c r="Y167" i="38"/>
  <c r="Z167" i="38"/>
  <c r="AA167" i="38"/>
  <c r="AB167" i="38"/>
  <c r="AC167" i="38"/>
  <c r="AD167" i="38"/>
  <c r="AE167" i="38"/>
  <c r="AF167" i="38"/>
  <c r="AG167" i="38"/>
  <c r="AH167" i="38"/>
  <c r="AI167" i="38"/>
  <c r="AJ167" i="38"/>
  <c r="AK167" i="38"/>
  <c r="AL167" i="38"/>
  <c r="AM167" i="38"/>
  <c r="AN167" i="38"/>
  <c r="AO167" i="38"/>
  <c r="AP167" i="38"/>
  <c r="AQ167" i="38"/>
  <c r="AR167" i="38"/>
  <c r="AS167" i="38"/>
  <c r="AT167" i="38"/>
  <c r="AU167" i="38"/>
  <c r="AV167" i="38"/>
  <c r="AW167" i="38"/>
  <c r="AX167" i="38"/>
  <c r="AY167" i="38"/>
  <c r="AZ167" i="38"/>
  <c r="BA167" i="38"/>
  <c r="C168" i="38"/>
  <c r="D168" i="38"/>
  <c r="E168" i="38"/>
  <c r="F168" i="38"/>
  <c r="G168" i="38"/>
  <c r="H168" i="38"/>
  <c r="I168" i="38"/>
  <c r="J168" i="38"/>
  <c r="K168" i="38"/>
  <c r="L168" i="38"/>
  <c r="M168" i="38"/>
  <c r="N168" i="38"/>
  <c r="O168" i="38"/>
  <c r="P168" i="38"/>
  <c r="Q168" i="38"/>
  <c r="R168" i="38"/>
  <c r="S168" i="38"/>
  <c r="T168" i="38"/>
  <c r="U168" i="38"/>
  <c r="V168" i="38"/>
  <c r="W168" i="38"/>
  <c r="X168" i="38"/>
  <c r="Y168" i="38"/>
  <c r="Z168" i="38"/>
  <c r="AA168" i="38"/>
  <c r="AB168" i="38"/>
  <c r="AC168" i="38"/>
  <c r="AD168" i="38"/>
  <c r="AE168" i="38"/>
  <c r="AF168" i="38"/>
  <c r="AG168" i="38"/>
  <c r="AH168" i="38"/>
  <c r="AI168" i="38"/>
  <c r="AJ168" i="38"/>
  <c r="AK168" i="38"/>
  <c r="AL168" i="38"/>
  <c r="AM168" i="38"/>
  <c r="AN168" i="38"/>
  <c r="AO168" i="38"/>
  <c r="AP168" i="38"/>
  <c r="AQ168" i="38"/>
  <c r="AR168" i="38"/>
  <c r="AS168" i="38"/>
  <c r="AT168" i="38"/>
  <c r="AU168" i="38"/>
  <c r="AV168" i="38"/>
  <c r="AW168" i="38"/>
  <c r="AX168" i="38"/>
  <c r="AY168" i="38"/>
  <c r="AZ168" i="38"/>
  <c r="BA168" i="38"/>
  <c r="C169" i="38"/>
  <c r="D169" i="38"/>
  <c r="E169" i="38"/>
  <c r="F169" i="38"/>
  <c r="G169" i="38"/>
  <c r="H169" i="38"/>
  <c r="I169" i="38"/>
  <c r="J169" i="38"/>
  <c r="K169" i="38"/>
  <c r="L169" i="38"/>
  <c r="M169" i="38"/>
  <c r="N169" i="38"/>
  <c r="O169" i="38"/>
  <c r="P169" i="38"/>
  <c r="Q169" i="38"/>
  <c r="R169" i="38"/>
  <c r="S169" i="38"/>
  <c r="T169" i="38"/>
  <c r="U169" i="38"/>
  <c r="V169" i="38"/>
  <c r="W169" i="38"/>
  <c r="X169" i="38"/>
  <c r="Y169" i="38"/>
  <c r="Z169" i="38"/>
  <c r="AA169" i="38"/>
  <c r="AB169" i="38"/>
  <c r="AC169" i="38"/>
  <c r="AD169" i="38"/>
  <c r="AE169" i="38"/>
  <c r="AF169" i="38"/>
  <c r="AG169" i="38"/>
  <c r="AH169" i="38"/>
  <c r="AI169" i="38"/>
  <c r="AJ169" i="38"/>
  <c r="AK169" i="38"/>
  <c r="AL169" i="38"/>
  <c r="AM169" i="38"/>
  <c r="AN169" i="38"/>
  <c r="AO169" i="38"/>
  <c r="AP169" i="38"/>
  <c r="AQ169" i="38"/>
  <c r="AR169" i="38"/>
  <c r="AS169" i="38"/>
  <c r="AT169" i="38"/>
  <c r="AU169" i="38"/>
  <c r="AV169" i="38"/>
  <c r="AW169" i="38"/>
  <c r="AX169" i="38"/>
  <c r="AY169" i="38"/>
  <c r="AZ169" i="38"/>
  <c r="BA169" i="38"/>
  <c r="C170" i="38"/>
  <c r="D170" i="38"/>
  <c r="E170" i="38"/>
  <c r="F170" i="38"/>
  <c r="G170" i="38"/>
  <c r="H170" i="38"/>
  <c r="I170" i="38"/>
  <c r="J170" i="38"/>
  <c r="K170" i="38"/>
  <c r="L170" i="38"/>
  <c r="M170" i="38"/>
  <c r="N170" i="38"/>
  <c r="O170" i="38"/>
  <c r="P170" i="38"/>
  <c r="Q170" i="38"/>
  <c r="R170" i="38"/>
  <c r="S170" i="38"/>
  <c r="T170" i="38"/>
  <c r="U170" i="38"/>
  <c r="V170" i="38"/>
  <c r="W170" i="38"/>
  <c r="X170" i="38"/>
  <c r="Y170" i="38"/>
  <c r="Z170" i="38"/>
  <c r="AA170" i="38"/>
  <c r="AB170" i="38"/>
  <c r="AC170" i="38"/>
  <c r="AD170" i="38"/>
  <c r="AE170" i="38"/>
  <c r="AF170" i="38"/>
  <c r="AG170" i="38"/>
  <c r="AH170" i="38"/>
  <c r="AI170" i="38"/>
  <c r="AJ170" i="38"/>
  <c r="AK170" i="38"/>
  <c r="AL170" i="38"/>
  <c r="AM170" i="38"/>
  <c r="AN170" i="38"/>
  <c r="AO170" i="38"/>
  <c r="AP170" i="38"/>
  <c r="AQ170" i="38"/>
  <c r="AR170" i="38"/>
  <c r="AS170" i="38"/>
  <c r="AT170" i="38"/>
  <c r="AU170" i="38"/>
  <c r="AV170" i="38"/>
  <c r="AW170" i="38"/>
  <c r="AX170" i="38"/>
  <c r="AY170" i="38"/>
  <c r="AZ170" i="38"/>
  <c r="BA170" i="38"/>
  <c r="C172" i="38"/>
  <c r="F181" i="38"/>
  <c r="D172" i="38"/>
  <c r="E172" i="38"/>
  <c r="F183" i="38"/>
  <c r="H172" i="38"/>
  <c r="I172" i="38"/>
  <c r="F187" i="38"/>
  <c r="M172" i="38"/>
  <c r="F191" i="38"/>
  <c r="O172" i="38"/>
  <c r="F193" i="38"/>
  <c r="S172" i="38"/>
  <c r="T172" i="38"/>
  <c r="U172" i="38"/>
  <c r="F199" i="38"/>
  <c r="X172" i="38"/>
  <c r="Y172" i="38"/>
  <c r="F203" i="38"/>
  <c r="AC172" i="38"/>
  <c r="F207" i="38"/>
  <c r="AE172" i="38"/>
  <c r="AI172" i="38"/>
  <c r="AJ172" i="38"/>
  <c r="AN172" i="38"/>
  <c r="AO172" i="38"/>
  <c r="F219" i="38"/>
  <c r="AS172" i="38"/>
  <c r="F223" i="38"/>
  <c r="AU172" i="38"/>
  <c r="AW172" i="38"/>
  <c r="F227" i="38"/>
  <c r="AY172" i="38"/>
  <c r="AZ172" i="38"/>
  <c r="BA172" i="38"/>
  <c r="BA174" i="38"/>
  <c r="F182" i="38"/>
  <c r="F186" i="38"/>
  <c r="F197" i="38"/>
  <c r="F198" i="38"/>
  <c r="F202" i="38"/>
  <c r="F209" i="38"/>
  <c r="F213" i="38"/>
  <c r="F214" i="38"/>
  <c r="F218" i="38"/>
  <c r="F225" i="38"/>
  <c r="F229" i="38"/>
  <c r="F230" i="38"/>
  <c r="A55" i="39"/>
  <c r="BA55" i="39"/>
  <c r="A56" i="39"/>
  <c r="C120" i="39" a="1"/>
  <c r="D120" i="39"/>
  <c r="H120" i="39"/>
  <c r="J120" i="39"/>
  <c r="N120" i="39"/>
  <c r="O120" i="39"/>
  <c r="O172" i="39"/>
  <c r="S120" i="39"/>
  <c r="S172" i="39"/>
  <c r="T120" i="39"/>
  <c r="X120" i="39"/>
  <c r="X172" i="39"/>
  <c r="F202" i="39"/>
  <c r="Z120" i="39"/>
  <c r="AD120" i="39"/>
  <c r="AE120" i="39"/>
  <c r="AE172" i="39"/>
  <c r="AI120" i="39"/>
  <c r="AI172" i="39"/>
  <c r="F213" i="39"/>
  <c r="AJ120" i="39"/>
  <c r="AN120" i="39"/>
  <c r="AP120" i="39"/>
  <c r="AT120" i="39"/>
  <c r="AU120" i="39"/>
  <c r="AU172" i="39"/>
  <c r="AY120" i="39"/>
  <c r="AY172" i="39"/>
  <c r="AZ120" i="39"/>
  <c r="E121" i="39"/>
  <c r="G121" i="39"/>
  <c r="K121" i="39"/>
  <c r="L121" i="39"/>
  <c r="P121" i="39"/>
  <c r="Q121" i="39"/>
  <c r="U121" i="39"/>
  <c r="W121" i="39"/>
  <c r="AA121" i="39"/>
  <c r="AB121" i="39"/>
  <c r="AF121" i="39"/>
  <c r="AG121" i="39"/>
  <c r="AK121" i="39"/>
  <c r="AM121" i="39"/>
  <c r="AQ121" i="39"/>
  <c r="AR121" i="39"/>
  <c r="AV121" i="39"/>
  <c r="AW121" i="39"/>
  <c r="BA121" i="39"/>
  <c r="D122" i="39"/>
  <c r="H122" i="39"/>
  <c r="I122" i="39"/>
  <c r="M122" i="39"/>
  <c r="N122" i="39"/>
  <c r="R122" i="39"/>
  <c r="T122" i="39"/>
  <c r="X122" i="39"/>
  <c r="Y122" i="39"/>
  <c r="AC122" i="39"/>
  <c r="AD122" i="39"/>
  <c r="AH122" i="39"/>
  <c r="AJ122" i="39"/>
  <c r="AN122" i="39"/>
  <c r="AO122" i="39"/>
  <c r="AS122" i="39"/>
  <c r="AT122" i="39"/>
  <c r="AX122" i="39"/>
  <c r="AZ122" i="39"/>
  <c r="E123" i="39"/>
  <c r="F123" i="39"/>
  <c r="J123" i="39"/>
  <c r="K123" i="39"/>
  <c r="O123" i="39"/>
  <c r="Q123" i="39"/>
  <c r="U123" i="39"/>
  <c r="V123" i="39"/>
  <c r="Z123" i="39"/>
  <c r="AA123" i="39"/>
  <c r="AE123" i="39"/>
  <c r="AG123" i="39"/>
  <c r="AK123" i="39"/>
  <c r="AL123" i="39"/>
  <c r="AP123" i="39"/>
  <c r="AQ123" i="39"/>
  <c r="AU123" i="39"/>
  <c r="AW123" i="39"/>
  <c r="BA123" i="39"/>
  <c r="C124" i="39"/>
  <c r="G124" i="39"/>
  <c r="H124" i="39"/>
  <c r="L124" i="39"/>
  <c r="N124" i="39"/>
  <c r="R124" i="39"/>
  <c r="S124" i="39"/>
  <c r="W124" i="39"/>
  <c r="X124" i="39"/>
  <c r="AB124" i="39"/>
  <c r="AD124" i="39"/>
  <c r="AH124" i="39"/>
  <c r="AI124" i="39"/>
  <c r="AM124" i="39"/>
  <c r="AN124" i="39"/>
  <c r="AR124" i="39"/>
  <c r="AT124" i="39"/>
  <c r="AX124" i="39"/>
  <c r="AY124" i="39"/>
  <c r="D125" i="39"/>
  <c r="E125" i="39"/>
  <c r="I125" i="39"/>
  <c r="K125" i="39"/>
  <c r="O125" i="39"/>
  <c r="P125" i="39"/>
  <c r="T125" i="39"/>
  <c r="U125" i="39"/>
  <c r="Y125" i="39"/>
  <c r="AA125" i="39"/>
  <c r="AE125" i="39"/>
  <c r="AF125" i="39"/>
  <c r="AJ125" i="39"/>
  <c r="AK125" i="39"/>
  <c r="AO125" i="39"/>
  <c r="AQ125" i="39"/>
  <c r="AU125" i="39"/>
  <c r="AV125" i="39"/>
  <c r="AZ125" i="39"/>
  <c r="BA125" i="39"/>
  <c r="F126" i="39"/>
  <c r="H126" i="39"/>
  <c r="L126" i="39"/>
  <c r="M126" i="39"/>
  <c r="Q126" i="39"/>
  <c r="R126" i="39"/>
  <c r="V126" i="39"/>
  <c r="X126" i="39"/>
  <c r="AB126" i="39"/>
  <c r="AC126" i="39"/>
  <c r="AG126" i="39"/>
  <c r="AH126" i="39"/>
  <c r="AL126" i="39"/>
  <c r="AN126" i="39"/>
  <c r="AR126" i="39"/>
  <c r="AS126" i="39"/>
  <c r="AW126" i="39"/>
  <c r="AX126" i="39"/>
  <c r="C127" i="39"/>
  <c r="E127" i="39"/>
  <c r="I127" i="39"/>
  <c r="J127" i="39"/>
  <c r="N127" i="39"/>
  <c r="O127" i="39"/>
  <c r="S127" i="39"/>
  <c r="U127" i="39"/>
  <c r="Y127" i="39"/>
  <c r="Z127" i="39"/>
  <c r="AD127" i="39"/>
  <c r="AE127" i="39"/>
  <c r="AI127" i="39"/>
  <c r="AK127" i="39"/>
  <c r="AO127" i="39"/>
  <c r="AP127" i="39"/>
  <c r="AT127" i="39"/>
  <c r="AU127" i="39"/>
  <c r="AY127" i="39"/>
  <c r="BA127" i="39"/>
  <c r="F128" i="39"/>
  <c r="G128" i="39"/>
  <c r="K128" i="39"/>
  <c r="L128" i="39"/>
  <c r="P128" i="39"/>
  <c r="R128" i="39"/>
  <c r="V128" i="39"/>
  <c r="W128" i="39"/>
  <c r="AA128" i="39"/>
  <c r="AB128" i="39"/>
  <c r="AF128" i="39"/>
  <c r="AH128" i="39"/>
  <c r="AL128" i="39"/>
  <c r="AM128" i="39"/>
  <c r="AQ128" i="39"/>
  <c r="AR128" i="39"/>
  <c r="AV128" i="39"/>
  <c r="AX128" i="39"/>
  <c r="C129" i="39"/>
  <c r="D129" i="39"/>
  <c r="H129" i="39"/>
  <c r="I129" i="39"/>
  <c r="M129" i="39"/>
  <c r="O129" i="39"/>
  <c r="S129" i="39"/>
  <c r="T129" i="39"/>
  <c r="W129" i="39"/>
  <c r="X129" i="39"/>
  <c r="AA129" i="39"/>
  <c r="AB129" i="39"/>
  <c r="AE129" i="39"/>
  <c r="AF129" i="39"/>
  <c r="AI129" i="39"/>
  <c r="AJ129" i="39"/>
  <c r="AM129" i="39"/>
  <c r="AN129" i="39"/>
  <c r="AQ129" i="39"/>
  <c r="AR129" i="39"/>
  <c r="AU129" i="39"/>
  <c r="AV129" i="39"/>
  <c r="AY129" i="39"/>
  <c r="AZ129" i="39"/>
  <c r="D130" i="39"/>
  <c r="E130" i="39"/>
  <c r="H130" i="39"/>
  <c r="I130" i="39"/>
  <c r="L130" i="39"/>
  <c r="M130" i="39"/>
  <c r="P130" i="39"/>
  <c r="Q130" i="39"/>
  <c r="T130" i="39"/>
  <c r="U130" i="39"/>
  <c r="X130" i="39"/>
  <c r="Y130" i="39"/>
  <c r="AB130" i="39"/>
  <c r="AC130" i="39"/>
  <c r="AF130" i="39"/>
  <c r="AG130" i="39"/>
  <c r="AJ130" i="39"/>
  <c r="AK130" i="39"/>
  <c r="AN130" i="39"/>
  <c r="AO130" i="39"/>
  <c r="AR130" i="39"/>
  <c r="AS130" i="39"/>
  <c r="AV130" i="39"/>
  <c r="AW130" i="39"/>
  <c r="AZ130" i="39"/>
  <c r="BA130" i="39"/>
  <c r="E131" i="39"/>
  <c r="F131" i="39"/>
  <c r="I131" i="39"/>
  <c r="J131" i="39"/>
  <c r="M131" i="39"/>
  <c r="N131" i="39"/>
  <c r="Q131" i="39"/>
  <c r="R131" i="39"/>
  <c r="U131" i="39"/>
  <c r="V131" i="39"/>
  <c r="Y131" i="39"/>
  <c r="Z131" i="39"/>
  <c r="AC131" i="39"/>
  <c r="AD131" i="39"/>
  <c r="AG131" i="39"/>
  <c r="AH131" i="39"/>
  <c r="AK131" i="39"/>
  <c r="AL131" i="39"/>
  <c r="AO131" i="39"/>
  <c r="AP131" i="39"/>
  <c r="AS131" i="39"/>
  <c r="AT131" i="39"/>
  <c r="AW131" i="39"/>
  <c r="AX131" i="39"/>
  <c r="BA131" i="39"/>
  <c r="C132" i="39"/>
  <c r="F132" i="39"/>
  <c r="G132" i="39"/>
  <c r="J132" i="39"/>
  <c r="K132" i="39"/>
  <c r="N132" i="39"/>
  <c r="O132" i="39"/>
  <c r="R132" i="39"/>
  <c r="S132" i="39"/>
  <c r="V132" i="39"/>
  <c r="W132" i="39"/>
  <c r="Z132" i="39"/>
  <c r="AA132" i="39"/>
  <c r="AD132" i="39"/>
  <c r="AE132" i="39"/>
  <c r="AH132" i="39"/>
  <c r="AI132" i="39"/>
  <c r="AL132" i="39"/>
  <c r="AM132" i="39"/>
  <c r="AP132" i="39"/>
  <c r="AQ132" i="39"/>
  <c r="AT132" i="39"/>
  <c r="AU132" i="39"/>
  <c r="AX132" i="39"/>
  <c r="AY132" i="39"/>
  <c r="C133" i="39"/>
  <c r="D133" i="39"/>
  <c r="G133" i="39"/>
  <c r="H133" i="39"/>
  <c r="K133" i="39"/>
  <c r="L133" i="39"/>
  <c r="O133" i="39"/>
  <c r="P133" i="39"/>
  <c r="S133" i="39"/>
  <c r="T133" i="39"/>
  <c r="W133" i="39"/>
  <c r="X133" i="39"/>
  <c r="AA133" i="39"/>
  <c r="AB133" i="39"/>
  <c r="AE133" i="39"/>
  <c r="AF133" i="39"/>
  <c r="AI133" i="39"/>
  <c r="AJ133" i="39"/>
  <c r="AM133" i="39"/>
  <c r="AN133" i="39"/>
  <c r="AQ133" i="39"/>
  <c r="AR133" i="39"/>
  <c r="AU133" i="39"/>
  <c r="AV133" i="39"/>
  <c r="AY133" i="39"/>
  <c r="AZ133" i="39"/>
  <c r="D134" i="39"/>
  <c r="E134" i="39"/>
  <c r="H134" i="39"/>
  <c r="I134" i="39"/>
  <c r="L134" i="39"/>
  <c r="M134" i="39"/>
  <c r="P134" i="39"/>
  <c r="Q134" i="39"/>
  <c r="T134" i="39"/>
  <c r="U134" i="39"/>
  <c r="X134" i="39"/>
  <c r="Y134" i="39"/>
  <c r="AB134" i="39"/>
  <c r="AC134" i="39"/>
  <c r="AF134" i="39"/>
  <c r="AG134" i="39"/>
  <c r="AJ134" i="39"/>
  <c r="AK134" i="39"/>
  <c r="AN134" i="39"/>
  <c r="AO134" i="39"/>
  <c r="AR134" i="39"/>
  <c r="AS134" i="39"/>
  <c r="AV134" i="39"/>
  <c r="AW134" i="39"/>
  <c r="AZ134" i="39"/>
  <c r="BA134" i="39"/>
  <c r="E135" i="39"/>
  <c r="F135" i="39"/>
  <c r="I135" i="39"/>
  <c r="J135" i="39"/>
  <c r="M135" i="39"/>
  <c r="N135" i="39"/>
  <c r="Q135" i="39"/>
  <c r="R135" i="39"/>
  <c r="U135" i="39"/>
  <c r="V135" i="39"/>
  <c r="Y135" i="39"/>
  <c r="Z135" i="39"/>
  <c r="AC135" i="39"/>
  <c r="AD135" i="39"/>
  <c r="AG135" i="39"/>
  <c r="AH135" i="39"/>
  <c r="AK135" i="39"/>
  <c r="AL135" i="39"/>
  <c r="AO135" i="39"/>
  <c r="AP135" i="39"/>
  <c r="AS135" i="39"/>
  <c r="AT135" i="39"/>
  <c r="AW135" i="39"/>
  <c r="AX135" i="39"/>
  <c r="BA135" i="39"/>
  <c r="C136" i="39"/>
  <c r="F136" i="39"/>
  <c r="G136" i="39"/>
  <c r="J136" i="39"/>
  <c r="K136" i="39"/>
  <c r="N136" i="39"/>
  <c r="O136" i="39"/>
  <c r="R136" i="39"/>
  <c r="S136" i="39"/>
  <c r="V136" i="39"/>
  <c r="W136" i="39"/>
  <c r="Z136" i="39"/>
  <c r="AA136" i="39"/>
  <c r="AD136" i="39"/>
  <c r="AE136" i="39"/>
  <c r="AH136" i="39"/>
  <c r="AI136" i="39"/>
  <c r="AL136" i="39"/>
  <c r="AM136" i="39"/>
  <c r="AP136" i="39"/>
  <c r="AQ136" i="39"/>
  <c r="AT136" i="39"/>
  <c r="AU136" i="39"/>
  <c r="AX136" i="39"/>
  <c r="AY136" i="39"/>
  <c r="C137" i="39"/>
  <c r="D137" i="39"/>
  <c r="G137" i="39"/>
  <c r="H137" i="39"/>
  <c r="K137" i="39"/>
  <c r="L137" i="39"/>
  <c r="O137" i="39"/>
  <c r="P137" i="39"/>
  <c r="S137" i="39"/>
  <c r="T137" i="39"/>
  <c r="W137" i="39"/>
  <c r="X137" i="39"/>
  <c r="AA137" i="39"/>
  <c r="AB137" i="39"/>
  <c r="AE137" i="39"/>
  <c r="AF137" i="39"/>
  <c r="AI137" i="39"/>
  <c r="AJ137" i="39"/>
  <c r="AM137" i="39"/>
  <c r="AN137" i="39"/>
  <c r="AQ137" i="39"/>
  <c r="AR137" i="39"/>
  <c r="AU137" i="39"/>
  <c r="AV137" i="39"/>
  <c r="AY137" i="39"/>
  <c r="AZ137" i="39"/>
  <c r="D138" i="39"/>
  <c r="E138" i="39"/>
  <c r="H138" i="39"/>
  <c r="I138" i="39"/>
  <c r="L138" i="39"/>
  <c r="M138" i="39"/>
  <c r="P138" i="39"/>
  <c r="Q138" i="39"/>
  <c r="T138" i="39"/>
  <c r="U138" i="39"/>
  <c r="X138" i="39"/>
  <c r="Y138" i="39"/>
  <c r="AB138" i="39"/>
  <c r="AC138" i="39"/>
  <c r="AF138" i="39"/>
  <c r="AG138" i="39"/>
  <c r="AJ138" i="39"/>
  <c r="AK138" i="39"/>
  <c r="AN138" i="39"/>
  <c r="AO138" i="39"/>
  <c r="AR138" i="39"/>
  <c r="AS138" i="39"/>
  <c r="AV138" i="39"/>
  <c r="AW138" i="39"/>
  <c r="AZ138" i="39"/>
  <c r="BA138" i="39"/>
  <c r="E139" i="39"/>
  <c r="F139" i="39"/>
  <c r="I139" i="39"/>
  <c r="J139" i="39"/>
  <c r="M139" i="39"/>
  <c r="N139" i="39"/>
  <c r="Q139" i="39"/>
  <c r="R139" i="39"/>
  <c r="U139" i="39"/>
  <c r="V139" i="39"/>
  <c r="Y139" i="39"/>
  <c r="Z139" i="39"/>
  <c r="AC139" i="39"/>
  <c r="AD139" i="39"/>
  <c r="AG139" i="39"/>
  <c r="AH139" i="39"/>
  <c r="AK139" i="39"/>
  <c r="AL139" i="39"/>
  <c r="AO139" i="39"/>
  <c r="AP139" i="39"/>
  <c r="AS139" i="39"/>
  <c r="AT139" i="39"/>
  <c r="AW139" i="39"/>
  <c r="AX139" i="39"/>
  <c r="BA139" i="39"/>
  <c r="C140" i="39"/>
  <c r="F140" i="39"/>
  <c r="G140" i="39"/>
  <c r="J140" i="39"/>
  <c r="K140" i="39"/>
  <c r="N140" i="39"/>
  <c r="O140" i="39"/>
  <c r="R140" i="39"/>
  <c r="S140" i="39"/>
  <c r="V140" i="39"/>
  <c r="W140" i="39"/>
  <c r="Z140" i="39"/>
  <c r="AA140" i="39"/>
  <c r="AD140" i="39"/>
  <c r="AE140" i="39"/>
  <c r="AH140" i="39"/>
  <c r="AI140" i="39"/>
  <c r="AL140" i="39"/>
  <c r="AM140" i="39"/>
  <c r="AP140" i="39"/>
  <c r="AQ140" i="39"/>
  <c r="AT140" i="39"/>
  <c r="AU140" i="39"/>
  <c r="AX140" i="39"/>
  <c r="AY140" i="39"/>
  <c r="C141" i="39"/>
  <c r="D141" i="39"/>
  <c r="G141" i="39"/>
  <c r="H141" i="39"/>
  <c r="K141" i="39"/>
  <c r="L141" i="39"/>
  <c r="O141" i="39"/>
  <c r="P141" i="39"/>
  <c r="S141" i="39"/>
  <c r="T141" i="39"/>
  <c r="W141" i="39"/>
  <c r="X141" i="39"/>
  <c r="AA141" i="39"/>
  <c r="AB141" i="39"/>
  <c r="AE141" i="39"/>
  <c r="AF141" i="39"/>
  <c r="AI141" i="39"/>
  <c r="AJ141" i="39"/>
  <c r="AM141" i="39"/>
  <c r="AN141" i="39"/>
  <c r="AQ141" i="39"/>
  <c r="AR141" i="39"/>
  <c r="AU141" i="39"/>
  <c r="AV141" i="39"/>
  <c r="AY141" i="39"/>
  <c r="AZ141" i="39"/>
  <c r="D142" i="39"/>
  <c r="E142" i="39"/>
  <c r="H142" i="39"/>
  <c r="I142" i="39"/>
  <c r="L142" i="39"/>
  <c r="M142" i="39"/>
  <c r="P142" i="39"/>
  <c r="Q142" i="39"/>
  <c r="T142" i="39"/>
  <c r="U142" i="39"/>
  <c r="X142" i="39"/>
  <c r="Y142" i="39"/>
  <c r="AB142" i="39"/>
  <c r="AC142" i="39"/>
  <c r="AF142" i="39"/>
  <c r="AG142" i="39"/>
  <c r="AJ142" i="39"/>
  <c r="AK142" i="39"/>
  <c r="AN142" i="39"/>
  <c r="AO142" i="39"/>
  <c r="AR142" i="39"/>
  <c r="AS142" i="39"/>
  <c r="AV142" i="39"/>
  <c r="AW142" i="39"/>
  <c r="AZ142" i="39"/>
  <c r="BA142" i="39"/>
  <c r="E143" i="39"/>
  <c r="F143" i="39"/>
  <c r="I143" i="39"/>
  <c r="J143" i="39"/>
  <c r="M143" i="39"/>
  <c r="N143" i="39"/>
  <c r="Q143" i="39"/>
  <c r="R143" i="39"/>
  <c r="U143" i="39"/>
  <c r="V143" i="39"/>
  <c r="Y143" i="39"/>
  <c r="Z143" i="39"/>
  <c r="AC143" i="39"/>
  <c r="AD143" i="39"/>
  <c r="AG143" i="39"/>
  <c r="AH143" i="39"/>
  <c r="AK143" i="39"/>
  <c r="AL143" i="39"/>
  <c r="AO143" i="39"/>
  <c r="AP143" i="39"/>
  <c r="AS143" i="39"/>
  <c r="AT143" i="39"/>
  <c r="AW143" i="39"/>
  <c r="AX143" i="39"/>
  <c r="BA143" i="39"/>
  <c r="C144" i="39"/>
  <c r="F144" i="39"/>
  <c r="G144" i="39"/>
  <c r="J144" i="39"/>
  <c r="K144" i="39"/>
  <c r="N144" i="39"/>
  <c r="O144" i="39"/>
  <c r="R144" i="39"/>
  <c r="S144" i="39"/>
  <c r="V144" i="39"/>
  <c r="W144" i="39"/>
  <c r="Z144" i="39"/>
  <c r="AA144" i="39"/>
  <c r="AD144" i="39"/>
  <c r="AE144" i="39"/>
  <c r="AH144" i="39"/>
  <c r="AI144" i="39"/>
  <c r="AL144" i="39"/>
  <c r="AM144" i="39"/>
  <c r="AP144" i="39"/>
  <c r="AQ144" i="39"/>
  <c r="AT144" i="39"/>
  <c r="AU144" i="39"/>
  <c r="AX144" i="39"/>
  <c r="AY144" i="39"/>
  <c r="C145" i="39"/>
  <c r="D145" i="39"/>
  <c r="G145" i="39"/>
  <c r="H145" i="39"/>
  <c r="K145" i="39"/>
  <c r="L145" i="39"/>
  <c r="O145" i="39"/>
  <c r="P145" i="39"/>
  <c r="S145" i="39"/>
  <c r="T145" i="39"/>
  <c r="W145" i="39"/>
  <c r="X145" i="39"/>
  <c r="AA145" i="39"/>
  <c r="AB145" i="39"/>
  <c r="AE145" i="39"/>
  <c r="AF145" i="39"/>
  <c r="AI145" i="39"/>
  <c r="AJ145" i="39"/>
  <c r="AM145" i="39"/>
  <c r="AN145" i="39"/>
  <c r="AQ145" i="39"/>
  <c r="AR145" i="39"/>
  <c r="AU145" i="39"/>
  <c r="AV145" i="39"/>
  <c r="AY145" i="39"/>
  <c r="AZ145" i="39"/>
  <c r="D146" i="39"/>
  <c r="E146" i="39"/>
  <c r="H146" i="39"/>
  <c r="I146" i="39"/>
  <c r="L146" i="39"/>
  <c r="M146" i="39"/>
  <c r="P146" i="39"/>
  <c r="Q146" i="39"/>
  <c r="T146" i="39"/>
  <c r="U146" i="39"/>
  <c r="X146" i="39"/>
  <c r="Y146" i="39"/>
  <c r="AB146" i="39"/>
  <c r="AC146" i="39"/>
  <c r="AF146" i="39"/>
  <c r="AG146" i="39"/>
  <c r="AJ146" i="39"/>
  <c r="AK146" i="39"/>
  <c r="AN146" i="39"/>
  <c r="AO146" i="39"/>
  <c r="AR146" i="39"/>
  <c r="AS146" i="39"/>
  <c r="AV146" i="39"/>
  <c r="AW146" i="39"/>
  <c r="AZ146" i="39"/>
  <c r="BA146" i="39"/>
  <c r="E147" i="39"/>
  <c r="F147" i="39"/>
  <c r="I147" i="39"/>
  <c r="J147" i="39"/>
  <c r="M147" i="39"/>
  <c r="N147" i="39"/>
  <c r="Q147" i="39"/>
  <c r="R147" i="39"/>
  <c r="U147" i="39"/>
  <c r="V147" i="39"/>
  <c r="Y147" i="39"/>
  <c r="Z147" i="39"/>
  <c r="AC147" i="39"/>
  <c r="AD147" i="39"/>
  <c r="AG147" i="39"/>
  <c r="AH147" i="39"/>
  <c r="AK147" i="39"/>
  <c r="AL147" i="39"/>
  <c r="AO147" i="39"/>
  <c r="AP147" i="39"/>
  <c r="AS147" i="39"/>
  <c r="AT147" i="39"/>
  <c r="AW147" i="39"/>
  <c r="AX147" i="39"/>
  <c r="BA147" i="39"/>
  <c r="C148" i="39"/>
  <c r="F148" i="39"/>
  <c r="G148" i="39"/>
  <c r="J148" i="39"/>
  <c r="K148" i="39"/>
  <c r="N148" i="39"/>
  <c r="O148" i="39"/>
  <c r="R148" i="39"/>
  <c r="S148" i="39"/>
  <c r="V148" i="39"/>
  <c r="W148" i="39"/>
  <c r="Z148" i="39"/>
  <c r="AA148" i="39"/>
  <c r="AD148" i="39"/>
  <c r="AE148" i="39"/>
  <c r="AH148" i="39"/>
  <c r="AI148" i="39"/>
  <c r="AL148" i="39"/>
  <c r="AM148" i="39"/>
  <c r="AP148" i="39"/>
  <c r="AQ148" i="39"/>
  <c r="AT148" i="39"/>
  <c r="AU148" i="39"/>
  <c r="AX148" i="39"/>
  <c r="AY148" i="39"/>
  <c r="C149" i="39"/>
  <c r="D149" i="39"/>
  <c r="G149" i="39"/>
  <c r="H149" i="39"/>
  <c r="K149" i="39"/>
  <c r="L149" i="39"/>
  <c r="O149" i="39"/>
  <c r="P149" i="39"/>
  <c r="S149" i="39"/>
  <c r="T149" i="39"/>
  <c r="W149" i="39"/>
  <c r="X149" i="39"/>
  <c r="AA149" i="39"/>
  <c r="AB149" i="39"/>
  <c r="AD149" i="39"/>
  <c r="AE149" i="39"/>
  <c r="AF149" i="39"/>
  <c r="AH149" i="39"/>
  <c r="AI149" i="39"/>
  <c r="AJ149" i="39"/>
  <c r="AL149" i="39"/>
  <c r="AM149" i="39"/>
  <c r="AN149" i="39"/>
  <c r="AP149" i="39"/>
  <c r="AQ149" i="39"/>
  <c r="AR149" i="39"/>
  <c r="AT149" i="39"/>
  <c r="AU149" i="39"/>
  <c r="AV149" i="39"/>
  <c r="AX149" i="39"/>
  <c r="AY149" i="39"/>
  <c r="AZ149" i="39"/>
  <c r="C150" i="39"/>
  <c r="D150" i="39"/>
  <c r="E150" i="39"/>
  <c r="G150" i="39"/>
  <c r="H150" i="39"/>
  <c r="I150" i="39"/>
  <c r="K150" i="39"/>
  <c r="L150" i="39"/>
  <c r="M150" i="39"/>
  <c r="O150" i="39"/>
  <c r="P150" i="39"/>
  <c r="Q150" i="39"/>
  <c r="S150" i="39"/>
  <c r="T150" i="39"/>
  <c r="U150" i="39"/>
  <c r="W150" i="39"/>
  <c r="X150" i="39"/>
  <c r="Y150" i="39"/>
  <c r="AA150" i="39"/>
  <c r="AB150" i="39"/>
  <c r="AC150" i="39"/>
  <c r="AE150" i="39"/>
  <c r="AF150" i="39"/>
  <c r="AG150" i="39"/>
  <c r="AI150" i="39"/>
  <c r="AJ150" i="39"/>
  <c r="AK150" i="39"/>
  <c r="AM150" i="39"/>
  <c r="AN150" i="39"/>
  <c r="AO150" i="39"/>
  <c r="AQ150" i="39"/>
  <c r="AR150" i="39"/>
  <c r="AS150" i="39"/>
  <c r="AU150" i="39"/>
  <c r="AV150" i="39"/>
  <c r="AW150" i="39"/>
  <c r="AY150" i="39"/>
  <c r="AZ150" i="39"/>
  <c r="BA150" i="39"/>
  <c r="D151" i="39"/>
  <c r="E151" i="39"/>
  <c r="F151" i="39"/>
  <c r="H151" i="39"/>
  <c r="I151" i="39"/>
  <c r="J151" i="39"/>
  <c r="L151" i="39"/>
  <c r="M151" i="39"/>
  <c r="N151" i="39"/>
  <c r="P151" i="39"/>
  <c r="Q151" i="39"/>
  <c r="R151" i="39"/>
  <c r="T151" i="39"/>
  <c r="U151" i="39"/>
  <c r="V151" i="39"/>
  <c r="X151" i="39"/>
  <c r="Y151" i="39"/>
  <c r="Z151" i="39"/>
  <c r="AB151" i="39"/>
  <c r="AC151" i="39"/>
  <c r="AD151" i="39"/>
  <c r="AF151" i="39"/>
  <c r="AG151" i="39"/>
  <c r="AH151" i="39"/>
  <c r="AJ151" i="39"/>
  <c r="AK151" i="39"/>
  <c r="AL151" i="39"/>
  <c r="AN151" i="39"/>
  <c r="AO151" i="39"/>
  <c r="AP151" i="39"/>
  <c r="AR151" i="39"/>
  <c r="AS151" i="39"/>
  <c r="AT151" i="39"/>
  <c r="AV151" i="39"/>
  <c r="AW151" i="39"/>
  <c r="AX151" i="39"/>
  <c r="AZ151" i="39"/>
  <c r="BA151" i="39"/>
  <c r="C152" i="39"/>
  <c r="E152" i="39"/>
  <c r="F152" i="39"/>
  <c r="G152" i="39"/>
  <c r="I152" i="39"/>
  <c r="J152" i="39"/>
  <c r="K152" i="39"/>
  <c r="M152" i="39"/>
  <c r="N152" i="39"/>
  <c r="O152" i="39"/>
  <c r="Q152" i="39"/>
  <c r="R152" i="39"/>
  <c r="S152" i="39"/>
  <c r="U152" i="39"/>
  <c r="V152" i="39"/>
  <c r="W152" i="39"/>
  <c r="Y152" i="39"/>
  <c r="Z152" i="39"/>
  <c r="AA152" i="39"/>
  <c r="AC152" i="39"/>
  <c r="AD152" i="39"/>
  <c r="AE152" i="39"/>
  <c r="AG152" i="39"/>
  <c r="AH152" i="39"/>
  <c r="AI152" i="39"/>
  <c r="AK152" i="39"/>
  <c r="AL152" i="39"/>
  <c r="AM152" i="39"/>
  <c r="AO152" i="39"/>
  <c r="AP152" i="39"/>
  <c r="AQ152" i="39"/>
  <c r="AS152" i="39"/>
  <c r="AT152" i="39"/>
  <c r="AU152" i="39"/>
  <c r="AW152" i="39"/>
  <c r="AX152" i="39"/>
  <c r="AY152" i="39"/>
  <c r="BA152" i="39"/>
  <c r="C153" i="39"/>
  <c r="D153" i="39"/>
  <c r="F153" i="39"/>
  <c r="G153" i="39"/>
  <c r="H153" i="39"/>
  <c r="J153" i="39"/>
  <c r="K153" i="39"/>
  <c r="L153" i="39"/>
  <c r="N153" i="39"/>
  <c r="O153" i="39"/>
  <c r="P153" i="39"/>
  <c r="R153" i="39"/>
  <c r="S153" i="39"/>
  <c r="T153" i="39"/>
  <c r="V153" i="39"/>
  <c r="W153" i="39"/>
  <c r="X153" i="39"/>
  <c r="Z153" i="39"/>
  <c r="AA153" i="39"/>
  <c r="AB153" i="39"/>
  <c r="AD153" i="39"/>
  <c r="AE153" i="39"/>
  <c r="AF153" i="39"/>
  <c r="AH153" i="39"/>
  <c r="AI153" i="39"/>
  <c r="AJ153" i="39"/>
  <c r="AL153" i="39"/>
  <c r="AM153" i="39"/>
  <c r="AN153" i="39"/>
  <c r="AP153" i="39"/>
  <c r="AQ153" i="39"/>
  <c r="AR153" i="39"/>
  <c r="AT153" i="39"/>
  <c r="AU153" i="39"/>
  <c r="AV153" i="39"/>
  <c r="AX153" i="39"/>
  <c r="AY153" i="39"/>
  <c r="AZ153" i="39"/>
  <c r="C154" i="39"/>
  <c r="D154" i="39"/>
  <c r="E154" i="39"/>
  <c r="G154" i="39"/>
  <c r="H154" i="39"/>
  <c r="I154" i="39"/>
  <c r="K154" i="39"/>
  <c r="L154" i="39"/>
  <c r="M154" i="39"/>
  <c r="O154" i="39"/>
  <c r="P154" i="39"/>
  <c r="Q154" i="39"/>
  <c r="S154" i="39"/>
  <c r="T154" i="39"/>
  <c r="U154" i="39"/>
  <c r="W154" i="39"/>
  <c r="X154" i="39"/>
  <c r="Y154" i="39"/>
  <c r="AA154" i="39"/>
  <c r="AB154" i="39"/>
  <c r="AC154" i="39"/>
  <c r="AE154" i="39"/>
  <c r="AF154" i="39"/>
  <c r="AG154" i="39"/>
  <c r="AI154" i="39"/>
  <c r="AJ154" i="39"/>
  <c r="AK154" i="39"/>
  <c r="AM154" i="39"/>
  <c r="AN154" i="39"/>
  <c r="AO154" i="39"/>
  <c r="AQ154" i="39"/>
  <c r="AR154" i="39"/>
  <c r="AS154" i="39"/>
  <c r="AU154" i="39"/>
  <c r="AV154" i="39"/>
  <c r="AW154" i="39"/>
  <c r="AY154" i="39"/>
  <c r="AZ154" i="39"/>
  <c r="BA154" i="39"/>
  <c r="D155" i="39"/>
  <c r="E155" i="39"/>
  <c r="F155" i="39"/>
  <c r="H155" i="39"/>
  <c r="I155" i="39"/>
  <c r="J155" i="39"/>
  <c r="L155" i="39"/>
  <c r="M155" i="39"/>
  <c r="N155" i="39"/>
  <c r="P155" i="39"/>
  <c r="Q155" i="39"/>
  <c r="R155" i="39"/>
  <c r="T155" i="39"/>
  <c r="U155" i="39"/>
  <c r="V155" i="39"/>
  <c r="X155" i="39"/>
  <c r="Y155" i="39"/>
  <c r="Z155" i="39"/>
  <c r="AB155" i="39"/>
  <c r="AC155" i="39"/>
  <c r="AD155" i="39"/>
  <c r="AF155" i="39"/>
  <c r="AG155" i="39"/>
  <c r="AH155" i="39"/>
  <c r="AJ155" i="39"/>
  <c r="AK155" i="39"/>
  <c r="AL155" i="39"/>
  <c r="AN155" i="39"/>
  <c r="AO155" i="39"/>
  <c r="AP155" i="39"/>
  <c r="AR155" i="39"/>
  <c r="AS155" i="39"/>
  <c r="AT155" i="39"/>
  <c r="AV155" i="39"/>
  <c r="AW155" i="39"/>
  <c r="AX155" i="39"/>
  <c r="AZ155" i="39"/>
  <c r="BA155" i="39"/>
  <c r="C156" i="39"/>
  <c r="E156" i="39"/>
  <c r="F156" i="39"/>
  <c r="G156" i="39"/>
  <c r="I156" i="39"/>
  <c r="J156" i="39"/>
  <c r="K156" i="39"/>
  <c r="M156" i="39"/>
  <c r="N156" i="39"/>
  <c r="O156" i="39"/>
  <c r="Q156" i="39"/>
  <c r="R156" i="39"/>
  <c r="S156" i="39"/>
  <c r="U156" i="39"/>
  <c r="V156" i="39"/>
  <c r="W156" i="39"/>
  <c r="Y156" i="39"/>
  <c r="Z156" i="39"/>
  <c r="AA156" i="39"/>
  <c r="AC156" i="39"/>
  <c r="AD156" i="39"/>
  <c r="AE156" i="39"/>
  <c r="AG156" i="39"/>
  <c r="AH156" i="39"/>
  <c r="AI156" i="39"/>
  <c r="AK156" i="39"/>
  <c r="AL156" i="39"/>
  <c r="AM156" i="39"/>
  <c r="AO156" i="39"/>
  <c r="AP156" i="39"/>
  <c r="AQ156" i="39"/>
  <c r="AS156" i="39"/>
  <c r="AT156" i="39"/>
  <c r="AU156" i="39"/>
  <c r="AW156" i="39"/>
  <c r="AX156" i="39"/>
  <c r="AY156" i="39"/>
  <c r="BA156" i="39"/>
  <c r="C157" i="39"/>
  <c r="D157" i="39"/>
  <c r="F157" i="39"/>
  <c r="G157" i="39"/>
  <c r="H157" i="39"/>
  <c r="J157" i="39"/>
  <c r="K157" i="39"/>
  <c r="L157" i="39"/>
  <c r="N157" i="39"/>
  <c r="O157" i="39"/>
  <c r="P157" i="39"/>
  <c r="R157" i="39"/>
  <c r="S157" i="39"/>
  <c r="T157" i="39"/>
  <c r="V157" i="39"/>
  <c r="W157" i="39"/>
  <c r="X157" i="39"/>
  <c r="Z157" i="39"/>
  <c r="AA157" i="39"/>
  <c r="AB157" i="39"/>
  <c r="AD157" i="39"/>
  <c r="AE157" i="39"/>
  <c r="AF157" i="39"/>
  <c r="AH157" i="39"/>
  <c r="AI157" i="39"/>
  <c r="AJ157" i="39"/>
  <c r="AL157" i="39"/>
  <c r="AM157" i="39"/>
  <c r="AN157" i="39"/>
  <c r="AP157" i="39"/>
  <c r="AQ157" i="39"/>
  <c r="AR157" i="39"/>
  <c r="AT157" i="39"/>
  <c r="AU157" i="39"/>
  <c r="AV157" i="39"/>
  <c r="AX157" i="39"/>
  <c r="AY157" i="39"/>
  <c r="AZ157" i="39"/>
  <c r="C158" i="39"/>
  <c r="D158" i="39"/>
  <c r="E158" i="39"/>
  <c r="G158" i="39"/>
  <c r="H158" i="39"/>
  <c r="I158" i="39"/>
  <c r="K158" i="39"/>
  <c r="L158" i="39"/>
  <c r="M158" i="39"/>
  <c r="O158" i="39"/>
  <c r="P158" i="39"/>
  <c r="Q158" i="39"/>
  <c r="S158" i="39"/>
  <c r="T158" i="39"/>
  <c r="U158" i="39"/>
  <c r="W158" i="39"/>
  <c r="X158" i="39"/>
  <c r="Y158" i="39"/>
  <c r="AA158" i="39"/>
  <c r="AB158" i="39"/>
  <c r="AC158" i="39"/>
  <c r="AE158" i="39"/>
  <c r="AF158" i="39"/>
  <c r="AG158" i="39"/>
  <c r="AI158" i="39"/>
  <c r="AJ158" i="39"/>
  <c r="AK158" i="39"/>
  <c r="AM158" i="39"/>
  <c r="AN158" i="39"/>
  <c r="AO158" i="39"/>
  <c r="AQ158" i="39"/>
  <c r="AR158" i="39"/>
  <c r="AS158" i="39"/>
  <c r="AU158" i="39"/>
  <c r="AV158" i="39"/>
  <c r="AW158" i="39"/>
  <c r="AY158" i="39"/>
  <c r="AZ158" i="39"/>
  <c r="BA158" i="39"/>
  <c r="D159" i="39"/>
  <c r="E159" i="39"/>
  <c r="F159" i="39"/>
  <c r="H159" i="39"/>
  <c r="I159" i="39"/>
  <c r="J159" i="39"/>
  <c r="L159" i="39"/>
  <c r="M159" i="39"/>
  <c r="N159" i="39"/>
  <c r="P159" i="39"/>
  <c r="Q159" i="39"/>
  <c r="R159" i="39"/>
  <c r="T159" i="39"/>
  <c r="U159" i="39"/>
  <c r="V159" i="39"/>
  <c r="X159" i="39"/>
  <c r="Y159" i="39"/>
  <c r="Z159" i="39"/>
  <c r="AB159" i="39"/>
  <c r="AC159" i="39"/>
  <c r="AD159" i="39"/>
  <c r="AF159" i="39"/>
  <c r="AG159" i="39"/>
  <c r="AH159" i="39"/>
  <c r="AJ159" i="39"/>
  <c r="AK159" i="39"/>
  <c r="AL159" i="39"/>
  <c r="AN159" i="39"/>
  <c r="AO159" i="39"/>
  <c r="AP159" i="39"/>
  <c r="AR159" i="39"/>
  <c r="AS159" i="39"/>
  <c r="AT159" i="39"/>
  <c r="AV159" i="39"/>
  <c r="AW159" i="39"/>
  <c r="AX159" i="39"/>
  <c r="AZ159" i="39"/>
  <c r="BA159" i="39"/>
  <c r="C160" i="39"/>
  <c r="E160" i="39"/>
  <c r="F160" i="39"/>
  <c r="G160" i="39"/>
  <c r="I160" i="39"/>
  <c r="J160" i="39"/>
  <c r="K160" i="39"/>
  <c r="M160" i="39"/>
  <c r="N160" i="39"/>
  <c r="O160" i="39"/>
  <c r="Q160" i="39"/>
  <c r="R160" i="39"/>
  <c r="S160" i="39"/>
  <c r="U160" i="39"/>
  <c r="V160" i="39"/>
  <c r="W160" i="39"/>
  <c r="Y160" i="39"/>
  <c r="Z160" i="39"/>
  <c r="AA160" i="39"/>
  <c r="AC160" i="39"/>
  <c r="AD160" i="39"/>
  <c r="AE160" i="39"/>
  <c r="AG160" i="39"/>
  <c r="AH160" i="39"/>
  <c r="AI160" i="39"/>
  <c r="AK160" i="39"/>
  <c r="AL160" i="39"/>
  <c r="AM160" i="39"/>
  <c r="AO160" i="39"/>
  <c r="AP160" i="39"/>
  <c r="AQ160" i="39"/>
  <c r="AS160" i="39"/>
  <c r="AT160" i="39"/>
  <c r="AU160" i="39"/>
  <c r="AW160" i="39"/>
  <c r="AX160" i="39"/>
  <c r="AY160" i="39"/>
  <c r="BA160" i="39"/>
  <c r="C161" i="39"/>
  <c r="D161" i="39"/>
  <c r="F161" i="39"/>
  <c r="G161" i="39"/>
  <c r="H161" i="39"/>
  <c r="J161" i="39"/>
  <c r="K161" i="39"/>
  <c r="L161" i="39"/>
  <c r="N161" i="39"/>
  <c r="O161" i="39"/>
  <c r="P161" i="39"/>
  <c r="R161" i="39"/>
  <c r="S161" i="39"/>
  <c r="T161" i="39"/>
  <c r="V161" i="39"/>
  <c r="W161" i="39"/>
  <c r="X161" i="39"/>
  <c r="Z161" i="39"/>
  <c r="AA161" i="39"/>
  <c r="AB161" i="39"/>
  <c r="AD161" i="39"/>
  <c r="AE161" i="39"/>
  <c r="AF161" i="39"/>
  <c r="AH161" i="39"/>
  <c r="AI161" i="39"/>
  <c r="AJ161" i="39"/>
  <c r="AL161" i="39"/>
  <c r="AM161" i="39"/>
  <c r="AN161" i="39"/>
  <c r="AP161" i="39"/>
  <c r="AQ161" i="39"/>
  <c r="AR161" i="39"/>
  <c r="AT161" i="39"/>
  <c r="AU161" i="39"/>
  <c r="AV161" i="39"/>
  <c r="AX161" i="39"/>
  <c r="AY161" i="39"/>
  <c r="AZ161" i="39"/>
  <c r="C162" i="39"/>
  <c r="D162" i="39"/>
  <c r="E162" i="39"/>
  <c r="G162" i="39"/>
  <c r="H162" i="39"/>
  <c r="I162" i="39"/>
  <c r="K162" i="39"/>
  <c r="L162" i="39"/>
  <c r="M162" i="39"/>
  <c r="O162" i="39"/>
  <c r="P162" i="39"/>
  <c r="Q162" i="39"/>
  <c r="S162" i="39"/>
  <c r="T162" i="39"/>
  <c r="U162" i="39"/>
  <c r="W162" i="39"/>
  <c r="X162" i="39"/>
  <c r="Y162" i="39"/>
  <c r="AA162" i="39"/>
  <c r="AB162" i="39"/>
  <c r="AC162" i="39"/>
  <c r="AE162" i="39"/>
  <c r="AF162" i="39"/>
  <c r="AG162" i="39"/>
  <c r="AI162" i="39"/>
  <c r="AJ162" i="39"/>
  <c r="AK162" i="39"/>
  <c r="AM162" i="39"/>
  <c r="AN162" i="39"/>
  <c r="AO162" i="39"/>
  <c r="AQ162" i="39"/>
  <c r="AR162" i="39"/>
  <c r="AS162" i="39"/>
  <c r="AU162" i="39"/>
  <c r="AV162" i="39"/>
  <c r="AW162" i="39"/>
  <c r="AY162" i="39"/>
  <c r="AZ162" i="39"/>
  <c r="BA162" i="39"/>
  <c r="D163" i="39"/>
  <c r="E163" i="39"/>
  <c r="F163" i="39"/>
  <c r="H163" i="39"/>
  <c r="I163" i="39"/>
  <c r="J163" i="39"/>
  <c r="L163" i="39"/>
  <c r="M163" i="39"/>
  <c r="N163" i="39"/>
  <c r="P163" i="39"/>
  <c r="Q163" i="39"/>
  <c r="R163" i="39"/>
  <c r="T163" i="39"/>
  <c r="U163" i="39"/>
  <c r="V163" i="39"/>
  <c r="X163" i="39"/>
  <c r="Y163" i="39"/>
  <c r="Z163" i="39"/>
  <c r="AB163" i="39"/>
  <c r="AC163" i="39"/>
  <c r="AD163" i="39"/>
  <c r="AF163" i="39"/>
  <c r="AG163" i="39"/>
  <c r="AH163" i="39"/>
  <c r="AJ163" i="39"/>
  <c r="AK163" i="39"/>
  <c r="AL163" i="39"/>
  <c r="AN163" i="39"/>
  <c r="AO163" i="39"/>
  <c r="AP163" i="39"/>
  <c r="AR163" i="39"/>
  <c r="AS163" i="39"/>
  <c r="AT163" i="39"/>
  <c r="AV163" i="39"/>
  <c r="AW163" i="39"/>
  <c r="AX163" i="39"/>
  <c r="AZ163" i="39"/>
  <c r="BA163" i="39"/>
  <c r="C164" i="39"/>
  <c r="E164" i="39"/>
  <c r="F164" i="39"/>
  <c r="G164" i="39"/>
  <c r="I164" i="39"/>
  <c r="J164" i="39"/>
  <c r="K164" i="39"/>
  <c r="M164" i="39"/>
  <c r="N164" i="39"/>
  <c r="O164" i="39"/>
  <c r="Q164" i="39"/>
  <c r="R164" i="39"/>
  <c r="S164" i="39"/>
  <c r="U164" i="39"/>
  <c r="V164" i="39"/>
  <c r="W164" i="39"/>
  <c r="Y164" i="39"/>
  <c r="Z164" i="39"/>
  <c r="AA164" i="39"/>
  <c r="AC164" i="39"/>
  <c r="AD164" i="39"/>
  <c r="AE164" i="39"/>
  <c r="AG164" i="39"/>
  <c r="AH164" i="39"/>
  <c r="AI164" i="39"/>
  <c r="AK164" i="39"/>
  <c r="AL164" i="39"/>
  <c r="AM164" i="39"/>
  <c r="AO164" i="39"/>
  <c r="AP164" i="39"/>
  <c r="AQ164" i="39"/>
  <c r="AS164" i="39"/>
  <c r="AT164" i="39"/>
  <c r="AU164" i="39"/>
  <c r="AW164" i="39"/>
  <c r="AX164" i="39"/>
  <c r="AY164" i="39"/>
  <c r="BA164" i="39"/>
  <c r="C165" i="39"/>
  <c r="D165" i="39"/>
  <c r="F165" i="39"/>
  <c r="G165" i="39"/>
  <c r="H165" i="39"/>
  <c r="J165" i="39"/>
  <c r="K165" i="39"/>
  <c r="L165" i="39"/>
  <c r="N165" i="39"/>
  <c r="O165" i="39"/>
  <c r="P165" i="39"/>
  <c r="R165" i="39"/>
  <c r="S165" i="39"/>
  <c r="T165" i="39"/>
  <c r="V165" i="39"/>
  <c r="W165" i="39"/>
  <c r="X165" i="39"/>
  <c r="Z165" i="39"/>
  <c r="AA165" i="39"/>
  <c r="AB165" i="39"/>
  <c r="AD165" i="39"/>
  <c r="AE165" i="39"/>
  <c r="AF165" i="39"/>
  <c r="AH165" i="39"/>
  <c r="AI165" i="39"/>
  <c r="AJ165" i="39"/>
  <c r="AL165" i="39"/>
  <c r="AM165" i="39"/>
  <c r="AN165" i="39"/>
  <c r="AP165" i="39"/>
  <c r="AQ165" i="39"/>
  <c r="AR165" i="39"/>
  <c r="AT165" i="39"/>
  <c r="AU165" i="39"/>
  <c r="AV165" i="39"/>
  <c r="AX165" i="39"/>
  <c r="AY165" i="39"/>
  <c r="AZ165" i="39"/>
  <c r="C166" i="39"/>
  <c r="D166" i="39"/>
  <c r="E166" i="39"/>
  <c r="G166" i="39"/>
  <c r="H166" i="39"/>
  <c r="I166" i="39"/>
  <c r="K166" i="39"/>
  <c r="L166" i="39"/>
  <c r="M166" i="39"/>
  <c r="O166" i="39"/>
  <c r="P166" i="39"/>
  <c r="Q166" i="39"/>
  <c r="S166" i="39"/>
  <c r="T166" i="39"/>
  <c r="U166" i="39"/>
  <c r="W166" i="39"/>
  <c r="X166" i="39"/>
  <c r="Y166" i="39"/>
  <c r="AA166" i="39"/>
  <c r="AB166" i="39"/>
  <c r="AC166" i="39"/>
  <c r="AE166" i="39"/>
  <c r="AF166" i="39"/>
  <c r="AG166" i="39"/>
  <c r="AI166" i="39"/>
  <c r="AJ166" i="39"/>
  <c r="AK166" i="39"/>
  <c r="AM166" i="39"/>
  <c r="AN166" i="39"/>
  <c r="AO166" i="39"/>
  <c r="AQ166" i="39"/>
  <c r="AR166" i="39"/>
  <c r="AS166" i="39"/>
  <c r="AU166" i="39"/>
  <c r="AV166" i="39"/>
  <c r="AW166" i="39"/>
  <c r="AY166" i="39"/>
  <c r="AZ166" i="39"/>
  <c r="BA166" i="39"/>
  <c r="D167" i="39"/>
  <c r="E167" i="39"/>
  <c r="F167" i="39"/>
  <c r="H167" i="39"/>
  <c r="I167" i="39"/>
  <c r="J167" i="39"/>
  <c r="L167" i="39"/>
  <c r="M167" i="39"/>
  <c r="N167" i="39"/>
  <c r="P167" i="39"/>
  <c r="Q167" i="39"/>
  <c r="R167" i="39"/>
  <c r="T167" i="39"/>
  <c r="U167" i="39"/>
  <c r="V167" i="39"/>
  <c r="X167" i="39"/>
  <c r="Y167" i="39"/>
  <c r="Z167" i="39"/>
  <c r="AB167" i="39"/>
  <c r="AC167" i="39"/>
  <c r="AD167" i="39"/>
  <c r="AF167" i="39"/>
  <c r="AG167" i="39"/>
  <c r="AH167" i="39"/>
  <c r="AJ167" i="39"/>
  <c r="AK167" i="39"/>
  <c r="AL167" i="39"/>
  <c r="AN167" i="39"/>
  <c r="AO167" i="39"/>
  <c r="AP167" i="39"/>
  <c r="AR167" i="39"/>
  <c r="AS167" i="39"/>
  <c r="AT167" i="39"/>
  <c r="AV167" i="39"/>
  <c r="AW167" i="39"/>
  <c r="AX167" i="39"/>
  <c r="AZ167" i="39"/>
  <c r="BA167" i="39"/>
  <c r="C168" i="39"/>
  <c r="E168" i="39"/>
  <c r="F168" i="39"/>
  <c r="G168" i="39"/>
  <c r="I168" i="39"/>
  <c r="J168" i="39"/>
  <c r="K168" i="39"/>
  <c r="M168" i="39"/>
  <c r="N168" i="39"/>
  <c r="O168" i="39"/>
  <c r="Q168" i="39"/>
  <c r="R168" i="39"/>
  <c r="S168" i="39"/>
  <c r="U168" i="39"/>
  <c r="V168" i="39"/>
  <c r="W168" i="39"/>
  <c r="Y168" i="39"/>
  <c r="Z168" i="39"/>
  <c r="AA168" i="39"/>
  <c r="AC168" i="39"/>
  <c r="AD168" i="39"/>
  <c r="AE168" i="39"/>
  <c r="AG168" i="39"/>
  <c r="AH168" i="39"/>
  <c r="AI168" i="39"/>
  <c r="AK168" i="39"/>
  <c r="AL168" i="39"/>
  <c r="AM168" i="39"/>
  <c r="AO168" i="39"/>
  <c r="AP168" i="39"/>
  <c r="AQ168" i="39"/>
  <c r="AS168" i="39"/>
  <c r="AT168" i="39"/>
  <c r="AU168" i="39"/>
  <c r="AW168" i="39"/>
  <c r="AX168" i="39"/>
  <c r="AY168" i="39"/>
  <c r="BA168" i="39"/>
  <c r="C169" i="39"/>
  <c r="D169" i="39"/>
  <c r="F169" i="39"/>
  <c r="G169" i="39"/>
  <c r="H169" i="39"/>
  <c r="J169" i="39"/>
  <c r="K169" i="39"/>
  <c r="L169" i="39"/>
  <c r="N169" i="39"/>
  <c r="O169" i="39"/>
  <c r="P169" i="39"/>
  <c r="R169" i="39"/>
  <c r="S169" i="39"/>
  <c r="T169" i="39"/>
  <c r="V169" i="39"/>
  <c r="W169" i="39"/>
  <c r="X169" i="39"/>
  <c r="Z169" i="39"/>
  <c r="AA169" i="39"/>
  <c r="AB169" i="39"/>
  <c r="AD169" i="39"/>
  <c r="AE169" i="39"/>
  <c r="AF169" i="39"/>
  <c r="AH169" i="39"/>
  <c r="AI169" i="39"/>
  <c r="AJ169" i="39"/>
  <c r="AL169" i="39"/>
  <c r="AM169" i="39"/>
  <c r="AN169" i="39"/>
  <c r="AP169" i="39"/>
  <c r="AQ169" i="39"/>
  <c r="AR169" i="39"/>
  <c r="AT169" i="39"/>
  <c r="AU169" i="39"/>
  <c r="AV169" i="39"/>
  <c r="AX169" i="39"/>
  <c r="AY169" i="39"/>
  <c r="AZ169" i="39"/>
  <c r="C170" i="39"/>
  <c r="D170" i="39"/>
  <c r="E170" i="39"/>
  <c r="G170" i="39"/>
  <c r="H170" i="39"/>
  <c r="I170" i="39"/>
  <c r="K170" i="39"/>
  <c r="L170" i="39"/>
  <c r="M170" i="39"/>
  <c r="O170" i="39"/>
  <c r="P170" i="39"/>
  <c r="Q170" i="39"/>
  <c r="S170" i="39"/>
  <c r="T170" i="39"/>
  <c r="U170" i="39"/>
  <c r="W170" i="39"/>
  <c r="X170" i="39"/>
  <c r="Y170" i="39"/>
  <c r="AA170" i="39"/>
  <c r="AB170" i="39"/>
  <c r="AC170" i="39"/>
  <c r="AE170" i="39"/>
  <c r="AF170" i="39"/>
  <c r="AG170" i="39"/>
  <c r="AI170" i="39"/>
  <c r="AJ170" i="39"/>
  <c r="AK170" i="39"/>
  <c r="AM170" i="39"/>
  <c r="AN170" i="39"/>
  <c r="AO170" i="39"/>
  <c r="AQ170" i="39"/>
  <c r="AR170" i="39"/>
  <c r="AS170" i="39"/>
  <c r="AU170" i="39"/>
  <c r="AV170" i="39"/>
  <c r="AW170" i="39"/>
  <c r="AY170" i="39"/>
  <c r="AZ170" i="39"/>
  <c r="BA170" i="39"/>
  <c r="D172" i="39"/>
  <c r="F182" i="39"/>
  <c r="H172" i="39"/>
  <c r="J172" i="39"/>
  <c r="N172" i="39"/>
  <c r="T172" i="39"/>
  <c r="F198" i="39"/>
  <c r="Z172" i="39"/>
  <c r="AD172" i="39"/>
  <c r="F208" i="39"/>
  <c r="AJ172" i="39"/>
  <c r="F214" i="39"/>
  <c r="AN172" i="39"/>
  <c r="AP172" i="39"/>
  <c r="AT172" i="39"/>
  <c r="F224" i="39"/>
  <c r="AZ172" i="39"/>
  <c r="F230" i="39"/>
  <c r="F186" i="39"/>
  <c r="F188" i="39"/>
  <c r="F192" i="39"/>
  <c r="F193" i="39"/>
  <c r="F197" i="39"/>
  <c r="F204" i="39"/>
  <c r="F209" i="39"/>
  <c r="F218" i="39"/>
  <c r="F220" i="39"/>
  <c r="F225" i="39"/>
  <c r="F229" i="39"/>
  <c r="A55" i="37"/>
  <c r="BA55" i="37"/>
  <c r="A56" i="37"/>
  <c r="C120" i="37"/>
  <c r="C172" i="37"/>
  <c r="C120" i="37" a="1"/>
  <c r="D120" i="37"/>
  <c r="F120" i="37"/>
  <c r="G120" i="37"/>
  <c r="G172" i="37"/>
  <c r="J120" i="37"/>
  <c r="K120" i="37"/>
  <c r="K172" i="37"/>
  <c r="N120" i="37"/>
  <c r="O120" i="37"/>
  <c r="O172" i="37"/>
  <c r="R120" i="37"/>
  <c r="S120" i="37"/>
  <c r="S172" i="37"/>
  <c r="V120" i="37"/>
  <c r="W120" i="37"/>
  <c r="W172" i="37"/>
  <c r="Z120" i="37"/>
  <c r="AA120" i="37"/>
  <c r="AA172" i="37"/>
  <c r="AD120" i="37"/>
  <c r="AE120" i="37"/>
  <c r="AE172" i="37"/>
  <c r="AH120" i="37"/>
  <c r="AI120" i="37"/>
  <c r="AI172" i="37"/>
  <c r="AL120" i="37"/>
  <c r="AM120" i="37"/>
  <c r="AM172" i="37"/>
  <c r="AP120" i="37"/>
  <c r="AQ120" i="37"/>
  <c r="AQ172" i="37"/>
  <c r="AT120" i="37"/>
  <c r="AU120" i="37"/>
  <c r="AU172" i="37"/>
  <c r="AX120" i="37"/>
  <c r="AY120" i="37"/>
  <c r="AY172" i="37"/>
  <c r="C121" i="37"/>
  <c r="D121" i="37"/>
  <c r="G121" i="37"/>
  <c r="H121" i="37"/>
  <c r="K121" i="37"/>
  <c r="L121" i="37"/>
  <c r="O121" i="37"/>
  <c r="P121" i="37"/>
  <c r="S121" i="37"/>
  <c r="T121" i="37"/>
  <c r="W121" i="37"/>
  <c r="X121" i="37"/>
  <c r="AA121" i="37"/>
  <c r="AB121" i="37"/>
  <c r="AE121" i="37"/>
  <c r="AF121" i="37"/>
  <c r="AI121" i="37"/>
  <c r="AJ121" i="37"/>
  <c r="AM121" i="37"/>
  <c r="AN121" i="37"/>
  <c r="AQ121" i="37"/>
  <c r="AR121" i="37"/>
  <c r="AU121" i="37"/>
  <c r="AV121" i="37"/>
  <c r="AY121" i="37"/>
  <c r="AZ121" i="37"/>
  <c r="D122" i="37"/>
  <c r="E122" i="37"/>
  <c r="H122" i="37"/>
  <c r="I122" i="37"/>
  <c r="L122" i="37"/>
  <c r="M122" i="37"/>
  <c r="P122" i="37"/>
  <c r="Q122" i="37"/>
  <c r="T122" i="37"/>
  <c r="U122" i="37"/>
  <c r="X122" i="37"/>
  <c r="Y122" i="37"/>
  <c r="AB122" i="37"/>
  <c r="AC122" i="37"/>
  <c r="AF122" i="37"/>
  <c r="AG122" i="37"/>
  <c r="AJ122" i="37"/>
  <c r="AK122" i="37"/>
  <c r="AN122" i="37"/>
  <c r="AO122" i="37"/>
  <c r="AR122" i="37"/>
  <c r="AS122" i="37"/>
  <c r="AV122" i="37"/>
  <c r="AW122" i="37"/>
  <c r="AZ122" i="37"/>
  <c r="BA122" i="37"/>
  <c r="E123" i="37"/>
  <c r="F123" i="37"/>
  <c r="I123" i="37"/>
  <c r="J123" i="37"/>
  <c r="M123" i="37"/>
  <c r="N123" i="37"/>
  <c r="Q123" i="37"/>
  <c r="R123" i="37"/>
  <c r="U123" i="37"/>
  <c r="V123" i="37"/>
  <c r="Y123" i="37"/>
  <c r="Z123" i="37"/>
  <c r="AC123" i="37"/>
  <c r="AD123" i="37"/>
  <c r="AG123" i="37"/>
  <c r="AH123" i="37"/>
  <c r="AK123" i="37"/>
  <c r="AL123" i="37"/>
  <c r="AO123" i="37"/>
  <c r="AP123" i="37"/>
  <c r="AS123" i="37"/>
  <c r="AT123" i="37"/>
  <c r="AW123" i="37"/>
  <c r="AX123" i="37"/>
  <c r="BA123" i="37"/>
  <c r="C124" i="37"/>
  <c r="F124" i="37"/>
  <c r="G124" i="37"/>
  <c r="J124" i="37"/>
  <c r="K124" i="37"/>
  <c r="N124" i="37"/>
  <c r="O124" i="37"/>
  <c r="R124" i="37"/>
  <c r="S124" i="37"/>
  <c r="V124" i="37"/>
  <c r="W124" i="37"/>
  <c r="Z124" i="37"/>
  <c r="AA124" i="37"/>
  <c r="AD124" i="37"/>
  <c r="AE124" i="37"/>
  <c r="AH124" i="37"/>
  <c r="AI124" i="37"/>
  <c r="AL124" i="37"/>
  <c r="AM124" i="37"/>
  <c r="AP124" i="37"/>
  <c r="AQ124" i="37"/>
  <c r="AT124" i="37"/>
  <c r="AU124" i="37"/>
  <c r="AX124" i="37"/>
  <c r="AY124" i="37"/>
  <c r="C125" i="37"/>
  <c r="D125" i="37"/>
  <c r="G125" i="37"/>
  <c r="H125" i="37"/>
  <c r="K125" i="37"/>
  <c r="L125" i="37"/>
  <c r="O125" i="37"/>
  <c r="P125" i="37"/>
  <c r="S125" i="37"/>
  <c r="T125" i="37"/>
  <c r="W125" i="37"/>
  <c r="X125" i="37"/>
  <c r="AA125" i="37"/>
  <c r="AB125" i="37"/>
  <c r="AE125" i="37"/>
  <c r="AF125" i="37"/>
  <c r="AI125" i="37"/>
  <c r="AJ125" i="37"/>
  <c r="AM125" i="37"/>
  <c r="AN125" i="37"/>
  <c r="AQ125" i="37"/>
  <c r="AR125" i="37"/>
  <c r="AU125" i="37"/>
  <c r="AV125" i="37"/>
  <c r="AY125" i="37"/>
  <c r="AZ125" i="37"/>
  <c r="D126" i="37"/>
  <c r="E126" i="37"/>
  <c r="H126" i="37"/>
  <c r="I126" i="37"/>
  <c r="L126" i="37"/>
  <c r="M126" i="37"/>
  <c r="P126" i="37"/>
  <c r="Q126" i="37"/>
  <c r="T126" i="37"/>
  <c r="U126" i="37"/>
  <c r="X126" i="37"/>
  <c r="Y126" i="37"/>
  <c r="AB126" i="37"/>
  <c r="AC126" i="37"/>
  <c r="AF126" i="37"/>
  <c r="AG126" i="37"/>
  <c r="AJ126" i="37"/>
  <c r="AK126" i="37"/>
  <c r="AN126" i="37"/>
  <c r="AO126" i="37"/>
  <c r="AR126" i="37"/>
  <c r="AS126" i="37"/>
  <c r="AV126" i="37"/>
  <c r="AW126" i="37"/>
  <c r="AZ126" i="37"/>
  <c r="BA126" i="37"/>
  <c r="E127" i="37"/>
  <c r="F127" i="37"/>
  <c r="I127" i="37"/>
  <c r="J127" i="37"/>
  <c r="M127" i="37"/>
  <c r="N127" i="37"/>
  <c r="Q127" i="37"/>
  <c r="R127" i="37"/>
  <c r="U127" i="37"/>
  <c r="V127" i="37"/>
  <c r="Y127" i="37"/>
  <c r="Z127" i="37"/>
  <c r="AC127" i="37"/>
  <c r="AD127" i="37"/>
  <c r="AG127" i="37"/>
  <c r="AH127" i="37"/>
  <c r="AK127" i="37"/>
  <c r="AL127" i="37"/>
  <c r="AO127" i="37"/>
  <c r="AP127" i="37"/>
  <c r="AS127" i="37"/>
  <c r="AT127" i="37"/>
  <c r="AW127" i="37"/>
  <c r="AX127" i="37"/>
  <c r="BA127" i="37"/>
  <c r="C128" i="37"/>
  <c r="F128" i="37"/>
  <c r="G128" i="37"/>
  <c r="J128" i="37"/>
  <c r="K128" i="37"/>
  <c r="N128" i="37"/>
  <c r="O128" i="37"/>
  <c r="R128" i="37"/>
  <c r="S128" i="37"/>
  <c r="V128" i="37"/>
  <c r="W128" i="37"/>
  <c r="Z128" i="37"/>
  <c r="AA128" i="37"/>
  <c r="AD128" i="37"/>
  <c r="AE128" i="37"/>
  <c r="AH128" i="37"/>
  <c r="AI128" i="37"/>
  <c r="AL128" i="37"/>
  <c r="AM128" i="37"/>
  <c r="AP128" i="37"/>
  <c r="AQ128" i="37"/>
  <c r="AT128" i="37"/>
  <c r="AU128" i="37"/>
  <c r="AX128" i="37"/>
  <c r="AY128" i="37"/>
  <c r="C129" i="37"/>
  <c r="D129" i="37"/>
  <c r="G129" i="37"/>
  <c r="H129" i="37"/>
  <c r="K129" i="37"/>
  <c r="L129" i="37"/>
  <c r="O129" i="37"/>
  <c r="P129" i="37"/>
  <c r="S129" i="37"/>
  <c r="T129" i="37"/>
  <c r="W129" i="37"/>
  <c r="X129" i="37"/>
  <c r="AA129" i="37"/>
  <c r="AB129" i="37"/>
  <c r="AE129" i="37"/>
  <c r="AF129" i="37"/>
  <c r="AI129" i="37"/>
  <c r="AJ129" i="37"/>
  <c r="AM129" i="37"/>
  <c r="AN129" i="37"/>
  <c r="AQ129" i="37"/>
  <c r="AR129" i="37"/>
  <c r="AU129" i="37"/>
  <c r="AV129" i="37"/>
  <c r="AY129" i="37"/>
  <c r="AZ129" i="37"/>
  <c r="D130" i="37"/>
  <c r="E130" i="37"/>
  <c r="H130" i="37"/>
  <c r="I130" i="37"/>
  <c r="L130" i="37"/>
  <c r="M130" i="37"/>
  <c r="P130" i="37"/>
  <c r="Q130" i="37"/>
  <c r="T130" i="37"/>
  <c r="U130" i="37"/>
  <c r="X130" i="37"/>
  <c r="Y130" i="37"/>
  <c r="AB130" i="37"/>
  <c r="AC130" i="37"/>
  <c r="AF130" i="37"/>
  <c r="AG130" i="37"/>
  <c r="AJ130" i="37"/>
  <c r="AK130" i="37"/>
  <c r="AN130" i="37"/>
  <c r="AO130" i="37"/>
  <c r="AR130" i="37"/>
  <c r="AS130" i="37"/>
  <c r="AV130" i="37"/>
  <c r="AW130" i="37"/>
  <c r="AZ130" i="37"/>
  <c r="BA130" i="37"/>
  <c r="E131" i="37"/>
  <c r="F131" i="37"/>
  <c r="I131" i="37"/>
  <c r="J131" i="37"/>
  <c r="M131" i="37"/>
  <c r="N131" i="37"/>
  <c r="Q131" i="37"/>
  <c r="R131" i="37"/>
  <c r="U131" i="37"/>
  <c r="V131" i="37"/>
  <c r="Y131" i="37"/>
  <c r="Z131" i="37"/>
  <c r="AC131" i="37"/>
  <c r="AD131" i="37"/>
  <c r="AG131" i="37"/>
  <c r="AH131" i="37"/>
  <c r="AK131" i="37"/>
  <c r="AL131" i="37"/>
  <c r="AO131" i="37"/>
  <c r="AP131" i="37"/>
  <c r="AS131" i="37"/>
  <c r="AT131" i="37"/>
  <c r="AW131" i="37"/>
  <c r="AX131" i="37"/>
  <c r="BA131" i="37"/>
  <c r="C132" i="37"/>
  <c r="F132" i="37"/>
  <c r="G132" i="37"/>
  <c r="J132" i="37"/>
  <c r="K132" i="37"/>
  <c r="N132" i="37"/>
  <c r="O132" i="37"/>
  <c r="R132" i="37"/>
  <c r="S132" i="37"/>
  <c r="V132" i="37"/>
  <c r="W132" i="37"/>
  <c r="Z132" i="37"/>
  <c r="AA132" i="37"/>
  <c r="AD132" i="37"/>
  <c r="AE132" i="37"/>
  <c r="AH132" i="37"/>
  <c r="AI132" i="37"/>
  <c r="AL132" i="37"/>
  <c r="AM132" i="37"/>
  <c r="AP132" i="37"/>
  <c r="AQ132" i="37"/>
  <c r="AT132" i="37"/>
  <c r="AU132" i="37"/>
  <c r="AX132" i="37"/>
  <c r="AY132" i="37"/>
  <c r="C133" i="37"/>
  <c r="D133" i="37"/>
  <c r="G133" i="37"/>
  <c r="H133" i="37"/>
  <c r="K133" i="37"/>
  <c r="L133" i="37"/>
  <c r="O133" i="37"/>
  <c r="P133" i="37"/>
  <c r="S133" i="37"/>
  <c r="T133" i="37"/>
  <c r="W133" i="37"/>
  <c r="X133" i="37"/>
  <c r="AA133" i="37"/>
  <c r="AB133" i="37"/>
  <c r="AE133" i="37"/>
  <c r="AF133" i="37"/>
  <c r="AI133" i="37"/>
  <c r="AJ133" i="37"/>
  <c r="AM133" i="37"/>
  <c r="AN133" i="37"/>
  <c r="AQ133" i="37"/>
  <c r="AR133" i="37"/>
  <c r="AU133" i="37"/>
  <c r="AV133" i="37"/>
  <c r="AY133" i="37"/>
  <c r="AZ133" i="37"/>
  <c r="D134" i="37"/>
  <c r="E134" i="37"/>
  <c r="H134" i="37"/>
  <c r="I134" i="37"/>
  <c r="L134" i="37"/>
  <c r="M134" i="37"/>
  <c r="P134" i="37"/>
  <c r="Q134" i="37"/>
  <c r="T134" i="37"/>
  <c r="U134" i="37"/>
  <c r="X134" i="37"/>
  <c r="Y134" i="37"/>
  <c r="AB134" i="37"/>
  <c r="AC134" i="37"/>
  <c r="AF134" i="37"/>
  <c r="AG134" i="37"/>
  <c r="AJ134" i="37"/>
  <c r="AK134" i="37"/>
  <c r="AN134" i="37"/>
  <c r="AO134" i="37"/>
  <c r="AR134" i="37"/>
  <c r="AS134" i="37"/>
  <c r="AV134" i="37"/>
  <c r="AW134" i="37"/>
  <c r="AZ134" i="37"/>
  <c r="BA134" i="37"/>
  <c r="E135" i="37"/>
  <c r="F135" i="37"/>
  <c r="I135" i="37"/>
  <c r="J135" i="37"/>
  <c r="M135" i="37"/>
  <c r="N135" i="37"/>
  <c r="Q135" i="37"/>
  <c r="R135" i="37"/>
  <c r="U135" i="37"/>
  <c r="V135" i="37"/>
  <c r="Y135" i="37"/>
  <c r="Z135" i="37"/>
  <c r="AC135" i="37"/>
  <c r="AD135" i="37"/>
  <c r="AG135" i="37"/>
  <c r="AH135" i="37"/>
  <c r="AK135" i="37"/>
  <c r="AL135" i="37"/>
  <c r="AO135" i="37"/>
  <c r="AP135" i="37"/>
  <c r="AS135" i="37"/>
  <c r="AT135" i="37"/>
  <c r="AW135" i="37"/>
  <c r="AX135" i="37"/>
  <c r="BA135" i="37"/>
  <c r="C136" i="37"/>
  <c r="F136" i="37"/>
  <c r="G136" i="37"/>
  <c r="J136" i="37"/>
  <c r="K136" i="37"/>
  <c r="N136" i="37"/>
  <c r="O136" i="37"/>
  <c r="R136" i="37"/>
  <c r="S136" i="37"/>
  <c r="V136" i="37"/>
  <c r="W136" i="37"/>
  <c r="Z136" i="37"/>
  <c r="AA136" i="37"/>
  <c r="AD136" i="37"/>
  <c r="AE136" i="37"/>
  <c r="AH136" i="37"/>
  <c r="AI136" i="37"/>
  <c r="AL136" i="37"/>
  <c r="AM136" i="37"/>
  <c r="AP136" i="37"/>
  <c r="AQ136" i="37"/>
  <c r="AT136" i="37"/>
  <c r="AU136" i="37"/>
  <c r="AX136" i="37"/>
  <c r="AY136" i="37"/>
  <c r="C137" i="37"/>
  <c r="D137" i="37"/>
  <c r="G137" i="37"/>
  <c r="H137" i="37"/>
  <c r="K137" i="37"/>
  <c r="L137" i="37"/>
  <c r="O137" i="37"/>
  <c r="P137" i="37"/>
  <c r="S137" i="37"/>
  <c r="T137" i="37"/>
  <c r="W137" i="37"/>
  <c r="X137" i="37"/>
  <c r="AA137" i="37"/>
  <c r="AB137" i="37"/>
  <c r="AE137" i="37"/>
  <c r="AF137" i="37"/>
  <c r="AI137" i="37"/>
  <c r="AJ137" i="37"/>
  <c r="AM137" i="37"/>
  <c r="AN137" i="37"/>
  <c r="AQ137" i="37"/>
  <c r="AR137" i="37"/>
  <c r="AU137" i="37"/>
  <c r="AV137" i="37"/>
  <c r="AY137" i="37"/>
  <c r="AZ137" i="37"/>
  <c r="D138" i="37"/>
  <c r="E138" i="37"/>
  <c r="H138" i="37"/>
  <c r="I138" i="37"/>
  <c r="L138" i="37"/>
  <c r="M138" i="37"/>
  <c r="P138" i="37"/>
  <c r="Q138" i="37"/>
  <c r="T138" i="37"/>
  <c r="U138" i="37"/>
  <c r="X138" i="37"/>
  <c r="Y138" i="37"/>
  <c r="AB138" i="37"/>
  <c r="AC138" i="37"/>
  <c r="AF138" i="37"/>
  <c r="AG138" i="37"/>
  <c r="AJ138" i="37"/>
  <c r="AK138" i="37"/>
  <c r="AN138" i="37"/>
  <c r="AO138" i="37"/>
  <c r="AR138" i="37"/>
  <c r="AS138" i="37"/>
  <c r="AV138" i="37"/>
  <c r="AW138" i="37"/>
  <c r="AZ138" i="37"/>
  <c r="BA138" i="37"/>
  <c r="E139" i="37"/>
  <c r="F139" i="37"/>
  <c r="I139" i="37"/>
  <c r="J139" i="37"/>
  <c r="M139" i="37"/>
  <c r="N139" i="37"/>
  <c r="Q139" i="37"/>
  <c r="R139" i="37"/>
  <c r="U139" i="37"/>
  <c r="V139" i="37"/>
  <c r="Y139" i="37"/>
  <c r="Z139" i="37"/>
  <c r="AC139" i="37"/>
  <c r="AD139" i="37"/>
  <c r="AG139" i="37"/>
  <c r="AH139" i="37"/>
  <c r="AK139" i="37"/>
  <c r="AL139" i="37"/>
  <c r="AO139" i="37"/>
  <c r="AP139" i="37"/>
  <c r="AS139" i="37"/>
  <c r="AT139" i="37"/>
  <c r="AW139" i="37"/>
  <c r="AX139" i="37"/>
  <c r="BA139" i="37"/>
  <c r="C140" i="37"/>
  <c r="F140" i="37"/>
  <c r="G140" i="37"/>
  <c r="J140" i="37"/>
  <c r="K140" i="37"/>
  <c r="N140" i="37"/>
  <c r="O140" i="37"/>
  <c r="R140" i="37"/>
  <c r="S140" i="37"/>
  <c r="V140" i="37"/>
  <c r="W140" i="37"/>
  <c r="Z140" i="37"/>
  <c r="AA140" i="37"/>
  <c r="AD140" i="37"/>
  <c r="AE140" i="37"/>
  <c r="AH140" i="37"/>
  <c r="AI140" i="37"/>
  <c r="AL140" i="37"/>
  <c r="AM140" i="37"/>
  <c r="AP140" i="37"/>
  <c r="AQ140" i="37"/>
  <c r="AT140" i="37"/>
  <c r="AU140" i="37"/>
  <c r="AX140" i="37"/>
  <c r="AY140" i="37"/>
  <c r="C141" i="37"/>
  <c r="D141" i="37"/>
  <c r="G141" i="37"/>
  <c r="H141" i="37"/>
  <c r="K141" i="37"/>
  <c r="L141" i="37"/>
  <c r="O141" i="37"/>
  <c r="P141" i="37"/>
  <c r="S141" i="37"/>
  <c r="T141" i="37"/>
  <c r="W141" i="37"/>
  <c r="X141" i="37"/>
  <c r="AA141" i="37"/>
  <c r="AB141" i="37"/>
  <c r="AE141" i="37"/>
  <c r="AF141" i="37"/>
  <c r="AI141" i="37"/>
  <c r="AJ141" i="37"/>
  <c r="AM141" i="37"/>
  <c r="AN141" i="37"/>
  <c r="AQ141" i="37"/>
  <c r="AR141" i="37"/>
  <c r="AU141" i="37"/>
  <c r="AV141" i="37"/>
  <c r="AY141" i="37"/>
  <c r="AZ141" i="37"/>
  <c r="D142" i="37"/>
  <c r="E142" i="37"/>
  <c r="H142" i="37"/>
  <c r="I142" i="37"/>
  <c r="L142" i="37"/>
  <c r="M142" i="37"/>
  <c r="P142" i="37"/>
  <c r="Q142" i="37"/>
  <c r="T142" i="37"/>
  <c r="U142" i="37"/>
  <c r="X142" i="37"/>
  <c r="Y142" i="37"/>
  <c r="AB142" i="37"/>
  <c r="AC142" i="37"/>
  <c r="AF142" i="37"/>
  <c r="AG142" i="37"/>
  <c r="AJ142" i="37"/>
  <c r="AK142" i="37"/>
  <c r="AN142" i="37"/>
  <c r="AO142" i="37"/>
  <c r="AR142" i="37"/>
  <c r="AS142" i="37"/>
  <c r="AV142" i="37"/>
  <c r="AW142" i="37"/>
  <c r="AZ142" i="37"/>
  <c r="BA142" i="37"/>
  <c r="E143" i="37"/>
  <c r="F143" i="37"/>
  <c r="I143" i="37"/>
  <c r="J143" i="37"/>
  <c r="M143" i="37"/>
  <c r="N143" i="37"/>
  <c r="Q143" i="37"/>
  <c r="R143" i="37"/>
  <c r="U143" i="37"/>
  <c r="V143" i="37"/>
  <c r="Y143" i="37"/>
  <c r="Z143" i="37"/>
  <c r="AC143" i="37"/>
  <c r="AD143" i="37"/>
  <c r="AG143" i="37"/>
  <c r="AH143" i="37"/>
  <c r="AK143" i="37"/>
  <c r="AL143" i="37"/>
  <c r="AO143" i="37"/>
  <c r="AP143" i="37"/>
  <c r="AS143" i="37"/>
  <c r="AT143" i="37"/>
  <c r="AW143" i="37"/>
  <c r="AX143" i="37"/>
  <c r="BA143" i="37"/>
  <c r="C144" i="37"/>
  <c r="F144" i="37"/>
  <c r="G144" i="37"/>
  <c r="J144" i="37"/>
  <c r="K144" i="37"/>
  <c r="N144" i="37"/>
  <c r="O144" i="37"/>
  <c r="R144" i="37"/>
  <c r="S144" i="37"/>
  <c r="V144" i="37"/>
  <c r="W144" i="37"/>
  <c r="Z144" i="37"/>
  <c r="AA144" i="37"/>
  <c r="AD144" i="37"/>
  <c r="AE144" i="37"/>
  <c r="AH144" i="37"/>
  <c r="AI144" i="37"/>
  <c r="AL144" i="37"/>
  <c r="AM144" i="37"/>
  <c r="AP144" i="37"/>
  <c r="AQ144" i="37"/>
  <c r="AT144" i="37"/>
  <c r="AU144" i="37"/>
  <c r="AX144" i="37"/>
  <c r="AY144" i="37"/>
  <c r="C145" i="37"/>
  <c r="D145" i="37"/>
  <c r="G145" i="37"/>
  <c r="H145" i="37"/>
  <c r="K145" i="37"/>
  <c r="L145" i="37"/>
  <c r="O145" i="37"/>
  <c r="P145" i="37"/>
  <c r="S145" i="37"/>
  <c r="T145" i="37"/>
  <c r="W145" i="37"/>
  <c r="X145" i="37"/>
  <c r="AA145" i="37"/>
  <c r="AB145" i="37"/>
  <c r="AE145" i="37"/>
  <c r="AF145" i="37"/>
  <c r="AI145" i="37"/>
  <c r="AJ145" i="37"/>
  <c r="AM145" i="37"/>
  <c r="AN145" i="37"/>
  <c r="AQ145" i="37"/>
  <c r="AR145" i="37"/>
  <c r="AU145" i="37"/>
  <c r="AV145" i="37"/>
  <c r="AY145" i="37"/>
  <c r="AZ145" i="37"/>
  <c r="D146" i="37"/>
  <c r="E146" i="37"/>
  <c r="H146" i="37"/>
  <c r="I146" i="37"/>
  <c r="L146" i="37"/>
  <c r="M146" i="37"/>
  <c r="P146" i="37"/>
  <c r="Q146" i="37"/>
  <c r="T146" i="37"/>
  <c r="U146" i="37"/>
  <c r="X146" i="37"/>
  <c r="Y146" i="37"/>
  <c r="AB146" i="37"/>
  <c r="AC146" i="37"/>
  <c r="AF146" i="37"/>
  <c r="AG146" i="37"/>
  <c r="AI146" i="37"/>
  <c r="AJ146" i="37"/>
  <c r="AK146" i="37"/>
  <c r="AM146" i="37"/>
  <c r="AN146" i="37"/>
  <c r="AO146" i="37"/>
  <c r="AQ146" i="37"/>
  <c r="AR146" i="37"/>
  <c r="AS146" i="37"/>
  <c r="AU146" i="37"/>
  <c r="AV146" i="37"/>
  <c r="AW146" i="37"/>
  <c r="AY146" i="37"/>
  <c r="AZ146" i="37"/>
  <c r="BA146" i="37"/>
  <c r="D147" i="37"/>
  <c r="E147" i="37"/>
  <c r="F147" i="37"/>
  <c r="H147" i="37"/>
  <c r="I147" i="37"/>
  <c r="J147" i="37"/>
  <c r="L147" i="37"/>
  <c r="M147" i="37"/>
  <c r="N147" i="37"/>
  <c r="P147" i="37"/>
  <c r="Q147" i="37"/>
  <c r="R147" i="37"/>
  <c r="T147" i="37"/>
  <c r="U147" i="37"/>
  <c r="V147" i="37"/>
  <c r="X147" i="37"/>
  <c r="Y147" i="37"/>
  <c r="Z147" i="37"/>
  <c r="AB147" i="37"/>
  <c r="AC147" i="37"/>
  <c r="AD147" i="37"/>
  <c r="AF147" i="37"/>
  <c r="AG147" i="37"/>
  <c r="AH147" i="37"/>
  <c r="AJ147" i="37"/>
  <c r="AK147" i="37"/>
  <c r="AL147" i="37"/>
  <c r="AN147" i="37"/>
  <c r="AO147" i="37"/>
  <c r="AP147" i="37"/>
  <c r="AR147" i="37"/>
  <c r="AS147" i="37"/>
  <c r="AT147" i="37"/>
  <c r="AV147" i="37"/>
  <c r="AW147" i="37"/>
  <c r="AX147" i="37"/>
  <c r="AZ147" i="37"/>
  <c r="BA147" i="37"/>
  <c r="C148" i="37"/>
  <c r="E148" i="37"/>
  <c r="F148" i="37"/>
  <c r="G148" i="37"/>
  <c r="I148" i="37"/>
  <c r="J148" i="37"/>
  <c r="K148" i="37"/>
  <c r="M148" i="37"/>
  <c r="N148" i="37"/>
  <c r="O148" i="37"/>
  <c r="Q148" i="37"/>
  <c r="R148" i="37"/>
  <c r="S148" i="37"/>
  <c r="U148" i="37"/>
  <c r="V148" i="37"/>
  <c r="W148" i="37"/>
  <c r="Y148" i="37"/>
  <c r="Z148" i="37"/>
  <c r="AA148" i="37"/>
  <c r="AC148" i="37"/>
  <c r="AD148" i="37"/>
  <c r="AE148" i="37"/>
  <c r="AG148" i="37"/>
  <c r="AH148" i="37"/>
  <c r="AI148" i="37"/>
  <c r="AK148" i="37"/>
  <c r="AL148" i="37"/>
  <c r="AM148" i="37"/>
  <c r="AO148" i="37"/>
  <c r="AP148" i="37"/>
  <c r="AQ148" i="37"/>
  <c r="AS148" i="37"/>
  <c r="AT148" i="37"/>
  <c r="AU148" i="37"/>
  <c r="AW148" i="37"/>
  <c r="AX148" i="37"/>
  <c r="AY148" i="37"/>
  <c r="BA148" i="37"/>
  <c r="C149" i="37"/>
  <c r="D149" i="37"/>
  <c r="F149" i="37"/>
  <c r="G149" i="37"/>
  <c r="H149" i="37"/>
  <c r="J149" i="37"/>
  <c r="K149" i="37"/>
  <c r="L149" i="37"/>
  <c r="N149" i="37"/>
  <c r="O149" i="37"/>
  <c r="P149" i="37"/>
  <c r="R149" i="37"/>
  <c r="S149" i="37"/>
  <c r="T149" i="37"/>
  <c r="V149" i="37"/>
  <c r="W149" i="37"/>
  <c r="X149" i="37"/>
  <c r="Z149" i="37"/>
  <c r="AA149" i="37"/>
  <c r="AB149" i="37"/>
  <c r="AD149" i="37"/>
  <c r="AE149" i="37"/>
  <c r="AF149" i="37"/>
  <c r="AH149" i="37"/>
  <c r="AI149" i="37"/>
  <c r="AJ149" i="37"/>
  <c r="AL149" i="37"/>
  <c r="AM149" i="37"/>
  <c r="AN149" i="37"/>
  <c r="AP149" i="37"/>
  <c r="AQ149" i="37"/>
  <c r="AR149" i="37"/>
  <c r="AT149" i="37"/>
  <c r="AU149" i="37"/>
  <c r="AV149" i="37"/>
  <c r="AX149" i="37"/>
  <c r="AY149" i="37"/>
  <c r="AZ149" i="37"/>
  <c r="C150" i="37"/>
  <c r="D150" i="37"/>
  <c r="E150" i="37"/>
  <c r="G150" i="37"/>
  <c r="H150" i="37"/>
  <c r="I150" i="37"/>
  <c r="K150" i="37"/>
  <c r="L150" i="37"/>
  <c r="M150" i="37"/>
  <c r="O150" i="37"/>
  <c r="P150" i="37"/>
  <c r="Q150" i="37"/>
  <c r="S150" i="37"/>
  <c r="T150" i="37"/>
  <c r="U150" i="37"/>
  <c r="W150" i="37"/>
  <c r="X150" i="37"/>
  <c r="Y150" i="37"/>
  <c r="AA150" i="37"/>
  <c r="AB150" i="37"/>
  <c r="AC150" i="37"/>
  <c r="AE150" i="37"/>
  <c r="AF150" i="37"/>
  <c r="AG150" i="37"/>
  <c r="AI150" i="37"/>
  <c r="AJ150" i="37"/>
  <c r="AK150" i="37"/>
  <c r="AM150" i="37"/>
  <c r="AN150" i="37"/>
  <c r="AO150" i="37"/>
  <c r="AQ150" i="37"/>
  <c r="AR150" i="37"/>
  <c r="AS150" i="37"/>
  <c r="AU150" i="37"/>
  <c r="AV150" i="37"/>
  <c r="AW150" i="37"/>
  <c r="AY150" i="37"/>
  <c r="AZ150" i="37"/>
  <c r="BA150" i="37"/>
  <c r="D151" i="37"/>
  <c r="E151" i="37"/>
  <c r="F151" i="37"/>
  <c r="H151" i="37"/>
  <c r="I151" i="37"/>
  <c r="J151" i="37"/>
  <c r="L151" i="37"/>
  <c r="M151" i="37"/>
  <c r="N151" i="37"/>
  <c r="P151" i="37"/>
  <c r="Q151" i="37"/>
  <c r="R151" i="37"/>
  <c r="T151" i="37"/>
  <c r="U151" i="37"/>
  <c r="V151" i="37"/>
  <c r="X151" i="37"/>
  <c r="Y151" i="37"/>
  <c r="Z151" i="37"/>
  <c r="AB151" i="37"/>
  <c r="AC151" i="37"/>
  <c r="AD151" i="37"/>
  <c r="AF151" i="37"/>
  <c r="AG151" i="37"/>
  <c r="AH151" i="37"/>
  <c r="AJ151" i="37"/>
  <c r="AK151" i="37"/>
  <c r="AL151" i="37"/>
  <c r="AN151" i="37"/>
  <c r="AO151" i="37"/>
  <c r="AP151" i="37"/>
  <c r="AR151" i="37"/>
  <c r="AS151" i="37"/>
  <c r="AT151" i="37"/>
  <c r="AV151" i="37"/>
  <c r="AW151" i="37"/>
  <c r="AX151" i="37"/>
  <c r="AZ151" i="37"/>
  <c r="BA151" i="37"/>
  <c r="C152" i="37"/>
  <c r="E152" i="37"/>
  <c r="F152" i="37"/>
  <c r="G152" i="37"/>
  <c r="I152" i="37"/>
  <c r="J152" i="37"/>
  <c r="K152" i="37"/>
  <c r="M152" i="37"/>
  <c r="N152" i="37"/>
  <c r="O152" i="37"/>
  <c r="Q152" i="37"/>
  <c r="R152" i="37"/>
  <c r="S152" i="37"/>
  <c r="U152" i="37"/>
  <c r="V152" i="37"/>
  <c r="W152" i="37"/>
  <c r="Y152" i="37"/>
  <c r="Z152" i="37"/>
  <c r="AA152" i="37"/>
  <c r="AC152" i="37"/>
  <c r="AD152" i="37"/>
  <c r="AE152" i="37"/>
  <c r="AG152" i="37"/>
  <c r="AH152" i="37"/>
  <c r="AI152" i="37"/>
  <c r="AK152" i="37"/>
  <c r="AL152" i="37"/>
  <c r="AM152" i="37"/>
  <c r="AO152" i="37"/>
  <c r="AP152" i="37"/>
  <c r="AQ152" i="37"/>
  <c r="AS152" i="37"/>
  <c r="AT152" i="37"/>
  <c r="AU152" i="37"/>
  <c r="AW152" i="37"/>
  <c r="AX152" i="37"/>
  <c r="AY152" i="37"/>
  <c r="BA152" i="37"/>
  <c r="C153" i="37"/>
  <c r="D153" i="37"/>
  <c r="F153" i="37"/>
  <c r="G153" i="37"/>
  <c r="H153" i="37"/>
  <c r="J153" i="37"/>
  <c r="K153" i="37"/>
  <c r="L153" i="37"/>
  <c r="N153" i="37"/>
  <c r="O153" i="37"/>
  <c r="P153" i="37"/>
  <c r="R153" i="37"/>
  <c r="S153" i="37"/>
  <c r="T153" i="37"/>
  <c r="V153" i="37"/>
  <c r="W153" i="37"/>
  <c r="X153" i="37"/>
  <c r="Z153" i="37"/>
  <c r="AA153" i="37"/>
  <c r="AB153" i="37"/>
  <c r="AD153" i="37"/>
  <c r="AE153" i="37"/>
  <c r="AF153" i="37"/>
  <c r="AH153" i="37"/>
  <c r="AI153" i="37"/>
  <c r="AJ153" i="37"/>
  <c r="AL153" i="37"/>
  <c r="AM153" i="37"/>
  <c r="AN153" i="37"/>
  <c r="AP153" i="37"/>
  <c r="AQ153" i="37"/>
  <c r="AR153" i="37"/>
  <c r="AT153" i="37"/>
  <c r="AU153" i="37"/>
  <c r="AV153" i="37"/>
  <c r="AX153" i="37"/>
  <c r="AY153" i="37"/>
  <c r="AZ153" i="37"/>
  <c r="C154" i="37"/>
  <c r="D154" i="37"/>
  <c r="E154" i="37"/>
  <c r="G154" i="37"/>
  <c r="H154" i="37"/>
  <c r="I154" i="37"/>
  <c r="K154" i="37"/>
  <c r="L154" i="37"/>
  <c r="M154" i="37"/>
  <c r="O154" i="37"/>
  <c r="P154" i="37"/>
  <c r="Q154" i="37"/>
  <c r="S154" i="37"/>
  <c r="T154" i="37"/>
  <c r="U154" i="37"/>
  <c r="W154" i="37"/>
  <c r="X154" i="37"/>
  <c r="Y154" i="37"/>
  <c r="AA154" i="37"/>
  <c r="AB154" i="37"/>
  <c r="AC154" i="37"/>
  <c r="AE154" i="37"/>
  <c r="AF154" i="37"/>
  <c r="AG154" i="37"/>
  <c r="AI154" i="37"/>
  <c r="AJ154" i="37"/>
  <c r="AK154" i="37"/>
  <c r="AM154" i="37"/>
  <c r="AN154" i="37"/>
  <c r="AO154" i="37"/>
  <c r="AQ154" i="37"/>
  <c r="AR154" i="37"/>
  <c r="AS154" i="37"/>
  <c r="AU154" i="37"/>
  <c r="AV154" i="37"/>
  <c r="AW154" i="37"/>
  <c r="AY154" i="37"/>
  <c r="AZ154" i="37"/>
  <c r="BA154" i="37"/>
  <c r="D155" i="37"/>
  <c r="E155" i="37"/>
  <c r="F155" i="37"/>
  <c r="H155" i="37"/>
  <c r="I155" i="37"/>
  <c r="J155" i="37"/>
  <c r="L155" i="37"/>
  <c r="M155" i="37"/>
  <c r="N155" i="37"/>
  <c r="P155" i="37"/>
  <c r="Q155" i="37"/>
  <c r="R155" i="37"/>
  <c r="T155" i="37"/>
  <c r="U155" i="37"/>
  <c r="V155" i="37"/>
  <c r="X155" i="37"/>
  <c r="Y155" i="37"/>
  <c r="Z155" i="37"/>
  <c r="AB155" i="37"/>
  <c r="AC155" i="37"/>
  <c r="AD155" i="37"/>
  <c r="AF155" i="37"/>
  <c r="AG155" i="37"/>
  <c r="AH155" i="37"/>
  <c r="AJ155" i="37"/>
  <c r="AK155" i="37"/>
  <c r="AL155" i="37"/>
  <c r="AN155" i="37"/>
  <c r="AO155" i="37"/>
  <c r="AP155" i="37"/>
  <c r="AR155" i="37"/>
  <c r="AS155" i="37"/>
  <c r="AT155" i="37"/>
  <c r="AV155" i="37"/>
  <c r="AW155" i="37"/>
  <c r="AX155" i="37"/>
  <c r="AZ155" i="37"/>
  <c r="BA155" i="37"/>
  <c r="C156" i="37"/>
  <c r="E156" i="37"/>
  <c r="F156" i="37"/>
  <c r="G156" i="37"/>
  <c r="I156" i="37"/>
  <c r="J156" i="37"/>
  <c r="K156" i="37"/>
  <c r="M156" i="37"/>
  <c r="N156" i="37"/>
  <c r="O156" i="37"/>
  <c r="Q156" i="37"/>
  <c r="R156" i="37"/>
  <c r="S156" i="37"/>
  <c r="U156" i="37"/>
  <c r="V156" i="37"/>
  <c r="W156" i="37"/>
  <c r="Y156" i="37"/>
  <c r="Z156" i="37"/>
  <c r="AA156" i="37"/>
  <c r="AC156" i="37"/>
  <c r="AD156" i="37"/>
  <c r="AE156" i="37"/>
  <c r="AG156" i="37"/>
  <c r="AH156" i="37"/>
  <c r="AI156" i="37"/>
  <c r="AK156" i="37"/>
  <c r="AL156" i="37"/>
  <c r="AM156" i="37"/>
  <c r="AO156" i="37"/>
  <c r="AP156" i="37"/>
  <c r="AQ156" i="37"/>
  <c r="AS156" i="37"/>
  <c r="AT156" i="37"/>
  <c r="AU156" i="37"/>
  <c r="AW156" i="37"/>
  <c r="AX156" i="37"/>
  <c r="AY156" i="37"/>
  <c r="BA156" i="37"/>
  <c r="C157" i="37"/>
  <c r="D157" i="37"/>
  <c r="F157" i="37"/>
  <c r="G157" i="37"/>
  <c r="H157" i="37"/>
  <c r="J157" i="37"/>
  <c r="K157" i="37"/>
  <c r="L157" i="37"/>
  <c r="N157" i="37"/>
  <c r="O157" i="37"/>
  <c r="P157" i="37"/>
  <c r="R157" i="37"/>
  <c r="S157" i="37"/>
  <c r="T157" i="37"/>
  <c r="V157" i="37"/>
  <c r="W157" i="37"/>
  <c r="X157" i="37"/>
  <c r="Z157" i="37"/>
  <c r="AA157" i="37"/>
  <c r="AB157" i="37"/>
  <c r="AD157" i="37"/>
  <c r="AE157" i="37"/>
  <c r="AF157" i="37"/>
  <c r="AH157" i="37"/>
  <c r="AI157" i="37"/>
  <c r="AJ157" i="37"/>
  <c r="AL157" i="37"/>
  <c r="AM157" i="37"/>
  <c r="AN157" i="37"/>
  <c r="AP157" i="37"/>
  <c r="AQ157" i="37"/>
  <c r="AR157" i="37"/>
  <c r="AT157" i="37"/>
  <c r="AU157" i="37"/>
  <c r="AV157" i="37"/>
  <c r="AX157" i="37"/>
  <c r="AY157" i="37"/>
  <c r="AZ157" i="37"/>
  <c r="C158" i="37"/>
  <c r="D158" i="37"/>
  <c r="E158" i="37"/>
  <c r="G158" i="37"/>
  <c r="H158" i="37"/>
  <c r="I158" i="37"/>
  <c r="K158" i="37"/>
  <c r="L158" i="37"/>
  <c r="M158" i="37"/>
  <c r="O158" i="37"/>
  <c r="P158" i="37"/>
  <c r="Q158" i="37"/>
  <c r="S158" i="37"/>
  <c r="T158" i="37"/>
  <c r="U158" i="37"/>
  <c r="W158" i="37"/>
  <c r="X158" i="37"/>
  <c r="Y158" i="37"/>
  <c r="AA158" i="37"/>
  <c r="AB158" i="37"/>
  <c r="AC158" i="37"/>
  <c r="AE158" i="37"/>
  <c r="AF158" i="37"/>
  <c r="AG158" i="37"/>
  <c r="AI158" i="37"/>
  <c r="AJ158" i="37"/>
  <c r="AK158" i="37"/>
  <c r="AM158" i="37"/>
  <c r="AN158" i="37"/>
  <c r="AO158" i="37"/>
  <c r="AQ158" i="37"/>
  <c r="AR158" i="37"/>
  <c r="AS158" i="37"/>
  <c r="AU158" i="37"/>
  <c r="AV158" i="37"/>
  <c r="AW158" i="37"/>
  <c r="AY158" i="37"/>
  <c r="AZ158" i="37"/>
  <c r="BA158" i="37"/>
  <c r="D159" i="37"/>
  <c r="E159" i="37"/>
  <c r="F159" i="37"/>
  <c r="H159" i="37"/>
  <c r="I159" i="37"/>
  <c r="J159" i="37"/>
  <c r="L159" i="37"/>
  <c r="M159" i="37"/>
  <c r="N159" i="37"/>
  <c r="P159" i="37"/>
  <c r="Q159" i="37"/>
  <c r="R159" i="37"/>
  <c r="T159" i="37"/>
  <c r="U159" i="37"/>
  <c r="V159" i="37"/>
  <c r="X159" i="37"/>
  <c r="Y159" i="37"/>
  <c r="Z159" i="37"/>
  <c r="AB159" i="37"/>
  <c r="AC159" i="37"/>
  <c r="AD159" i="37"/>
  <c r="AF159" i="37"/>
  <c r="AG159" i="37"/>
  <c r="AH159" i="37"/>
  <c r="AJ159" i="37"/>
  <c r="AK159" i="37"/>
  <c r="AL159" i="37"/>
  <c r="AN159" i="37"/>
  <c r="AO159" i="37"/>
  <c r="AP159" i="37"/>
  <c r="AR159" i="37"/>
  <c r="AS159" i="37"/>
  <c r="AT159" i="37"/>
  <c r="AV159" i="37"/>
  <c r="AW159" i="37"/>
  <c r="AX159" i="37"/>
  <c r="AZ159" i="37"/>
  <c r="BA159" i="37"/>
  <c r="C160" i="37"/>
  <c r="E160" i="37"/>
  <c r="F160" i="37"/>
  <c r="G160" i="37"/>
  <c r="I160" i="37"/>
  <c r="J160" i="37"/>
  <c r="K160" i="37"/>
  <c r="M160" i="37"/>
  <c r="N160" i="37"/>
  <c r="O160" i="37"/>
  <c r="Q160" i="37"/>
  <c r="R160" i="37"/>
  <c r="S160" i="37"/>
  <c r="U160" i="37"/>
  <c r="V160" i="37"/>
  <c r="W160" i="37"/>
  <c r="Y160" i="37"/>
  <c r="Z160" i="37"/>
  <c r="AA160" i="37"/>
  <c r="AC160" i="37"/>
  <c r="AD160" i="37"/>
  <c r="AE160" i="37"/>
  <c r="AG160" i="37"/>
  <c r="AH160" i="37"/>
  <c r="AI160" i="37"/>
  <c r="AK160" i="37"/>
  <c r="AL160" i="37"/>
  <c r="AM160" i="37"/>
  <c r="AO160" i="37"/>
  <c r="AP160" i="37"/>
  <c r="AQ160" i="37"/>
  <c r="AS160" i="37"/>
  <c r="AT160" i="37"/>
  <c r="AU160" i="37"/>
  <c r="AW160" i="37"/>
  <c r="AX160" i="37"/>
  <c r="AY160" i="37"/>
  <c r="BA160" i="37"/>
  <c r="C161" i="37"/>
  <c r="D161" i="37"/>
  <c r="F161" i="37"/>
  <c r="G161" i="37"/>
  <c r="H161" i="37"/>
  <c r="J161" i="37"/>
  <c r="K161" i="37"/>
  <c r="L161" i="37"/>
  <c r="N161" i="37"/>
  <c r="O161" i="37"/>
  <c r="P161" i="37"/>
  <c r="R161" i="37"/>
  <c r="S161" i="37"/>
  <c r="T161" i="37"/>
  <c r="V161" i="37"/>
  <c r="W161" i="37"/>
  <c r="X161" i="37"/>
  <c r="Z161" i="37"/>
  <c r="AA161" i="37"/>
  <c r="AB161" i="37"/>
  <c r="AD161" i="37"/>
  <c r="AE161" i="37"/>
  <c r="AF161" i="37"/>
  <c r="AH161" i="37"/>
  <c r="AI161" i="37"/>
  <c r="AJ161" i="37"/>
  <c r="AL161" i="37"/>
  <c r="AM161" i="37"/>
  <c r="AN161" i="37"/>
  <c r="AP161" i="37"/>
  <c r="AQ161" i="37"/>
  <c r="AR161" i="37"/>
  <c r="AT161" i="37"/>
  <c r="AU161" i="37"/>
  <c r="AV161" i="37"/>
  <c r="AX161" i="37"/>
  <c r="AY161" i="37"/>
  <c r="AZ161" i="37"/>
  <c r="C162" i="37"/>
  <c r="D162" i="37"/>
  <c r="E162" i="37"/>
  <c r="G162" i="37"/>
  <c r="H162" i="37"/>
  <c r="I162" i="37"/>
  <c r="K162" i="37"/>
  <c r="L162" i="37"/>
  <c r="M162" i="37"/>
  <c r="O162" i="37"/>
  <c r="P162" i="37"/>
  <c r="Q162" i="37"/>
  <c r="S162" i="37"/>
  <c r="T162" i="37"/>
  <c r="U162" i="37"/>
  <c r="W162" i="37"/>
  <c r="X162" i="37"/>
  <c r="Y162" i="37"/>
  <c r="AA162" i="37"/>
  <c r="AB162" i="37"/>
  <c r="AC162" i="37"/>
  <c r="AE162" i="37"/>
  <c r="AF162" i="37"/>
  <c r="AG162" i="37"/>
  <c r="AI162" i="37"/>
  <c r="AJ162" i="37"/>
  <c r="AK162" i="37"/>
  <c r="AM162" i="37"/>
  <c r="AN162" i="37"/>
  <c r="AO162" i="37"/>
  <c r="AQ162" i="37"/>
  <c r="AR162" i="37"/>
  <c r="AS162" i="37"/>
  <c r="AU162" i="37"/>
  <c r="AV162" i="37"/>
  <c r="AW162" i="37"/>
  <c r="AY162" i="37"/>
  <c r="AZ162" i="37"/>
  <c r="BA162" i="37"/>
  <c r="D163" i="37"/>
  <c r="E163" i="37"/>
  <c r="F163" i="37"/>
  <c r="H163" i="37"/>
  <c r="I163" i="37"/>
  <c r="J163" i="37"/>
  <c r="L163" i="37"/>
  <c r="M163" i="37"/>
  <c r="N163" i="37"/>
  <c r="P163" i="37"/>
  <c r="Q163" i="37"/>
  <c r="R163" i="37"/>
  <c r="T163" i="37"/>
  <c r="U163" i="37"/>
  <c r="V163" i="37"/>
  <c r="X163" i="37"/>
  <c r="Y163" i="37"/>
  <c r="Z163" i="37"/>
  <c r="AB163" i="37"/>
  <c r="AC163" i="37"/>
  <c r="AD163" i="37"/>
  <c r="AF163" i="37"/>
  <c r="AG163" i="37"/>
  <c r="AH163" i="37"/>
  <c r="AJ163" i="37"/>
  <c r="AK163" i="37"/>
  <c r="AL163" i="37"/>
  <c r="AN163" i="37"/>
  <c r="AO163" i="37"/>
  <c r="AP163" i="37"/>
  <c r="AR163" i="37"/>
  <c r="AS163" i="37"/>
  <c r="AT163" i="37"/>
  <c r="AV163" i="37"/>
  <c r="AW163" i="37"/>
  <c r="AX163" i="37"/>
  <c r="AZ163" i="37"/>
  <c r="BA163" i="37"/>
  <c r="C164" i="37"/>
  <c r="E164" i="37"/>
  <c r="F164" i="37"/>
  <c r="G164" i="37"/>
  <c r="I164" i="37"/>
  <c r="J164" i="37"/>
  <c r="K164" i="37"/>
  <c r="M164" i="37"/>
  <c r="N164" i="37"/>
  <c r="O164" i="37"/>
  <c r="Q164" i="37"/>
  <c r="R164" i="37"/>
  <c r="S164" i="37"/>
  <c r="U164" i="37"/>
  <c r="V164" i="37"/>
  <c r="W164" i="37"/>
  <c r="Y164" i="37"/>
  <c r="Z164" i="37"/>
  <c r="AA164" i="37"/>
  <c r="AC164" i="37"/>
  <c r="AD164" i="37"/>
  <c r="AE164" i="37"/>
  <c r="AG164" i="37"/>
  <c r="AH164" i="37"/>
  <c r="AI164" i="37"/>
  <c r="AK164" i="37"/>
  <c r="AL164" i="37"/>
  <c r="AM164" i="37"/>
  <c r="AO164" i="37"/>
  <c r="AP164" i="37"/>
  <c r="AQ164" i="37"/>
  <c r="AS164" i="37"/>
  <c r="AT164" i="37"/>
  <c r="AU164" i="37"/>
  <c r="AW164" i="37"/>
  <c r="AX164" i="37"/>
  <c r="AY164" i="37"/>
  <c r="BA164" i="37"/>
  <c r="C165" i="37"/>
  <c r="D165" i="37"/>
  <c r="F165" i="37"/>
  <c r="G165" i="37"/>
  <c r="H165" i="37"/>
  <c r="J165" i="37"/>
  <c r="K165" i="37"/>
  <c r="L165" i="37"/>
  <c r="N165" i="37"/>
  <c r="O165" i="37"/>
  <c r="P165" i="37"/>
  <c r="R165" i="37"/>
  <c r="S165" i="37"/>
  <c r="T165" i="37"/>
  <c r="V165" i="37"/>
  <c r="W165" i="37"/>
  <c r="X165" i="37"/>
  <c r="Z165" i="37"/>
  <c r="AA165" i="37"/>
  <c r="AB165" i="37"/>
  <c r="AD165" i="37"/>
  <c r="AE165" i="37"/>
  <c r="AF165" i="37"/>
  <c r="AH165" i="37"/>
  <c r="AI165" i="37"/>
  <c r="AJ165" i="37"/>
  <c r="AL165" i="37"/>
  <c r="AM165" i="37"/>
  <c r="AN165" i="37"/>
  <c r="AP165" i="37"/>
  <c r="AQ165" i="37"/>
  <c r="AR165" i="37"/>
  <c r="AT165" i="37"/>
  <c r="AU165" i="37"/>
  <c r="AV165" i="37"/>
  <c r="AX165" i="37"/>
  <c r="AY165" i="37"/>
  <c r="AZ165" i="37"/>
  <c r="C166" i="37"/>
  <c r="D166" i="37"/>
  <c r="E166" i="37"/>
  <c r="G166" i="37"/>
  <c r="H166" i="37"/>
  <c r="I166" i="37"/>
  <c r="K166" i="37"/>
  <c r="L166" i="37"/>
  <c r="M166" i="37"/>
  <c r="O166" i="37"/>
  <c r="P166" i="37"/>
  <c r="Q166" i="37"/>
  <c r="S166" i="37"/>
  <c r="T166" i="37"/>
  <c r="U166" i="37"/>
  <c r="W166" i="37"/>
  <c r="X166" i="37"/>
  <c r="Y166" i="37"/>
  <c r="AA166" i="37"/>
  <c r="AB166" i="37"/>
  <c r="AC166" i="37"/>
  <c r="AE166" i="37"/>
  <c r="AF166" i="37"/>
  <c r="AG166" i="37"/>
  <c r="AI166" i="37"/>
  <c r="AJ166" i="37"/>
  <c r="AK166" i="37"/>
  <c r="AM166" i="37"/>
  <c r="AN166" i="37"/>
  <c r="AO166" i="37"/>
  <c r="AQ166" i="37"/>
  <c r="AR166" i="37"/>
  <c r="AS166" i="37"/>
  <c r="AU166" i="37"/>
  <c r="AV166" i="37"/>
  <c r="AW166" i="37"/>
  <c r="AY166" i="37"/>
  <c r="AZ166" i="37"/>
  <c r="BA166" i="37"/>
  <c r="D167" i="37"/>
  <c r="E167" i="37"/>
  <c r="F167" i="37"/>
  <c r="H167" i="37"/>
  <c r="I167" i="37"/>
  <c r="J167" i="37"/>
  <c r="L167" i="37"/>
  <c r="M167" i="37"/>
  <c r="N167" i="37"/>
  <c r="P167" i="37"/>
  <c r="Q167" i="37"/>
  <c r="R167" i="37"/>
  <c r="T167" i="37"/>
  <c r="U167" i="37"/>
  <c r="V167" i="37"/>
  <c r="X167" i="37"/>
  <c r="Y167" i="37"/>
  <c r="Z167" i="37"/>
  <c r="AB167" i="37"/>
  <c r="AC167" i="37"/>
  <c r="AD167" i="37"/>
  <c r="AF167" i="37"/>
  <c r="AG167" i="37"/>
  <c r="AH167" i="37"/>
  <c r="AJ167" i="37"/>
  <c r="AK167" i="37"/>
  <c r="AL167" i="37"/>
  <c r="AN167" i="37"/>
  <c r="AO167" i="37"/>
  <c r="AP167" i="37"/>
  <c r="AR167" i="37"/>
  <c r="AS167" i="37"/>
  <c r="AT167" i="37"/>
  <c r="AV167" i="37"/>
  <c r="AW167" i="37"/>
  <c r="AX167" i="37"/>
  <c r="AZ167" i="37"/>
  <c r="BA167" i="37"/>
  <c r="C168" i="37"/>
  <c r="E168" i="37"/>
  <c r="F168" i="37"/>
  <c r="G168" i="37"/>
  <c r="I168" i="37"/>
  <c r="J168" i="37"/>
  <c r="K168" i="37"/>
  <c r="M168" i="37"/>
  <c r="N168" i="37"/>
  <c r="O168" i="37"/>
  <c r="Q168" i="37"/>
  <c r="R168" i="37"/>
  <c r="S168" i="37"/>
  <c r="U168" i="37"/>
  <c r="V168" i="37"/>
  <c r="W168" i="37"/>
  <c r="Y168" i="37"/>
  <c r="Z168" i="37"/>
  <c r="AA168" i="37"/>
  <c r="AC168" i="37"/>
  <c r="AD168" i="37"/>
  <c r="AE168" i="37"/>
  <c r="AG168" i="37"/>
  <c r="AH168" i="37"/>
  <c r="AI168" i="37"/>
  <c r="AK168" i="37"/>
  <c r="AL168" i="37"/>
  <c r="AM168" i="37"/>
  <c r="AO168" i="37"/>
  <c r="AP168" i="37"/>
  <c r="AQ168" i="37"/>
  <c r="AS168" i="37"/>
  <c r="AT168" i="37"/>
  <c r="AU168" i="37"/>
  <c r="AW168" i="37"/>
  <c r="AX168" i="37"/>
  <c r="AY168" i="37"/>
  <c r="BA168" i="37"/>
  <c r="C169" i="37"/>
  <c r="D169" i="37"/>
  <c r="F169" i="37"/>
  <c r="G169" i="37"/>
  <c r="H169" i="37"/>
  <c r="J169" i="37"/>
  <c r="K169" i="37"/>
  <c r="L169" i="37"/>
  <c r="N169" i="37"/>
  <c r="O169" i="37"/>
  <c r="P169" i="37"/>
  <c r="R169" i="37"/>
  <c r="S169" i="37"/>
  <c r="T169" i="37"/>
  <c r="V169" i="37"/>
  <c r="W169" i="37"/>
  <c r="X169" i="37"/>
  <c r="Z169" i="37"/>
  <c r="AA169" i="37"/>
  <c r="AB169" i="37"/>
  <c r="AD169" i="37"/>
  <c r="AE169" i="37"/>
  <c r="AF169" i="37"/>
  <c r="AH169" i="37"/>
  <c r="AI169" i="37"/>
  <c r="AJ169" i="37"/>
  <c r="AL169" i="37"/>
  <c r="AM169" i="37"/>
  <c r="AN169" i="37"/>
  <c r="AP169" i="37"/>
  <c r="AQ169" i="37"/>
  <c r="AR169" i="37"/>
  <c r="AT169" i="37"/>
  <c r="AU169" i="37"/>
  <c r="AV169" i="37"/>
  <c r="AX169" i="37"/>
  <c r="AY169" i="37"/>
  <c r="AZ169" i="37"/>
  <c r="C170" i="37"/>
  <c r="D170" i="37"/>
  <c r="E170" i="37"/>
  <c r="G170" i="37"/>
  <c r="H170" i="37"/>
  <c r="I170" i="37"/>
  <c r="K170" i="37"/>
  <c r="L170" i="37"/>
  <c r="M170" i="37"/>
  <c r="O170" i="37"/>
  <c r="P170" i="37"/>
  <c r="Q170" i="37"/>
  <c r="S170" i="37"/>
  <c r="T170" i="37"/>
  <c r="U170" i="37"/>
  <c r="W170" i="37"/>
  <c r="X170" i="37"/>
  <c r="Y170" i="37"/>
  <c r="AA170" i="37"/>
  <c r="AB170" i="37"/>
  <c r="AC170" i="37"/>
  <c r="AE170" i="37"/>
  <c r="AF170" i="37"/>
  <c r="AG170" i="37"/>
  <c r="AI170" i="37"/>
  <c r="AJ170" i="37"/>
  <c r="AK170" i="37"/>
  <c r="AM170" i="37"/>
  <c r="AN170" i="37"/>
  <c r="AO170" i="37"/>
  <c r="AQ170" i="37"/>
  <c r="AR170" i="37"/>
  <c r="AS170" i="37"/>
  <c r="AU170" i="37"/>
  <c r="AV170" i="37"/>
  <c r="AW170" i="37"/>
  <c r="AY170" i="37"/>
  <c r="AZ170" i="37"/>
  <c r="BA170" i="37"/>
  <c r="D172" i="37"/>
  <c r="F172" i="37"/>
  <c r="J172" i="37"/>
  <c r="N172" i="37"/>
  <c r="R172" i="37"/>
  <c r="V172" i="37"/>
  <c r="Z172" i="37"/>
  <c r="AD172" i="37"/>
  <c r="AH172" i="37"/>
  <c r="AL172" i="37"/>
  <c r="AP172" i="37"/>
  <c r="AT172" i="37"/>
  <c r="AX172" i="37"/>
  <c r="F181" i="37"/>
  <c r="F182" i="37"/>
  <c r="F184" i="37"/>
  <c r="F185" i="37"/>
  <c r="F188" i="37"/>
  <c r="F189" i="37"/>
  <c r="F192" i="37"/>
  <c r="F193" i="37"/>
  <c r="F196" i="37"/>
  <c r="F197" i="37"/>
  <c r="F200" i="37"/>
  <c r="F201" i="37"/>
  <c r="F204" i="37"/>
  <c r="F205" i="37"/>
  <c r="F208" i="37"/>
  <c r="F209" i="37"/>
  <c r="F212" i="37"/>
  <c r="F213" i="37"/>
  <c r="F216" i="37"/>
  <c r="F217" i="37"/>
  <c r="F220" i="37"/>
  <c r="F221" i="37"/>
  <c r="F224" i="37"/>
  <c r="F225" i="37"/>
  <c r="F228" i="37"/>
  <c r="F229" i="37"/>
  <c r="A55" i="36"/>
  <c r="BA55" i="36"/>
  <c r="A56" i="36"/>
  <c r="C120" i="36" a="1"/>
  <c r="D120" i="36"/>
  <c r="G120" i="36"/>
  <c r="K120" i="36"/>
  <c r="O120" i="36"/>
  <c r="S120" i="36"/>
  <c r="W120" i="36"/>
  <c r="AA120" i="36"/>
  <c r="AE120" i="36"/>
  <c r="AI120" i="36"/>
  <c r="AM120" i="36"/>
  <c r="AQ120" i="36"/>
  <c r="AU120" i="36"/>
  <c r="AY120" i="36"/>
  <c r="D121" i="36"/>
  <c r="H121" i="36"/>
  <c r="L121" i="36"/>
  <c r="P121" i="36"/>
  <c r="T121" i="36"/>
  <c r="X121" i="36"/>
  <c r="AB121" i="36"/>
  <c r="AF121" i="36"/>
  <c r="AJ121" i="36"/>
  <c r="AN121" i="36"/>
  <c r="AR121" i="36"/>
  <c r="AV121" i="36"/>
  <c r="AZ121" i="36"/>
  <c r="E122" i="36"/>
  <c r="I122" i="36"/>
  <c r="M122" i="36"/>
  <c r="Q122" i="36"/>
  <c r="U122" i="36"/>
  <c r="Y122" i="36"/>
  <c r="AC122" i="36"/>
  <c r="AG122" i="36"/>
  <c r="AK122" i="36"/>
  <c r="AO122" i="36"/>
  <c r="AS122" i="36"/>
  <c r="AW122" i="36"/>
  <c r="BA122" i="36"/>
  <c r="F123" i="36"/>
  <c r="J123" i="36"/>
  <c r="N123" i="36"/>
  <c r="R123" i="36"/>
  <c r="V123" i="36"/>
  <c r="Z123" i="36"/>
  <c r="AD123" i="36"/>
  <c r="AH123" i="36"/>
  <c r="AL123" i="36"/>
  <c r="AP123" i="36"/>
  <c r="AT123" i="36"/>
  <c r="AX123" i="36"/>
  <c r="C124" i="36"/>
  <c r="G124" i="36"/>
  <c r="K124" i="36"/>
  <c r="O124" i="36"/>
  <c r="S124" i="36"/>
  <c r="W124" i="36"/>
  <c r="AA124" i="36"/>
  <c r="AE124" i="36"/>
  <c r="AI124" i="36"/>
  <c r="AM124" i="36"/>
  <c r="AQ124" i="36"/>
  <c r="AU124" i="36"/>
  <c r="AY124" i="36"/>
  <c r="D125" i="36"/>
  <c r="H125" i="36"/>
  <c r="L125" i="36"/>
  <c r="P125" i="36"/>
  <c r="T125" i="36"/>
  <c r="X125" i="36"/>
  <c r="AB125" i="36"/>
  <c r="AF125" i="36"/>
  <c r="AJ125" i="36"/>
  <c r="AN125" i="36"/>
  <c r="AR125" i="36"/>
  <c r="AV125" i="36"/>
  <c r="AZ125" i="36"/>
  <c r="E126" i="36"/>
  <c r="I126" i="36"/>
  <c r="M126" i="36"/>
  <c r="Q126" i="36"/>
  <c r="U126" i="36"/>
  <c r="Y126" i="36"/>
  <c r="AC126" i="36"/>
  <c r="AG126" i="36"/>
  <c r="AK126" i="36"/>
  <c r="AO126" i="36"/>
  <c r="AS126" i="36"/>
  <c r="AW126" i="36"/>
  <c r="BA126" i="36"/>
  <c r="F127" i="36"/>
  <c r="J127" i="36"/>
  <c r="N127" i="36"/>
  <c r="R127" i="36"/>
  <c r="V127" i="36"/>
  <c r="Z127" i="36"/>
  <c r="AD127" i="36"/>
  <c r="AH127" i="36"/>
  <c r="AL127" i="36"/>
  <c r="AP127" i="36"/>
  <c r="AT127" i="36"/>
  <c r="AX127" i="36"/>
  <c r="C128" i="36"/>
  <c r="G128" i="36"/>
  <c r="K128" i="36"/>
  <c r="O128" i="36"/>
  <c r="S128" i="36"/>
  <c r="W128" i="36"/>
  <c r="AA128" i="36"/>
  <c r="AE128" i="36"/>
  <c r="AI128" i="36"/>
  <c r="AM128" i="36"/>
  <c r="AQ128" i="36"/>
  <c r="AU128" i="36"/>
  <c r="AY128" i="36"/>
  <c r="D129" i="36"/>
  <c r="H129" i="36"/>
  <c r="L129" i="36"/>
  <c r="P129" i="36"/>
  <c r="T129" i="36"/>
  <c r="X129" i="36"/>
  <c r="AB129" i="36"/>
  <c r="AF129" i="36"/>
  <c r="AJ129" i="36"/>
  <c r="AN129" i="36"/>
  <c r="AR129" i="36"/>
  <c r="AV129" i="36"/>
  <c r="AZ129" i="36"/>
  <c r="E130" i="36"/>
  <c r="I130" i="36"/>
  <c r="M130" i="36"/>
  <c r="Q130" i="36"/>
  <c r="U130" i="36"/>
  <c r="Y130" i="36"/>
  <c r="AC130" i="36"/>
  <c r="AG130" i="36"/>
  <c r="AK130" i="36"/>
  <c r="AO130" i="36"/>
  <c r="AS130" i="36"/>
  <c r="AW130" i="36"/>
  <c r="BA130" i="36"/>
  <c r="F131" i="36"/>
  <c r="J131" i="36"/>
  <c r="N131" i="36"/>
  <c r="R131" i="36"/>
  <c r="V131" i="36"/>
  <c r="Z131" i="36"/>
  <c r="AD131" i="36"/>
  <c r="AH131" i="36"/>
  <c r="AL131" i="36"/>
  <c r="AP131" i="36"/>
  <c r="AT131" i="36"/>
  <c r="AX131" i="36"/>
  <c r="C132" i="36"/>
  <c r="G132" i="36"/>
  <c r="K132" i="36"/>
  <c r="O132" i="36"/>
  <c r="S132" i="36"/>
  <c r="W132" i="36"/>
  <c r="AA132" i="36"/>
  <c r="AE132" i="36"/>
  <c r="AI132" i="36"/>
  <c r="AM132" i="36"/>
  <c r="AQ132" i="36"/>
  <c r="AU132" i="36"/>
  <c r="AY132" i="36"/>
  <c r="D133" i="36"/>
  <c r="H133" i="36"/>
  <c r="L133" i="36"/>
  <c r="P133" i="36"/>
  <c r="T133" i="36"/>
  <c r="X133" i="36"/>
  <c r="AB133" i="36"/>
  <c r="AF133" i="36"/>
  <c r="AJ133" i="36"/>
  <c r="AN133" i="36"/>
  <c r="AR133" i="36"/>
  <c r="AV133" i="36"/>
  <c r="AZ133" i="36"/>
  <c r="E134" i="36"/>
  <c r="I134" i="36"/>
  <c r="M134" i="36"/>
  <c r="Q134" i="36"/>
  <c r="U134" i="36"/>
  <c r="Y134" i="36"/>
  <c r="AC134" i="36"/>
  <c r="AG134" i="36"/>
  <c r="AK134" i="36"/>
  <c r="AO134" i="36"/>
  <c r="AS134" i="36"/>
  <c r="AW134" i="36"/>
  <c r="BA134" i="36"/>
  <c r="F135" i="36"/>
  <c r="J135" i="36"/>
  <c r="N135" i="36"/>
  <c r="R135" i="36"/>
  <c r="V135" i="36"/>
  <c r="Z135" i="36"/>
  <c r="AD135" i="36"/>
  <c r="AH135" i="36"/>
  <c r="AL135" i="36"/>
  <c r="AP135" i="36"/>
  <c r="AT135" i="36"/>
  <c r="AX135" i="36"/>
  <c r="C136" i="36"/>
  <c r="G136" i="36"/>
  <c r="K136" i="36"/>
  <c r="O136" i="36"/>
  <c r="S136" i="36"/>
  <c r="W136" i="36"/>
  <c r="AA136" i="36"/>
  <c r="AE136" i="36"/>
  <c r="AI136" i="36"/>
  <c r="AM136" i="36"/>
  <c r="AQ136" i="36"/>
  <c r="AU136" i="36"/>
  <c r="AY136" i="36"/>
  <c r="D137" i="36"/>
  <c r="H137" i="36"/>
  <c r="L137" i="36"/>
  <c r="P137" i="36"/>
  <c r="T137" i="36"/>
  <c r="X137" i="36"/>
  <c r="AB137" i="36"/>
  <c r="AF137" i="36"/>
  <c r="AJ137" i="36"/>
  <c r="AN137" i="36"/>
  <c r="AR137" i="36"/>
  <c r="AV137" i="36"/>
  <c r="AZ137" i="36"/>
  <c r="E138" i="36"/>
  <c r="I138" i="36"/>
  <c r="M138" i="36"/>
  <c r="Q138" i="36"/>
  <c r="U138" i="36"/>
  <c r="Y138" i="36"/>
  <c r="AC138" i="36"/>
  <c r="AG138" i="36"/>
  <c r="AK138" i="36"/>
  <c r="AO138" i="36"/>
  <c r="AS138" i="36"/>
  <c r="AW138" i="36"/>
  <c r="BA138" i="36"/>
  <c r="F139" i="36"/>
  <c r="J139" i="36"/>
  <c r="N139" i="36"/>
  <c r="R139" i="36"/>
  <c r="V139" i="36"/>
  <c r="Z139" i="36"/>
  <c r="AD139" i="36"/>
  <c r="AH139" i="36"/>
  <c r="AL139" i="36"/>
  <c r="AP139" i="36"/>
  <c r="AT139" i="36"/>
  <c r="AX139" i="36"/>
  <c r="C140" i="36"/>
  <c r="G140" i="36"/>
  <c r="K140" i="36"/>
  <c r="O140" i="36"/>
  <c r="S140" i="36"/>
  <c r="W140" i="36"/>
  <c r="AA140" i="36"/>
  <c r="AE140" i="36"/>
  <c r="AI140" i="36"/>
  <c r="AM140" i="36"/>
  <c r="AQ140" i="36"/>
  <c r="AU140" i="36"/>
  <c r="AY140" i="36"/>
  <c r="D141" i="36"/>
  <c r="H141" i="36"/>
  <c r="L141" i="36"/>
  <c r="P141" i="36"/>
  <c r="T141" i="36"/>
  <c r="X141" i="36"/>
  <c r="AB141" i="36"/>
  <c r="AF141" i="36"/>
  <c r="AJ141" i="36"/>
  <c r="AN141" i="36"/>
  <c r="AR141" i="36"/>
  <c r="AV141" i="36"/>
  <c r="AZ141" i="36"/>
  <c r="E142" i="36"/>
  <c r="I142" i="36"/>
  <c r="M142" i="36"/>
  <c r="Q142" i="36"/>
  <c r="U142" i="36"/>
  <c r="Y142" i="36"/>
  <c r="AC142" i="36"/>
  <c r="AG142" i="36"/>
  <c r="AK142" i="36"/>
  <c r="AO142" i="36"/>
  <c r="AS142" i="36"/>
  <c r="AW142" i="36"/>
  <c r="BA142" i="36"/>
  <c r="F143" i="36"/>
  <c r="J143" i="36"/>
  <c r="N143" i="36"/>
  <c r="R143" i="36"/>
  <c r="V143" i="36"/>
  <c r="Z143" i="36"/>
  <c r="AD143" i="36"/>
  <c r="AH143" i="36"/>
  <c r="AL143" i="36"/>
  <c r="AP143" i="36"/>
  <c r="AT143" i="36"/>
  <c r="AX143" i="36"/>
  <c r="C144" i="36"/>
  <c r="G144" i="36"/>
  <c r="K144" i="36"/>
  <c r="O144" i="36"/>
  <c r="S144" i="36"/>
  <c r="W144" i="36"/>
  <c r="AA144" i="36"/>
  <c r="AE144" i="36"/>
  <c r="AI144" i="36"/>
  <c r="AM144" i="36"/>
  <c r="AQ144" i="36"/>
  <c r="AU144" i="36"/>
  <c r="AY144" i="36"/>
  <c r="D145" i="36"/>
  <c r="H145" i="36"/>
  <c r="L145" i="36"/>
  <c r="P145" i="36"/>
  <c r="T145" i="36"/>
  <c r="X145" i="36"/>
  <c r="AB145" i="36"/>
  <c r="AF145" i="36"/>
  <c r="AJ145" i="36"/>
  <c r="AN145" i="36"/>
  <c r="AR145" i="36"/>
  <c r="AV145" i="36"/>
  <c r="AZ145" i="36"/>
  <c r="E146" i="36"/>
  <c r="I146" i="36"/>
  <c r="M146" i="36"/>
  <c r="Q146" i="36"/>
  <c r="U146" i="36"/>
  <c r="Y146" i="36"/>
  <c r="AC146" i="36"/>
  <c r="AG146" i="36"/>
  <c r="AK146" i="36"/>
  <c r="AO146" i="36"/>
  <c r="AS146" i="36"/>
  <c r="AW146" i="36"/>
  <c r="BA146" i="36"/>
  <c r="F147" i="36"/>
  <c r="J147" i="36"/>
  <c r="N147" i="36"/>
  <c r="R147" i="36"/>
  <c r="V147" i="36"/>
  <c r="Z147" i="36"/>
  <c r="AD147" i="36"/>
  <c r="AH147" i="36"/>
  <c r="AL147" i="36"/>
  <c r="AP147" i="36"/>
  <c r="AT147" i="36"/>
  <c r="AX147" i="36"/>
  <c r="C148" i="36"/>
  <c r="G148" i="36"/>
  <c r="K148" i="36"/>
  <c r="O148" i="36"/>
  <c r="S148" i="36"/>
  <c r="W148" i="36"/>
  <c r="AA148" i="36"/>
  <c r="AE148" i="36"/>
  <c r="AI148" i="36"/>
  <c r="AM148" i="36"/>
  <c r="AQ148" i="36"/>
  <c r="AU148" i="36"/>
  <c r="AY148" i="36"/>
  <c r="D149" i="36"/>
  <c r="H149" i="36"/>
  <c r="L149" i="36"/>
  <c r="P149" i="36"/>
  <c r="T149" i="36"/>
  <c r="X149" i="36"/>
  <c r="AB149" i="36"/>
  <c r="AF149" i="36"/>
  <c r="AJ149" i="36"/>
  <c r="AN149" i="36"/>
  <c r="AR149" i="36"/>
  <c r="AV149" i="36"/>
  <c r="AZ149" i="36"/>
  <c r="E150" i="36"/>
  <c r="I150" i="36"/>
  <c r="M150" i="36"/>
  <c r="Q150" i="36"/>
  <c r="U150" i="36"/>
  <c r="Y150" i="36"/>
  <c r="AC150" i="36"/>
  <c r="AG150" i="36"/>
  <c r="AK150" i="36"/>
  <c r="AO150" i="36"/>
  <c r="AS150" i="36"/>
  <c r="AW150" i="36"/>
  <c r="BA150" i="36"/>
  <c r="F151" i="36"/>
  <c r="J151" i="36"/>
  <c r="N151" i="36"/>
  <c r="R151" i="36"/>
  <c r="V151" i="36"/>
  <c r="Z151" i="36"/>
  <c r="AD151" i="36"/>
  <c r="AH151" i="36"/>
  <c r="AL151" i="36"/>
  <c r="AP151" i="36"/>
  <c r="AT151" i="36"/>
  <c r="AX151" i="36"/>
  <c r="C152" i="36"/>
  <c r="G152" i="36"/>
  <c r="K152" i="36"/>
  <c r="O152" i="36"/>
  <c r="S152" i="36"/>
  <c r="W152" i="36"/>
  <c r="AA152" i="36"/>
  <c r="AE152" i="36"/>
  <c r="AI152" i="36"/>
  <c r="AM152" i="36"/>
  <c r="AQ152" i="36"/>
  <c r="AU152" i="36"/>
  <c r="AY152" i="36"/>
  <c r="D153" i="36"/>
  <c r="H153" i="36"/>
  <c r="L153" i="36"/>
  <c r="P153" i="36"/>
  <c r="T153" i="36"/>
  <c r="X153" i="36"/>
  <c r="AB153" i="36"/>
  <c r="AF153" i="36"/>
  <c r="AJ153" i="36"/>
  <c r="AN153" i="36"/>
  <c r="AR153" i="36"/>
  <c r="AV153" i="36"/>
  <c r="AZ153" i="36"/>
  <c r="E154" i="36"/>
  <c r="I154" i="36"/>
  <c r="M154" i="36"/>
  <c r="Q154" i="36"/>
  <c r="U154" i="36"/>
  <c r="Y154" i="36"/>
  <c r="AC154" i="36"/>
  <c r="AG154" i="36"/>
  <c r="AK154" i="36"/>
  <c r="AO154" i="36"/>
  <c r="AS154" i="36"/>
  <c r="AW154" i="36"/>
  <c r="BA154" i="36"/>
  <c r="F155" i="36"/>
  <c r="J155" i="36"/>
  <c r="N155" i="36"/>
  <c r="R155" i="36"/>
  <c r="V155" i="36"/>
  <c r="Z155" i="36"/>
  <c r="AD155" i="36"/>
  <c r="AH155" i="36"/>
  <c r="AL155" i="36"/>
  <c r="AP155" i="36"/>
  <c r="AT155" i="36"/>
  <c r="AX155" i="36"/>
  <c r="C156" i="36"/>
  <c r="G156" i="36"/>
  <c r="K156" i="36"/>
  <c r="O156" i="36"/>
  <c r="S156" i="36"/>
  <c r="W156" i="36"/>
  <c r="AA156" i="36"/>
  <c r="AE156" i="36"/>
  <c r="AI156" i="36"/>
  <c r="AM156" i="36"/>
  <c r="AQ156" i="36"/>
  <c r="AU156" i="36"/>
  <c r="AY156" i="36"/>
  <c r="D157" i="36"/>
  <c r="H157" i="36"/>
  <c r="L157" i="36"/>
  <c r="P157" i="36"/>
  <c r="T157" i="36"/>
  <c r="X157" i="36"/>
  <c r="AB157" i="36"/>
  <c r="AF157" i="36"/>
  <c r="AJ157" i="36"/>
  <c r="AN157" i="36"/>
  <c r="AR157" i="36"/>
  <c r="AV157" i="36"/>
  <c r="AZ157" i="36"/>
  <c r="E158" i="36"/>
  <c r="I158" i="36"/>
  <c r="M158" i="36"/>
  <c r="Q158" i="36"/>
  <c r="U158" i="36"/>
  <c r="Y158" i="36"/>
  <c r="AC158" i="36"/>
  <c r="AG158" i="36"/>
  <c r="AK158" i="36"/>
  <c r="AO158" i="36"/>
  <c r="AS158" i="36"/>
  <c r="AW158" i="36"/>
  <c r="BA158" i="36"/>
  <c r="F159" i="36"/>
  <c r="J159" i="36"/>
  <c r="N159" i="36"/>
  <c r="R159" i="36"/>
  <c r="V159" i="36"/>
  <c r="Z159" i="36"/>
  <c r="AD159" i="36"/>
  <c r="AH159" i="36"/>
  <c r="AL159" i="36"/>
  <c r="AP159" i="36"/>
  <c r="AT159" i="36"/>
  <c r="AX159" i="36"/>
  <c r="C160" i="36"/>
  <c r="G160" i="36"/>
  <c r="K160" i="36"/>
  <c r="N160" i="36"/>
  <c r="O160" i="36"/>
  <c r="P160" i="36"/>
  <c r="Q160" i="36"/>
  <c r="R160" i="36"/>
  <c r="S160" i="36"/>
  <c r="T160" i="36"/>
  <c r="U160" i="36"/>
  <c r="V160" i="36"/>
  <c r="W160" i="36"/>
  <c r="X160" i="36"/>
  <c r="Y160" i="36"/>
  <c r="Z160" i="36"/>
  <c r="AA160" i="36"/>
  <c r="AB160" i="36"/>
  <c r="AC160" i="36"/>
  <c r="AD160" i="36"/>
  <c r="AE160" i="36"/>
  <c r="AF160" i="36"/>
  <c r="AG160" i="36"/>
  <c r="AH160" i="36"/>
  <c r="AI160" i="36"/>
  <c r="AJ160" i="36"/>
  <c r="AK160" i="36"/>
  <c r="AL160" i="36"/>
  <c r="AM160" i="36"/>
  <c r="AN160" i="36"/>
  <c r="AO160" i="36"/>
  <c r="AP160" i="36"/>
  <c r="AQ160" i="36"/>
  <c r="AR160" i="36"/>
  <c r="AS160" i="36"/>
  <c r="AT160" i="36"/>
  <c r="AU160" i="36"/>
  <c r="AV160" i="36"/>
  <c r="AW160" i="36"/>
  <c r="AX160" i="36"/>
  <c r="AY160" i="36"/>
  <c r="AZ160" i="36"/>
  <c r="BA160" i="36"/>
  <c r="C161" i="36"/>
  <c r="D161" i="36"/>
  <c r="E161" i="36"/>
  <c r="F161" i="36"/>
  <c r="G161" i="36"/>
  <c r="H161" i="36"/>
  <c r="I161" i="36"/>
  <c r="J161" i="36"/>
  <c r="K161" i="36"/>
  <c r="L161" i="36"/>
  <c r="M161" i="36"/>
  <c r="N161" i="36"/>
  <c r="O161" i="36"/>
  <c r="P161" i="36"/>
  <c r="Q161" i="36"/>
  <c r="R161" i="36"/>
  <c r="S161" i="36"/>
  <c r="T161" i="36"/>
  <c r="U161" i="36"/>
  <c r="V161" i="36"/>
  <c r="W161" i="36"/>
  <c r="X161" i="36"/>
  <c r="Y161" i="36"/>
  <c r="Z161" i="36"/>
  <c r="AA161" i="36"/>
  <c r="AB161" i="36"/>
  <c r="AC161" i="36"/>
  <c r="AD161" i="36"/>
  <c r="AE161" i="36"/>
  <c r="AF161" i="36"/>
  <c r="AG161" i="36"/>
  <c r="AH161" i="36"/>
  <c r="AI161" i="36"/>
  <c r="AJ161" i="36"/>
  <c r="AK161" i="36"/>
  <c r="AL161" i="36"/>
  <c r="AM161" i="36"/>
  <c r="AN161" i="36"/>
  <c r="AO161" i="36"/>
  <c r="AP161" i="36"/>
  <c r="AQ161" i="36"/>
  <c r="AR161" i="36"/>
  <c r="AS161" i="36"/>
  <c r="AT161" i="36"/>
  <c r="AU161" i="36"/>
  <c r="AV161" i="36"/>
  <c r="AW161" i="36"/>
  <c r="AX161" i="36"/>
  <c r="AY161" i="36"/>
  <c r="AZ161" i="36"/>
  <c r="BA161" i="36"/>
  <c r="C162" i="36"/>
  <c r="D162" i="36"/>
  <c r="E162" i="36"/>
  <c r="F162" i="36"/>
  <c r="G162" i="36"/>
  <c r="H162" i="36"/>
  <c r="I162" i="36"/>
  <c r="J162" i="36"/>
  <c r="K162" i="36"/>
  <c r="L162" i="36"/>
  <c r="M162" i="36"/>
  <c r="N162" i="36"/>
  <c r="O162" i="36"/>
  <c r="P162" i="36"/>
  <c r="Q162" i="36"/>
  <c r="R162" i="36"/>
  <c r="S162" i="36"/>
  <c r="T162" i="36"/>
  <c r="U162" i="36"/>
  <c r="V162" i="36"/>
  <c r="W162" i="36"/>
  <c r="X162" i="36"/>
  <c r="Y162" i="36"/>
  <c r="Z162" i="36"/>
  <c r="AA162" i="36"/>
  <c r="AB162" i="36"/>
  <c r="AC162" i="36"/>
  <c r="AD162" i="36"/>
  <c r="AE162" i="36"/>
  <c r="AF162" i="36"/>
  <c r="AG162" i="36"/>
  <c r="AH162" i="36"/>
  <c r="AI162" i="36"/>
  <c r="AJ162" i="36"/>
  <c r="AK162" i="36"/>
  <c r="AL162" i="36"/>
  <c r="AM162" i="36"/>
  <c r="AN162" i="36"/>
  <c r="AO162" i="36"/>
  <c r="AP162" i="36"/>
  <c r="AQ162" i="36"/>
  <c r="AR162" i="36"/>
  <c r="AS162" i="36"/>
  <c r="AT162" i="36"/>
  <c r="AU162" i="36"/>
  <c r="AV162" i="36"/>
  <c r="AW162" i="36"/>
  <c r="AX162" i="36"/>
  <c r="AY162" i="36"/>
  <c r="AZ162" i="36"/>
  <c r="BA162" i="36"/>
  <c r="C163" i="36"/>
  <c r="D163" i="36"/>
  <c r="E163" i="36"/>
  <c r="F163" i="36"/>
  <c r="G163" i="36"/>
  <c r="H163" i="36"/>
  <c r="I163" i="36"/>
  <c r="J163" i="36"/>
  <c r="K163" i="36"/>
  <c r="L163" i="36"/>
  <c r="M163" i="36"/>
  <c r="N163" i="36"/>
  <c r="O163" i="36"/>
  <c r="P163" i="36"/>
  <c r="Q163" i="36"/>
  <c r="R163" i="36"/>
  <c r="S163" i="36"/>
  <c r="T163" i="36"/>
  <c r="U163" i="36"/>
  <c r="V163" i="36"/>
  <c r="W163" i="36"/>
  <c r="X163" i="36"/>
  <c r="Y163" i="36"/>
  <c r="Z163" i="36"/>
  <c r="AA163" i="36"/>
  <c r="AB163" i="36"/>
  <c r="AC163" i="36"/>
  <c r="AD163" i="36"/>
  <c r="AE163" i="36"/>
  <c r="AF163" i="36"/>
  <c r="AG163" i="36"/>
  <c r="AH163" i="36"/>
  <c r="AI163" i="36"/>
  <c r="AJ163" i="36"/>
  <c r="AK163" i="36"/>
  <c r="AL163" i="36"/>
  <c r="AM163" i="36"/>
  <c r="AN163" i="36"/>
  <c r="AO163" i="36"/>
  <c r="AP163" i="36"/>
  <c r="AQ163" i="36"/>
  <c r="AR163" i="36"/>
  <c r="AS163" i="36"/>
  <c r="AT163" i="36"/>
  <c r="AU163" i="36"/>
  <c r="AV163" i="36"/>
  <c r="AW163" i="36"/>
  <c r="AX163" i="36"/>
  <c r="AY163" i="36"/>
  <c r="AZ163" i="36"/>
  <c r="BA163" i="36"/>
  <c r="C164" i="36"/>
  <c r="D164" i="36"/>
  <c r="E164" i="36"/>
  <c r="F164" i="36"/>
  <c r="G164" i="36"/>
  <c r="H164" i="36"/>
  <c r="I164" i="36"/>
  <c r="J164" i="36"/>
  <c r="K164" i="36"/>
  <c r="L164" i="36"/>
  <c r="M164" i="36"/>
  <c r="N164" i="36"/>
  <c r="O164" i="36"/>
  <c r="P164" i="36"/>
  <c r="Q164" i="36"/>
  <c r="R164" i="36"/>
  <c r="S164" i="36"/>
  <c r="T164" i="36"/>
  <c r="U164" i="36"/>
  <c r="V164" i="36"/>
  <c r="W164" i="36"/>
  <c r="X164" i="36"/>
  <c r="Y164" i="36"/>
  <c r="Z164" i="36"/>
  <c r="AA164" i="36"/>
  <c r="AB164" i="36"/>
  <c r="AC164" i="36"/>
  <c r="AD164" i="36"/>
  <c r="AE164" i="36"/>
  <c r="AF164" i="36"/>
  <c r="AG164" i="36"/>
  <c r="AH164" i="36"/>
  <c r="AI164" i="36"/>
  <c r="AJ164" i="36"/>
  <c r="AK164" i="36"/>
  <c r="AL164" i="36"/>
  <c r="AM164" i="36"/>
  <c r="AN164" i="36"/>
  <c r="AO164" i="36"/>
  <c r="AP164" i="36"/>
  <c r="AQ164" i="36"/>
  <c r="AR164" i="36"/>
  <c r="AS164" i="36"/>
  <c r="AT164" i="36"/>
  <c r="AU164" i="36"/>
  <c r="AV164" i="36"/>
  <c r="AW164" i="36"/>
  <c r="AX164" i="36"/>
  <c r="AY164" i="36"/>
  <c r="AZ164" i="36"/>
  <c r="BA164" i="36"/>
  <c r="C165" i="36"/>
  <c r="D165" i="36"/>
  <c r="E165" i="36"/>
  <c r="F165" i="36"/>
  <c r="G165" i="36"/>
  <c r="H165" i="36"/>
  <c r="I165" i="36"/>
  <c r="J165" i="36"/>
  <c r="K165" i="36"/>
  <c r="L165" i="36"/>
  <c r="M165" i="36"/>
  <c r="N165" i="36"/>
  <c r="O165" i="36"/>
  <c r="P165" i="36"/>
  <c r="Q165" i="36"/>
  <c r="R165" i="36"/>
  <c r="S165" i="36"/>
  <c r="T165" i="36"/>
  <c r="U165" i="36"/>
  <c r="V165" i="36"/>
  <c r="W165" i="36"/>
  <c r="X165" i="36"/>
  <c r="Y165" i="36"/>
  <c r="Z165" i="36"/>
  <c r="AA165" i="36"/>
  <c r="AB165" i="36"/>
  <c r="AC165" i="36"/>
  <c r="AD165" i="36"/>
  <c r="AE165" i="36"/>
  <c r="AF165" i="36"/>
  <c r="AG165" i="36"/>
  <c r="AH165" i="36"/>
  <c r="AI165" i="36"/>
  <c r="AJ165" i="36"/>
  <c r="AK165" i="36"/>
  <c r="AL165" i="36"/>
  <c r="AM165" i="36"/>
  <c r="AN165" i="36"/>
  <c r="AO165" i="36"/>
  <c r="AP165" i="36"/>
  <c r="AQ165" i="36"/>
  <c r="AR165" i="36"/>
  <c r="AS165" i="36"/>
  <c r="AT165" i="36"/>
  <c r="AU165" i="36"/>
  <c r="AV165" i="36"/>
  <c r="AW165" i="36"/>
  <c r="AX165" i="36"/>
  <c r="AY165" i="36"/>
  <c r="AZ165" i="36"/>
  <c r="BA165" i="36"/>
  <c r="C166" i="36"/>
  <c r="D166" i="36"/>
  <c r="E166" i="36"/>
  <c r="F166" i="36"/>
  <c r="G166" i="36"/>
  <c r="H166" i="36"/>
  <c r="I166" i="36"/>
  <c r="J166" i="36"/>
  <c r="K166" i="36"/>
  <c r="L166" i="36"/>
  <c r="M166" i="36"/>
  <c r="N166" i="36"/>
  <c r="O166" i="36"/>
  <c r="P166" i="36"/>
  <c r="Q166" i="36"/>
  <c r="R166" i="36"/>
  <c r="S166" i="36"/>
  <c r="T166" i="36"/>
  <c r="U166" i="36"/>
  <c r="V166" i="36"/>
  <c r="W166" i="36"/>
  <c r="X166" i="36"/>
  <c r="Y166" i="36"/>
  <c r="Z166" i="36"/>
  <c r="AA166" i="36"/>
  <c r="AB166" i="36"/>
  <c r="AC166" i="36"/>
  <c r="AD166" i="36"/>
  <c r="AE166" i="36"/>
  <c r="AF166" i="36"/>
  <c r="AG166" i="36"/>
  <c r="AH166" i="36"/>
  <c r="AI166" i="36"/>
  <c r="AJ166" i="36"/>
  <c r="AK166" i="36"/>
  <c r="AL166" i="36"/>
  <c r="AM166" i="36"/>
  <c r="AN166" i="36"/>
  <c r="AO166" i="36"/>
  <c r="AP166" i="36"/>
  <c r="AQ166" i="36"/>
  <c r="AR166" i="36"/>
  <c r="AS166" i="36"/>
  <c r="AT166" i="36"/>
  <c r="AU166" i="36"/>
  <c r="AV166" i="36"/>
  <c r="AW166" i="36"/>
  <c r="AX166" i="36"/>
  <c r="AY166" i="36"/>
  <c r="AZ166" i="36"/>
  <c r="BA166" i="36"/>
  <c r="C167" i="36"/>
  <c r="D167" i="36"/>
  <c r="E167" i="36"/>
  <c r="F167" i="36"/>
  <c r="G167" i="36"/>
  <c r="H167" i="36"/>
  <c r="I167" i="36"/>
  <c r="J167" i="36"/>
  <c r="K167" i="36"/>
  <c r="L167" i="36"/>
  <c r="M167" i="36"/>
  <c r="N167" i="36"/>
  <c r="O167" i="36"/>
  <c r="P167" i="36"/>
  <c r="Q167" i="36"/>
  <c r="R167" i="36"/>
  <c r="S167" i="36"/>
  <c r="T167" i="36"/>
  <c r="U167" i="36"/>
  <c r="V167" i="36"/>
  <c r="W167" i="36"/>
  <c r="X167" i="36"/>
  <c r="Y167" i="36"/>
  <c r="Z167" i="36"/>
  <c r="AA167" i="36"/>
  <c r="AB167" i="36"/>
  <c r="AC167" i="36"/>
  <c r="AD167" i="36"/>
  <c r="AE167" i="36"/>
  <c r="AF167" i="36"/>
  <c r="AG167" i="36"/>
  <c r="AH167" i="36"/>
  <c r="AI167" i="36"/>
  <c r="AJ167" i="36"/>
  <c r="AK167" i="36"/>
  <c r="AL167" i="36"/>
  <c r="AM167" i="36"/>
  <c r="AN167" i="36"/>
  <c r="AO167" i="36"/>
  <c r="AP167" i="36"/>
  <c r="AQ167" i="36"/>
  <c r="AR167" i="36"/>
  <c r="AS167" i="36"/>
  <c r="AT167" i="36"/>
  <c r="AU167" i="36"/>
  <c r="AV167" i="36"/>
  <c r="AW167" i="36"/>
  <c r="AX167" i="36"/>
  <c r="AY167" i="36"/>
  <c r="AZ167" i="36"/>
  <c r="BA167" i="36"/>
  <c r="C168" i="36"/>
  <c r="D168" i="36"/>
  <c r="E168" i="36"/>
  <c r="F168" i="36"/>
  <c r="G168" i="36"/>
  <c r="H168" i="36"/>
  <c r="I168" i="36"/>
  <c r="J168" i="36"/>
  <c r="K168" i="36"/>
  <c r="L168" i="36"/>
  <c r="M168" i="36"/>
  <c r="N168" i="36"/>
  <c r="O168" i="36"/>
  <c r="P168" i="36"/>
  <c r="Q168" i="36"/>
  <c r="R168" i="36"/>
  <c r="S168" i="36"/>
  <c r="T168" i="36"/>
  <c r="U168" i="36"/>
  <c r="V168" i="36"/>
  <c r="W168" i="36"/>
  <c r="X168" i="36"/>
  <c r="Y168" i="36"/>
  <c r="Z168" i="36"/>
  <c r="AA168" i="36"/>
  <c r="AB168" i="36"/>
  <c r="AC168" i="36"/>
  <c r="AD168" i="36"/>
  <c r="AE168" i="36"/>
  <c r="AF168" i="36"/>
  <c r="AG168" i="36"/>
  <c r="AH168" i="36"/>
  <c r="AI168" i="36"/>
  <c r="AJ168" i="36"/>
  <c r="AK168" i="36"/>
  <c r="AL168" i="36"/>
  <c r="AM168" i="36"/>
  <c r="AN168" i="36"/>
  <c r="AO168" i="36"/>
  <c r="AP168" i="36"/>
  <c r="AQ168" i="36"/>
  <c r="AR168" i="36"/>
  <c r="AS168" i="36"/>
  <c r="AT168" i="36"/>
  <c r="AU168" i="36"/>
  <c r="AV168" i="36"/>
  <c r="AW168" i="36"/>
  <c r="AX168" i="36"/>
  <c r="AY168" i="36"/>
  <c r="AZ168" i="36"/>
  <c r="BA168" i="36"/>
  <c r="C169" i="36"/>
  <c r="D169" i="36"/>
  <c r="E169" i="36"/>
  <c r="F169" i="36"/>
  <c r="G169" i="36"/>
  <c r="H169" i="36"/>
  <c r="I169" i="36"/>
  <c r="J169" i="36"/>
  <c r="K169" i="36"/>
  <c r="L169" i="36"/>
  <c r="M169" i="36"/>
  <c r="N169" i="36"/>
  <c r="O169" i="36"/>
  <c r="P169" i="36"/>
  <c r="Q169" i="36"/>
  <c r="R169" i="36"/>
  <c r="S169" i="36"/>
  <c r="T169" i="36"/>
  <c r="U169" i="36"/>
  <c r="V169" i="36"/>
  <c r="W169" i="36"/>
  <c r="X169" i="36"/>
  <c r="Y169" i="36"/>
  <c r="Z169" i="36"/>
  <c r="AA169" i="36"/>
  <c r="AB169" i="36"/>
  <c r="AC169" i="36"/>
  <c r="AD169" i="36"/>
  <c r="AE169" i="36"/>
  <c r="AF169" i="36"/>
  <c r="AG169" i="36"/>
  <c r="AH169" i="36"/>
  <c r="AI169" i="36"/>
  <c r="AJ169" i="36"/>
  <c r="AK169" i="36"/>
  <c r="AL169" i="36"/>
  <c r="AM169" i="36"/>
  <c r="AN169" i="36"/>
  <c r="AO169" i="36"/>
  <c r="AP169" i="36"/>
  <c r="AQ169" i="36"/>
  <c r="AR169" i="36"/>
  <c r="AS169" i="36"/>
  <c r="AT169" i="36"/>
  <c r="AU169" i="36"/>
  <c r="AV169" i="36"/>
  <c r="AW169" i="36"/>
  <c r="AX169" i="36"/>
  <c r="AY169" i="36"/>
  <c r="AZ169" i="36"/>
  <c r="BA169" i="36"/>
  <c r="C170" i="36"/>
  <c r="D170" i="36"/>
  <c r="E170" i="36"/>
  <c r="F170" i="36"/>
  <c r="G170" i="36"/>
  <c r="H170" i="36"/>
  <c r="I170" i="36"/>
  <c r="J170" i="36"/>
  <c r="K170" i="36"/>
  <c r="L170" i="36"/>
  <c r="M170" i="36"/>
  <c r="N170" i="36"/>
  <c r="O170" i="36"/>
  <c r="P170" i="36"/>
  <c r="Q170" i="36"/>
  <c r="R170" i="36"/>
  <c r="S170" i="36"/>
  <c r="T170" i="36"/>
  <c r="U170" i="36"/>
  <c r="V170" i="36"/>
  <c r="W170" i="36"/>
  <c r="X170" i="36"/>
  <c r="Y170" i="36"/>
  <c r="Z170" i="36"/>
  <c r="AA170" i="36"/>
  <c r="AB170" i="36"/>
  <c r="AC170" i="36"/>
  <c r="AD170" i="36"/>
  <c r="AE170" i="36"/>
  <c r="AF170" i="36"/>
  <c r="AG170" i="36"/>
  <c r="AH170" i="36"/>
  <c r="AI170" i="36"/>
  <c r="AJ170" i="36"/>
  <c r="AK170" i="36"/>
  <c r="AL170" i="36"/>
  <c r="AM170" i="36"/>
  <c r="AN170" i="36"/>
  <c r="AO170" i="36"/>
  <c r="AP170" i="36"/>
  <c r="AQ170" i="36"/>
  <c r="AR170" i="36"/>
  <c r="AS170" i="36"/>
  <c r="AT170" i="36"/>
  <c r="AU170" i="36"/>
  <c r="AV170" i="36"/>
  <c r="AW170" i="36"/>
  <c r="AX170" i="36"/>
  <c r="AY170" i="36"/>
  <c r="AZ170" i="36"/>
  <c r="BA170" i="36"/>
  <c r="D172" i="36"/>
  <c r="G172" i="36"/>
  <c r="K172" i="36"/>
  <c r="O172" i="36"/>
  <c r="S172" i="36"/>
  <c r="W172" i="36"/>
  <c r="AA172" i="36"/>
  <c r="AE172" i="36"/>
  <c r="AI172" i="36"/>
  <c r="AM172" i="36"/>
  <c r="AQ172" i="36"/>
  <c r="AU172" i="36"/>
  <c r="AY172" i="36"/>
  <c r="F182" i="36"/>
  <c r="F185" i="36"/>
  <c r="F189" i="36"/>
  <c r="F193" i="36"/>
  <c r="F197" i="36"/>
  <c r="F201" i="36"/>
  <c r="F205" i="36"/>
  <c r="F209" i="36"/>
  <c r="F213" i="36"/>
  <c r="F217" i="36"/>
  <c r="F221" i="36"/>
  <c r="F225" i="36"/>
  <c r="F229" i="36"/>
  <c r="A55" i="31"/>
  <c r="BA55" i="31"/>
  <c r="C120" i="31" a="1"/>
  <c r="D120" i="31"/>
  <c r="D172" i="31"/>
  <c r="F182" i="31"/>
  <c r="G120" i="31"/>
  <c r="G172" i="31"/>
  <c r="F185" i="31"/>
  <c r="K120" i="31"/>
  <c r="K172" i="31"/>
  <c r="F189" i="31"/>
  <c r="O120" i="31"/>
  <c r="O172" i="31"/>
  <c r="F193" i="31"/>
  <c r="S120" i="31"/>
  <c r="S172" i="31"/>
  <c r="F197" i="31"/>
  <c r="W120" i="31"/>
  <c r="W172" i="31"/>
  <c r="F201" i="31"/>
  <c r="AA120" i="31"/>
  <c r="AA172" i="31"/>
  <c r="F205" i="31"/>
  <c r="AE120" i="31"/>
  <c r="AE172" i="31"/>
  <c r="F209" i="31"/>
  <c r="AI120" i="31"/>
  <c r="AI172" i="31"/>
  <c r="F213" i="31"/>
  <c r="AM120" i="31"/>
  <c r="AM172" i="31"/>
  <c r="F217" i="31"/>
  <c r="AQ120" i="31"/>
  <c r="AQ172" i="31"/>
  <c r="F221" i="31"/>
  <c r="AU120" i="31"/>
  <c r="AU172" i="31"/>
  <c r="F225" i="31"/>
  <c r="AY120" i="31"/>
  <c r="AY172" i="31"/>
  <c r="F229" i="31"/>
  <c r="D121" i="31"/>
  <c r="H121" i="31"/>
  <c r="L121" i="31"/>
  <c r="P121" i="31"/>
  <c r="T121" i="31"/>
  <c r="X121" i="31"/>
  <c r="AB121" i="31"/>
  <c r="AF121" i="31"/>
  <c r="AJ121" i="31"/>
  <c r="AN121" i="31"/>
  <c r="AR121" i="31"/>
  <c r="AV121" i="31"/>
  <c r="AZ121" i="31"/>
  <c r="E122" i="31"/>
  <c r="I122" i="31"/>
  <c r="M122" i="31"/>
  <c r="Q122" i="31"/>
  <c r="U122" i="31"/>
  <c r="Y122" i="31"/>
  <c r="AC122" i="31"/>
  <c r="AG122" i="31"/>
  <c r="AK122" i="31"/>
  <c r="AO122" i="31"/>
  <c r="AS122" i="31"/>
  <c r="AW122" i="31"/>
  <c r="BA122" i="31"/>
  <c r="F123" i="31"/>
  <c r="J123" i="31"/>
  <c r="N123" i="31"/>
  <c r="R123" i="31"/>
  <c r="V123" i="31"/>
  <c r="Z123" i="31"/>
  <c r="AD123" i="31"/>
  <c r="AH123" i="31"/>
  <c r="AL123" i="31"/>
  <c r="AP123" i="31"/>
  <c r="AT123" i="31"/>
  <c r="AX123" i="31"/>
  <c r="C124" i="31"/>
  <c r="G124" i="31"/>
  <c r="K124" i="31"/>
  <c r="O124" i="31"/>
  <c r="S124" i="31"/>
  <c r="W124" i="31"/>
  <c r="AA124" i="31"/>
  <c r="AE124" i="31"/>
  <c r="AI124" i="31"/>
  <c r="AM124" i="31"/>
  <c r="AQ124" i="31"/>
  <c r="AU124" i="31"/>
  <c r="AY124" i="31"/>
  <c r="D125" i="31"/>
  <c r="H125" i="31"/>
  <c r="L125" i="31"/>
  <c r="P125" i="31"/>
  <c r="T125" i="31"/>
  <c r="X125" i="31"/>
  <c r="AB125" i="31"/>
  <c r="AF125" i="31"/>
  <c r="AJ125" i="31"/>
  <c r="AN125" i="31"/>
  <c r="AR125" i="31"/>
  <c r="AV125" i="31"/>
  <c r="AZ125" i="31"/>
  <c r="E126" i="31"/>
  <c r="I126" i="31"/>
  <c r="M126" i="31"/>
  <c r="Q126" i="31"/>
  <c r="U126" i="31"/>
  <c r="Y126" i="31"/>
  <c r="AC126" i="31"/>
  <c r="AG126" i="31"/>
  <c r="AK126" i="31"/>
  <c r="AO126" i="31"/>
  <c r="AS126" i="31"/>
  <c r="AW126" i="31"/>
  <c r="BA126" i="31"/>
  <c r="F127" i="31"/>
  <c r="J127" i="31"/>
  <c r="N127" i="31"/>
  <c r="R127" i="31"/>
  <c r="V127" i="31"/>
  <c r="Z127" i="31"/>
  <c r="AD127" i="31"/>
  <c r="AH127" i="31"/>
  <c r="AL127" i="31"/>
  <c r="AP127" i="31"/>
  <c r="AT127" i="31"/>
  <c r="AX127" i="31"/>
  <c r="C128" i="31"/>
  <c r="G128" i="31"/>
  <c r="K128" i="31"/>
  <c r="O128" i="31"/>
  <c r="S128" i="31"/>
  <c r="W128" i="31"/>
  <c r="AA128" i="31"/>
  <c r="AE128" i="31"/>
  <c r="AI128" i="31"/>
  <c r="AM128" i="31"/>
  <c r="AQ128" i="31"/>
  <c r="AU128" i="31"/>
  <c r="AY128" i="31"/>
  <c r="D129" i="31"/>
  <c r="H129" i="31"/>
  <c r="L129" i="31"/>
  <c r="P129" i="31"/>
  <c r="T129" i="31"/>
  <c r="X129" i="31"/>
  <c r="AB129" i="31"/>
  <c r="AF129" i="31"/>
  <c r="AJ129" i="31"/>
  <c r="AN129" i="31"/>
  <c r="AR129" i="31"/>
  <c r="AV129" i="31"/>
  <c r="AZ129" i="31"/>
  <c r="E130" i="31"/>
  <c r="I130" i="31"/>
  <c r="M130" i="31"/>
  <c r="Q130" i="31"/>
  <c r="U130" i="31"/>
  <c r="Y130" i="31"/>
  <c r="AC130" i="31"/>
  <c r="AG130" i="31"/>
  <c r="AK130" i="31"/>
  <c r="AO130" i="31"/>
  <c r="AS130" i="31"/>
  <c r="AW130" i="31"/>
  <c r="BA130" i="31"/>
  <c r="F131" i="31"/>
  <c r="J131" i="31"/>
  <c r="N131" i="31"/>
  <c r="R131" i="31"/>
  <c r="V131" i="31"/>
  <c r="Z131" i="31"/>
  <c r="AD131" i="31"/>
  <c r="AH131" i="31"/>
  <c r="AL131" i="31"/>
  <c r="AP131" i="31"/>
  <c r="AT131" i="31"/>
  <c r="AX131" i="31"/>
  <c r="C132" i="31"/>
  <c r="G132" i="31"/>
  <c r="K132" i="31"/>
  <c r="O132" i="31"/>
  <c r="S132" i="31"/>
  <c r="W132" i="31"/>
  <c r="AA132" i="31"/>
  <c r="AE132" i="31"/>
  <c r="AI132" i="31"/>
  <c r="AM132" i="31"/>
  <c r="AQ132" i="31"/>
  <c r="AU132" i="31"/>
  <c r="AY132" i="31"/>
  <c r="D133" i="31"/>
  <c r="H133" i="31"/>
  <c r="L133" i="31"/>
  <c r="P133" i="31"/>
  <c r="T133" i="31"/>
  <c r="X133" i="31"/>
  <c r="AB133" i="31"/>
  <c r="AF133" i="31"/>
  <c r="AJ133" i="31"/>
  <c r="AN133" i="31"/>
  <c r="AR133" i="31"/>
  <c r="AV133" i="31"/>
  <c r="AZ133" i="31"/>
  <c r="E134" i="31"/>
  <c r="I134" i="31"/>
  <c r="M134" i="31"/>
  <c r="Q134" i="31"/>
  <c r="U134" i="31"/>
  <c r="Y134" i="31"/>
  <c r="AC134" i="31"/>
  <c r="AG134" i="31"/>
  <c r="AK134" i="31"/>
  <c r="AO134" i="31"/>
  <c r="AS134" i="31"/>
  <c r="AW134" i="31"/>
  <c r="BA134" i="31"/>
  <c r="F135" i="31"/>
  <c r="J135" i="31"/>
  <c r="N135" i="31"/>
  <c r="R135" i="31"/>
  <c r="V135" i="31"/>
  <c r="Z135" i="31"/>
  <c r="AD135" i="31"/>
  <c r="AH135" i="31"/>
  <c r="AL135" i="31"/>
  <c r="AP135" i="31"/>
  <c r="AT135" i="31"/>
  <c r="AX135" i="31"/>
  <c r="C136" i="31"/>
  <c r="G136" i="31"/>
  <c r="K136" i="31"/>
  <c r="O136" i="31"/>
  <c r="S136" i="31"/>
  <c r="W136" i="31"/>
  <c r="AA136" i="31"/>
  <c r="AE136" i="31"/>
  <c r="AI136" i="31"/>
  <c r="AM136" i="31"/>
  <c r="AQ136" i="31"/>
  <c r="AU136" i="31"/>
  <c r="AY136" i="31"/>
  <c r="D137" i="31"/>
  <c r="H137" i="31"/>
  <c r="L137" i="31"/>
  <c r="P137" i="31"/>
  <c r="T137" i="31"/>
  <c r="X137" i="31"/>
  <c r="AB137" i="31"/>
  <c r="AF137" i="31"/>
  <c r="AJ137" i="31"/>
  <c r="AN137" i="31"/>
  <c r="AR137" i="31"/>
  <c r="AV137" i="31"/>
  <c r="AZ137" i="31"/>
  <c r="E138" i="31"/>
  <c r="I138" i="31"/>
  <c r="M138" i="31"/>
  <c r="Q138" i="31"/>
  <c r="U138" i="31"/>
  <c r="Y138" i="31"/>
  <c r="AC138" i="31"/>
  <c r="AG138" i="31"/>
  <c r="AK138" i="31"/>
  <c r="AO138" i="31"/>
  <c r="AS138" i="31"/>
  <c r="AW138" i="31"/>
  <c r="BA138" i="31"/>
  <c r="F139" i="31"/>
  <c r="J139" i="31"/>
  <c r="N139" i="31"/>
  <c r="R139" i="31"/>
  <c r="V139" i="31"/>
  <c r="Z139" i="31"/>
  <c r="AD139" i="31"/>
  <c r="AH139" i="31"/>
  <c r="AL139" i="31"/>
  <c r="AP139" i="31"/>
  <c r="AT139" i="31"/>
  <c r="AX139" i="31"/>
  <c r="C140" i="31"/>
  <c r="G140" i="31"/>
  <c r="K140" i="31"/>
  <c r="O140" i="31"/>
  <c r="S140" i="31"/>
  <c r="W140" i="31"/>
  <c r="AA140" i="31"/>
  <c r="AE140" i="31"/>
  <c r="AI140" i="31"/>
  <c r="AM140" i="31"/>
  <c r="AQ140" i="31"/>
  <c r="AU140" i="31"/>
  <c r="AY140" i="31"/>
  <c r="D141" i="31"/>
  <c r="H141" i="31"/>
  <c r="L141" i="31"/>
  <c r="P141" i="31"/>
  <c r="T141" i="31"/>
  <c r="X141" i="31"/>
  <c r="AB141" i="31"/>
  <c r="AF141" i="31"/>
  <c r="AJ141" i="31"/>
  <c r="AN141" i="31"/>
  <c r="AR141" i="31"/>
  <c r="AV141" i="31"/>
  <c r="AZ141" i="31"/>
  <c r="E142" i="31"/>
  <c r="I142" i="31"/>
  <c r="M142" i="31"/>
  <c r="Q142" i="31"/>
  <c r="U142" i="31"/>
  <c r="Y142" i="31"/>
  <c r="AC142" i="31"/>
  <c r="AG142" i="31"/>
  <c r="AK142" i="31"/>
  <c r="AO142" i="31"/>
  <c r="AS142" i="31"/>
  <c r="AW142" i="31"/>
  <c r="BA142" i="31"/>
  <c r="F143" i="31"/>
  <c r="J143" i="31"/>
  <c r="N143" i="31"/>
  <c r="R143" i="31"/>
  <c r="V143" i="31"/>
  <c r="Z143" i="31"/>
  <c r="AD143" i="31"/>
  <c r="AH143" i="31"/>
  <c r="AL143" i="31"/>
  <c r="AP143" i="31"/>
  <c r="AT143" i="31"/>
  <c r="AX143" i="31"/>
  <c r="C144" i="31"/>
  <c r="G144" i="31"/>
  <c r="K144" i="31"/>
  <c r="O144" i="31"/>
  <c r="S144" i="31"/>
  <c r="W144" i="31"/>
  <c r="AA144" i="31"/>
  <c r="AE144" i="31"/>
  <c r="AI144" i="31"/>
  <c r="AM144" i="31"/>
  <c r="AQ144" i="31"/>
  <c r="AU144" i="31"/>
  <c r="AY144" i="31"/>
  <c r="D145" i="31"/>
  <c r="H145" i="31"/>
  <c r="L145" i="31"/>
  <c r="P145" i="31"/>
  <c r="T145" i="31"/>
  <c r="X145" i="31"/>
  <c r="AB145" i="31"/>
  <c r="AF145" i="31"/>
  <c r="AJ145" i="31"/>
  <c r="AN145" i="31"/>
  <c r="AR145" i="31"/>
  <c r="AV145" i="31"/>
  <c r="AZ145" i="31"/>
  <c r="E146" i="31"/>
  <c r="I146" i="31"/>
  <c r="M146" i="31"/>
  <c r="Q146" i="31"/>
  <c r="U146" i="31"/>
  <c r="Y146" i="31"/>
  <c r="AC146" i="31"/>
  <c r="AG146" i="31"/>
  <c r="AK146" i="31"/>
  <c r="AO146" i="31"/>
  <c r="AS146" i="31"/>
  <c r="AW146" i="31"/>
  <c r="BA146" i="31"/>
  <c r="F147" i="31"/>
  <c r="J147" i="31"/>
  <c r="N147" i="31"/>
  <c r="R147" i="31"/>
  <c r="V147" i="31"/>
  <c r="Z147" i="31"/>
  <c r="AD147" i="31"/>
  <c r="AH147" i="31"/>
  <c r="AL147" i="31"/>
  <c r="AP147" i="31"/>
  <c r="AT147" i="31"/>
  <c r="AX147" i="31"/>
  <c r="C148" i="31"/>
  <c r="G148" i="31"/>
  <c r="K148" i="31"/>
  <c r="O148" i="31"/>
  <c r="S148" i="31"/>
  <c r="W148" i="31"/>
  <c r="AA148" i="31"/>
  <c r="AE148" i="31"/>
  <c r="AI148" i="31"/>
  <c r="AM148" i="31"/>
  <c r="AQ148" i="31"/>
  <c r="AU148" i="31"/>
  <c r="AY148" i="31"/>
  <c r="D149" i="31"/>
  <c r="H149" i="31"/>
  <c r="L149" i="31"/>
  <c r="P149" i="31"/>
  <c r="T149" i="31"/>
  <c r="X149" i="31"/>
  <c r="AB149" i="31"/>
  <c r="AF149" i="31"/>
  <c r="AJ149" i="31"/>
  <c r="AN149" i="31"/>
  <c r="AR149" i="31"/>
  <c r="AV149" i="31"/>
  <c r="AZ149" i="31"/>
  <c r="E150" i="31"/>
  <c r="I150" i="31"/>
  <c r="M150" i="31"/>
  <c r="Q150" i="31"/>
  <c r="U150" i="31"/>
  <c r="Y150" i="31"/>
  <c r="AC150" i="31"/>
  <c r="AG150" i="31"/>
  <c r="AK150" i="31"/>
  <c r="AO150" i="31"/>
  <c r="AS150" i="31"/>
  <c r="AW150" i="31"/>
  <c r="BA150" i="31"/>
  <c r="F151" i="31"/>
  <c r="J151" i="31"/>
  <c r="N151" i="31"/>
  <c r="R151" i="31"/>
  <c r="V151" i="31"/>
  <c r="Z151" i="31"/>
  <c r="AD151" i="31"/>
  <c r="AH151" i="31"/>
  <c r="AL151" i="31"/>
  <c r="AP151" i="31"/>
  <c r="AT151" i="31"/>
  <c r="AX151" i="31"/>
  <c r="C152" i="31"/>
  <c r="G152" i="31"/>
  <c r="K152" i="31"/>
  <c r="O152" i="31"/>
  <c r="S152" i="31"/>
  <c r="W152" i="31"/>
  <c r="AA152" i="31"/>
  <c r="AE152" i="31"/>
  <c r="AI152" i="31"/>
  <c r="AM152" i="31"/>
  <c r="AQ152" i="31"/>
  <c r="AU152" i="31"/>
  <c r="AY152" i="31"/>
  <c r="D153" i="31"/>
  <c r="H153" i="31"/>
  <c r="L153" i="31"/>
  <c r="P153" i="31"/>
  <c r="T153" i="31"/>
  <c r="X153" i="31"/>
  <c r="AB153" i="31"/>
  <c r="AF153" i="31"/>
  <c r="AJ153" i="31"/>
  <c r="AN153" i="31"/>
  <c r="AR153" i="31"/>
  <c r="AV153" i="31"/>
  <c r="AZ153" i="31"/>
  <c r="E154" i="31"/>
  <c r="I154" i="31"/>
  <c r="M154" i="31"/>
  <c r="Q154" i="31"/>
  <c r="U154" i="31"/>
  <c r="Y154" i="31"/>
  <c r="AC154" i="31"/>
  <c r="AG154" i="31"/>
  <c r="AK154" i="31"/>
  <c r="AO154" i="31"/>
  <c r="AS154" i="31"/>
  <c r="AW154" i="31"/>
  <c r="BA154" i="31"/>
  <c r="F155" i="31"/>
  <c r="J155" i="31"/>
  <c r="N155" i="31"/>
  <c r="R155" i="31"/>
  <c r="V155" i="31"/>
  <c r="Z155" i="31"/>
  <c r="AD155" i="31"/>
  <c r="AH155" i="31"/>
  <c r="AL155" i="31"/>
  <c r="AP155" i="31"/>
  <c r="AT155" i="31"/>
  <c r="AX155" i="31"/>
  <c r="C156" i="31"/>
  <c r="G156" i="31"/>
  <c r="K156" i="31"/>
  <c r="O156" i="31"/>
  <c r="S156" i="31"/>
  <c r="W156" i="31"/>
  <c r="AA156" i="31"/>
  <c r="AE156" i="31"/>
  <c r="AI156" i="31"/>
  <c r="AM156" i="31"/>
  <c r="AQ156" i="31"/>
  <c r="AU156" i="31"/>
  <c r="AY156" i="31"/>
  <c r="D157" i="31"/>
  <c r="H157" i="31"/>
  <c r="L157" i="31"/>
  <c r="P157" i="31"/>
  <c r="T157" i="31"/>
  <c r="X157" i="31"/>
  <c r="AB157" i="31"/>
  <c r="AF157" i="31"/>
  <c r="AJ157" i="31"/>
  <c r="AN157" i="31"/>
  <c r="AR157" i="31"/>
  <c r="AV157" i="31"/>
  <c r="AZ157" i="31"/>
  <c r="E158" i="31"/>
  <c r="I158" i="31"/>
  <c r="M158" i="31"/>
  <c r="Q158" i="31"/>
  <c r="U158" i="31"/>
  <c r="Y158" i="31"/>
  <c r="AC158" i="31"/>
  <c r="AG158" i="31"/>
  <c r="AK158" i="31"/>
  <c r="AO158" i="31"/>
  <c r="AS158" i="31"/>
  <c r="AW158" i="31"/>
  <c r="BA158" i="31"/>
  <c r="F159" i="31"/>
  <c r="J159" i="31"/>
  <c r="N159" i="31"/>
  <c r="R159" i="31"/>
  <c r="V159" i="31"/>
  <c r="Z159" i="31"/>
  <c r="AD159" i="31"/>
  <c r="AH159" i="31"/>
  <c r="AL159" i="31"/>
  <c r="AP159" i="31"/>
  <c r="AT159" i="31"/>
  <c r="AX159" i="31"/>
  <c r="C160" i="31"/>
  <c r="G160" i="31"/>
  <c r="K160" i="31"/>
  <c r="O160" i="31"/>
  <c r="S160" i="31"/>
  <c r="W160" i="31"/>
  <c r="AA160" i="31"/>
  <c r="AE160" i="31"/>
  <c r="AI160" i="31"/>
  <c r="AM160" i="31"/>
  <c r="AQ160" i="31"/>
  <c r="AU160" i="31"/>
  <c r="AY160" i="31"/>
  <c r="D161" i="31"/>
  <c r="H161" i="31"/>
  <c r="L161" i="31"/>
  <c r="P161" i="31"/>
  <c r="T161" i="31"/>
  <c r="X161" i="31"/>
  <c r="AB161" i="31"/>
  <c r="AF161" i="31"/>
  <c r="AJ161" i="31"/>
  <c r="AN161" i="31"/>
  <c r="AR161" i="31"/>
  <c r="AV161" i="31"/>
  <c r="AZ161" i="31"/>
  <c r="E162" i="31"/>
  <c r="I162" i="31"/>
  <c r="M162" i="31"/>
  <c r="Q162" i="31"/>
  <c r="U162" i="31"/>
  <c r="Y162" i="31"/>
  <c r="AC162" i="31"/>
  <c r="AG162" i="31"/>
  <c r="AK162" i="31"/>
  <c r="AO162" i="31"/>
  <c r="AS162" i="31"/>
  <c r="AW162" i="31"/>
  <c r="BA162" i="31"/>
  <c r="F163" i="31"/>
  <c r="J163" i="31"/>
  <c r="N163" i="31"/>
  <c r="R163" i="31"/>
  <c r="V163" i="31"/>
  <c r="Z163" i="31"/>
  <c r="AD163" i="31"/>
  <c r="AH163" i="31"/>
  <c r="AL163" i="31"/>
  <c r="AP163" i="31"/>
  <c r="AT163" i="31"/>
  <c r="AX163" i="31"/>
  <c r="C164" i="31"/>
  <c r="G164" i="31"/>
  <c r="K164" i="31"/>
  <c r="O164" i="31"/>
  <c r="S164" i="31"/>
  <c r="W164" i="31"/>
  <c r="AA164" i="31"/>
  <c r="AE164" i="31"/>
  <c r="AI164" i="31"/>
  <c r="AM164" i="31"/>
  <c r="AQ164" i="31"/>
  <c r="AU164" i="31"/>
  <c r="AY164" i="31"/>
  <c r="D165" i="31"/>
  <c r="H165" i="31"/>
  <c r="L165" i="31"/>
  <c r="P165" i="31"/>
  <c r="T165" i="31"/>
  <c r="X165" i="31"/>
  <c r="AB165" i="31"/>
  <c r="AF165" i="31"/>
  <c r="AJ165" i="31"/>
  <c r="AN165" i="31"/>
  <c r="AR165" i="31"/>
  <c r="AV165" i="31"/>
  <c r="AZ165" i="31"/>
  <c r="E166" i="31"/>
  <c r="I166" i="31"/>
  <c r="M166" i="31"/>
  <c r="Q166" i="31"/>
  <c r="U166" i="31"/>
  <c r="Y166" i="31"/>
  <c r="AC166" i="31"/>
  <c r="AG166" i="31"/>
  <c r="AK166" i="31"/>
  <c r="AO166" i="31"/>
  <c r="AS166" i="31"/>
  <c r="AW166" i="31"/>
  <c r="BA166" i="31"/>
  <c r="F167" i="31"/>
  <c r="J167" i="31"/>
  <c r="N167" i="31"/>
  <c r="R167" i="31"/>
  <c r="V167" i="31"/>
  <c r="Z167" i="31"/>
  <c r="AD167" i="31"/>
  <c r="AH167" i="31"/>
  <c r="AL167" i="31"/>
  <c r="AP167" i="31"/>
  <c r="AT167" i="31"/>
  <c r="AX167" i="31"/>
  <c r="C168" i="31"/>
  <c r="G168" i="31"/>
  <c r="K168" i="31"/>
  <c r="O168" i="31"/>
  <c r="S168" i="31"/>
  <c r="W168" i="31"/>
  <c r="AA168" i="31"/>
  <c r="AE168" i="31"/>
  <c r="AI168" i="31"/>
  <c r="AM168" i="31"/>
  <c r="AQ168" i="31"/>
  <c r="AU168" i="31"/>
  <c r="AY168" i="31"/>
  <c r="D169" i="31"/>
  <c r="H169" i="31"/>
  <c r="L169" i="31"/>
  <c r="P169" i="31"/>
  <c r="T169" i="31"/>
  <c r="X169" i="31"/>
  <c r="AB169" i="31"/>
  <c r="AF169" i="31"/>
  <c r="AJ169" i="31"/>
  <c r="AN169" i="31"/>
  <c r="AR169" i="31"/>
  <c r="AV169" i="31"/>
  <c r="AZ169" i="31"/>
  <c r="E170" i="31"/>
  <c r="I170" i="31"/>
  <c r="M170" i="31"/>
  <c r="Q170" i="31"/>
  <c r="U170" i="31"/>
  <c r="Y170" i="31"/>
  <c r="AC170" i="31"/>
  <c r="AG170" i="31"/>
  <c r="AK170" i="31"/>
  <c r="AO170" i="31"/>
  <c r="AS170" i="31"/>
  <c r="AW170" i="31"/>
  <c r="BA170" i="31"/>
  <c r="C195" i="31"/>
  <c r="C199" i="31"/>
  <c r="C203" i="31"/>
  <c r="C207" i="31"/>
  <c r="C211" i="31"/>
  <c r="C230" i="31"/>
  <c r="I2" i="32"/>
  <c r="C181" i="31"/>
  <c r="J2" i="32"/>
  <c r="A5" i="36"/>
  <c r="C5" i="36"/>
  <c r="K2" i="32"/>
  <c r="L2" i="32"/>
  <c r="M2" i="32"/>
  <c r="I3" i="32"/>
  <c r="A6" i="31"/>
  <c r="D6" i="31"/>
  <c r="J3" i="32"/>
  <c r="A6" i="36"/>
  <c r="D6" i="36"/>
  <c r="K3" i="32"/>
  <c r="L3" i="32"/>
  <c r="M3" i="32"/>
  <c r="I4" i="32"/>
  <c r="C183" i="31"/>
  <c r="J4" i="32"/>
  <c r="A7" i="36"/>
  <c r="E7" i="36"/>
  <c r="K4" i="32"/>
  <c r="L4" i="32"/>
  <c r="M4" i="32"/>
  <c r="I5" i="32"/>
  <c r="A8" i="31"/>
  <c r="F8" i="31"/>
  <c r="J5" i="32"/>
  <c r="A8" i="36"/>
  <c r="F8" i="36"/>
  <c r="K5" i="32"/>
  <c r="L5" i="32"/>
  <c r="M5" i="32"/>
  <c r="I6" i="32"/>
  <c r="C185" i="31"/>
  <c r="J6" i="32"/>
  <c r="A9" i="36"/>
  <c r="G9" i="36"/>
  <c r="K6" i="32"/>
  <c r="L6" i="32"/>
  <c r="M6" i="32"/>
  <c r="I7" i="32"/>
  <c r="A10" i="31"/>
  <c r="H10" i="31"/>
  <c r="J7" i="32"/>
  <c r="A10" i="36"/>
  <c r="H10" i="36"/>
  <c r="K7" i="32"/>
  <c r="L7" i="32"/>
  <c r="M7" i="32"/>
  <c r="I8" i="32"/>
  <c r="C187" i="31"/>
  <c r="J8" i="32"/>
  <c r="A11" i="36"/>
  <c r="I11" i="36"/>
  <c r="K8" i="32"/>
  <c r="L8" i="32"/>
  <c r="M8" i="32"/>
  <c r="I9" i="32"/>
  <c r="A12" i="31"/>
  <c r="J12" i="31"/>
  <c r="J9" i="32"/>
  <c r="A12" i="36"/>
  <c r="J12" i="36"/>
  <c r="K9" i="32"/>
  <c r="L9" i="32"/>
  <c r="M9" i="32"/>
  <c r="I10" i="32"/>
  <c r="C189" i="31"/>
  <c r="J10" i="32"/>
  <c r="A13" i="36"/>
  <c r="K13" i="36"/>
  <c r="K10" i="32"/>
  <c r="L10" i="32"/>
  <c r="M10" i="32"/>
  <c r="I11" i="32"/>
  <c r="A14" i="31"/>
  <c r="L14" i="31"/>
  <c r="J11" i="32"/>
  <c r="A14" i="36"/>
  <c r="L14" i="36"/>
  <c r="K11" i="32"/>
  <c r="L11" i="32"/>
  <c r="M11" i="32"/>
  <c r="I12" i="32"/>
  <c r="C191" i="31"/>
  <c r="J12" i="32"/>
  <c r="A15" i="36"/>
  <c r="M15" i="36"/>
  <c r="K12" i="32"/>
  <c r="L12" i="32"/>
  <c r="M12" i="32"/>
  <c r="I13" i="32"/>
  <c r="A16" i="31"/>
  <c r="N16" i="31"/>
  <c r="J13" i="32"/>
  <c r="A16" i="36"/>
  <c r="N16" i="36"/>
  <c r="K13" i="32"/>
  <c r="L13" i="32"/>
  <c r="M13" i="32"/>
  <c r="I14" i="32"/>
  <c r="C193" i="31"/>
  <c r="J14" i="32"/>
  <c r="A17" i="36"/>
  <c r="O17" i="36"/>
  <c r="K14" i="32"/>
  <c r="L14" i="32"/>
  <c r="M14" i="32"/>
  <c r="I15" i="32"/>
  <c r="A18" i="31"/>
  <c r="P18" i="31"/>
  <c r="J15" i="32"/>
  <c r="A18" i="36"/>
  <c r="P18" i="36"/>
  <c r="K15" i="32"/>
  <c r="L15" i="32"/>
  <c r="M15" i="32"/>
  <c r="I16" i="32"/>
  <c r="A19" i="31"/>
  <c r="Q19" i="31"/>
  <c r="J16" i="32"/>
  <c r="A19" i="36"/>
  <c r="Q19" i="36"/>
  <c r="K16" i="32"/>
  <c r="L16" i="32"/>
  <c r="M16" i="32"/>
  <c r="I17" i="32"/>
  <c r="A20" i="31"/>
  <c r="R20" i="31"/>
  <c r="J17" i="32"/>
  <c r="A20" i="36"/>
  <c r="R20" i="36"/>
  <c r="K17" i="32"/>
  <c r="L17" i="32"/>
  <c r="M17" i="32"/>
  <c r="I18" i="32"/>
  <c r="C197" i="31"/>
  <c r="J18" i="32"/>
  <c r="A21" i="36"/>
  <c r="S21" i="36"/>
  <c r="K18" i="32"/>
  <c r="L18" i="32"/>
  <c r="M18" i="32"/>
  <c r="I19" i="32"/>
  <c r="A22" i="31"/>
  <c r="T22" i="31"/>
  <c r="J19" i="32"/>
  <c r="A22" i="36"/>
  <c r="T22" i="36"/>
  <c r="K19" i="32"/>
  <c r="L19" i="32"/>
  <c r="M19" i="32"/>
  <c r="I20" i="32"/>
  <c r="A23" i="31"/>
  <c r="U23" i="31"/>
  <c r="J20" i="32"/>
  <c r="A23" i="36"/>
  <c r="U23" i="36"/>
  <c r="K20" i="32"/>
  <c r="L20" i="32"/>
  <c r="M20" i="32"/>
  <c r="I21" i="32"/>
  <c r="A24" i="31"/>
  <c r="V24" i="31"/>
  <c r="J21" i="32"/>
  <c r="A24" i="36"/>
  <c r="V24" i="36"/>
  <c r="K21" i="32"/>
  <c r="L21" i="32"/>
  <c r="M21" i="32"/>
  <c r="I22" i="32"/>
  <c r="C201" i="31"/>
  <c r="J22" i="32"/>
  <c r="A25" i="36"/>
  <c r="W25" i="36"/>
  <c r="K22" i="32"/>
  <c r="L22" i="32"/>
  <c r="M22" i="32"/>
  <c r="I23" i="32"/>
  <c r="A26" i="31"/>
  <c r="X26" i="31"/>
  <c r="J23" i="32"/>
  <c r="A26" i="36"/>
  <c r="X26" i="36"/>
  <c r="K23" i="32"/>
  <c r="L23" i="32"/>
  <c r="M23" i="32"/>
  <c r="I24" i="32"/>
  <c r="A27" i="31"/>
  <c r="Y27" i="31"/>
  <c r="J24" i="32"/>
  <c r="A27" i="36"/>
  <c r="Y27" i="36"/>
  <c r="K24" i="32"/>
  <c r="L24" i="32"/>
  <c r="M24" i="32"/>
  <c r="I25" i="32"/>
  <c r="A28" i="31"/>
  <c r="Z28" i="31"/>
  <c r="J25" i="32"/>
  <c r="A28" i="36"/>
  <c r="Z28" i="36"/>
  <c r="K25" i="32"/>
  <c r="L25" i="32"/>
  <c r="M25" i="32"/>
  <c r="I26" i="32"/>
  <c r="C205" i="31"/>
  <c r="J26" i="32"/>
  <c r="A29" i="36"/>
  <c r="AA29" i="36"/>
  <c r="K26" i="32"/>
  <c r="L26" i="32"/>
  <c r="M26" i="32"/>
  <c r="I27" i="32"/>
  <c r="A30" i="31"/>
  <c r="AB30" i="31"/>
  <c r="J27" i="32"/>
  <c r="A30" i="36"/>
  <c r="AB30" i="36"/>
  <c r="K27" i="32"/>
  <c r="L27" i="32"/>
  <c r="M27" i="32"/>
  <c r="I28" i="32"/>
  <c r="A31" i="31"/>
  <c r="AC31" i="31"/>
  <c r="J28" i="32"/>
  <c r="A31" i="36"/>
  <c r="AC31" i="36"/>
  <c r="K28" i="32"/>
  <c r="L28" i="32"/>
  <c r="M28" i="32"/>
  <c r="I29" i="32"/>
  <c r="A32" i="31"/>
  <c r="AD32" i="31"/>
  <c r="J29" i="32"/>
  <c r="A32" i="36"/>
  <c r="AD32" i="36"/>
  <c r="K29" i="32"/>
  <c r="L29" i="32"/>
  <c r="M29" i="32"/>
  <c r="I30" i="32"/>
  <c r="C209" i="31"/>
  <c r="J30" i="32"/>
  <c r="A33" i="36"/>
  <c r="AE33" i="36"/>
  <c r="K30" i="32"/>
  <c r="L30" i="32"/>
  <c r="M30" i="32"/>
  <c r="I31" i="32"/>
  <c r="A34" i="31"/>
  <c r="AF34" i="31"/>
  <c r="J31" i="32"/>
  <c r="A34" i="36"/>
  <c r="AF34" i="36"/>
  <c r="K31" i="32"/>
  <c r="L31" i="32"/>
  <c r="M31" i="32"/>
  <c r="I32" i="32"/>
  <c r="A35" i="31"/>
  <c r="AG35" i="31"/>
  <c r="J32" i="32"/>
  <c r="A35" i="36"/>
  <c r="AG35" i="36"/>
  <c r="K32" i="32"/>
  <c r="L32" i="32"/>
  <c r="M32" i="32"/>
  <c r="I33" i="32"/>
  <c r="A36" i="31"/>
  <c r="AH36" i="31"/>
  <c r="J33" i="32"/>
  <c r="A36" i="36"/>
  <c r="AH36" i="36"/>
  <c r="K33" i="32"/>
  <c r="L33" i="32"/>
  <c r="M33" i="32"/>
  <c r="I34" i="32"/>
  <c r="C213" i="31"/>
  <c r="J34" i="32"/>
  <c r="A37" i="36"/>
  <c r="AI37" i="36"/>
  <c r="K34" i="32"/>
  <c r="L34" i="32"/>
  <c r="M34" i="32"/>
  <c r="I35" i="32"/>
  <c r="A38" i="31"/>
  <c r="AJ38" i="31"/>
  <c r="J35" i="32"/>
  <c r="A38" i="36"/>
  <c r="AJ38" i="36"/>
  <c r="K35" i="32"/>
  <c r="L35" i="32"/>
  <c r="M35" i="32"/>
  <c r="I36" i="32"/>
  <c r="C215" i="31"/>
  <c r="J36" i="32"/>
  <c r="A39" i="36"/>
  <c r="AK39" i="36"/>
  <c r="K36" i="32"/>
  <c r="L36" i="32"/>
  <c r="M36" i="32"/>
  <c r="I37" i="32"/>
  <c r="A40" i="31"/>
  <c r="AL40" i="31"/>
  <c r="J37" i="32"/>
  <c r="A40" i="36"/>
  <c r="AL40" i="36"/>
  <c r="K37" i="32"/>
  <c r="L37" i="32"/>
  <c r="M37" i="32"/>
  <c r="I38" i="32"/>
  <c r="C217" i="31"/>
  <c r="J38" i="32"/>
  <c r="A41" i="36"/>
  <c r="AM41" i="36"/>
  <c r="K38" i="32"/>
  <c r="L38" i="32"/>
  <c r="M38" i="32"/>
  <c r="I39" i="32"/>
  <c r="A42" i="31"/>
  <c r="AN42" i="31"/>
  <c r="J39" i="32"/>
  <c r="A42" i="36"/>
  <c r="AN42" i="36"/>
  <c r="K39" i="32"/>
  <c r="L39" i="32"/>
  <c r="M39" i="32"/>
  <c r="I40" i="32"/>
  <c r="C219" i="31"/>
  <c r="J40" i="32"/>
  <c r="A43" i="36"/>
  <c r="AO43" i="36"/>
  <c r="K40" i="32"/>
  <c r="L40" i="32"/>
  <c r="M40" i="32"/>
  <c r="I41" i="32"/>
  <c r="A44" i="31"/>
  <c r="AP44" i="31"/>
  <c r="J41" i="32"/>
  <c r="A44" i="36"/>
  <c r="AP44" i="36"/>
  <c r="K41" i="32"/>
  <c r="L41" i="32"/>
  <c r="M41" i="32"/>
  <c r="I42" i="32"/>
  <c r="C221" i="31"/>
  <c r="J42" i="32"/>
  <c r="A45" i="36"/>
  <c r="AQ45" i="36"/>
  <c r="K42" i="32"/>
  <c r="L42" i="32"/>
  <c r="M42" i="32"/>
  <c r="I43" i="32"/>
  <c r="A46" i="31"/>
  <c r="AR46" i="31"/>
  <c r="J43" i="32"/>
  <c r="A46" i="36"/>
  <c r="AR46" i="36"/>
  <c r="K43" i="32"/>
  <c r="L43" i="32"/>
  <c r="M43" i="32"/>
  <c r="I44" i="32"/>
  <c r="C223" i="31"/>
  <c r="J44" i="32"/>
  <c r="A47" i="36"/>
  <c r="AS47" i="36"/>
  <c r="K44" i="32"/>
  <c r="L44" i="32"/>
  <c r="M44" i="32"/>
  <c r="I45" i="32"/>
  <c r="A48" i="31"/>
  <c r="AT48" i="31"/>
  <c r="J45" i="32"/>
  <c r="A48" i="36"/>
  <c r="AT48" i="36"/>
  <c r="K45" i="32"/>
  <c r="L45" i="32"/>
  <c r="M45" i="32"/>
  <c r="I46" i="32"/>
  <c r="C225" i="31"/>
  <c r="J46" i="32"/>
  <c r="A49" i="36"/>
  <c r="AU49" i="36"/>
  <c r="K46" i="32"/>
  <c r="L46" i="32"/>
  <c r="M46" i="32"/>
  <c r="I47" i="32"/>
  <c r="A50" i="31"/>
  <c r="AV50" i="31"/>
  <c r="J47" i="32"/>
  <c r="A50" i="36"/>
  <c r="AV50" i="36"/>
  <c r="K47" i="32"/>
  <c r="L47" i="32"/>
  <c r="M47" i="32"/>
  <c r="I48" i="32"/>
  <c r="C227" i="31"/>
  <c r="J48" i="32"/>
  <c r="A51" i="36"/>
  <c r="AW51" i="36"/>
  <c r="K48" i="32"/>
  <c r="L48" i="32"/>
  <c r="M48" i="32"/>
  <c r="I49" i="32"/>
  <c r="A52" i="31"/>
  <c r="AX52" i="31"/>
  <c r="J49" i="32"/>
  <c r="A52" i="36"/>
  <c r="AX52" i="36"/>
  <c r="K49" i="32"/>
  <c r="L49" i="32"/>
  <c r="M49" i="32"/>
  <c r="I50" i="32"/>
  <c r="C229" i="31"/>
  <c r="J50" i="32"/>
  <c r="A53" i="36"/>
  <c r="AY53" i="36"/>
  <c r="K50" i="32"/>
  <c r="L50" i="32"/>
  <c r="M50" i="32"/>
  <c r="I51" i="32"/>
  <c r="A54" i="31"/>
  <c r="AZ54" i="31"/>
  <c r="J51" i="32"/>
  <c r="A54" i="36"/>
  <c r="AZ54" i="36"/>
  <c r="K51" i="32"/>
  <c r="L51" i="32"/>
  <c r="M51" i="32"/>
  <c r="D54" i="32"/>
  <c r="D56" i="32"/>
  <c r="D58" i="32"/>
  <c r="A54" i="37"/>
  <c r="AZ54" i="37"/>
  <c r="C230" i="37"/>
  <c r="A53" i="39"/>
  <c r="AY53" i="39"/>
  <c r="C229" i="39"/>
  <c r="A52" i="38"/>
  <c r="AX52" i="38"/>
  <c r="C228" i="38"/>
  <c r="A50" i="37"/>
  <c r="AV50" i="37"/>
  <c r="C226" i="37"/>
  <c r="A49" i="39"/>
  <c r="AU49" i="39"/>
  <c r="C225" i="39"/>
  <c r="A48" i="38"/>
  <c r="AT48" i="38"/>
  <c r="C224" i="38"/>
  <c r="A46" i="37"/>
  <c r="AR46" i="37"/>
  <c r="C222" i="37"/>
  <c r="A45" i="39"/>
  <c r="AQ45" i="39"/>
  <c r="C221" i="39"/>
  <c r="A44" i="38"/>
  <c r="AP44" i="38"/>
  <c r="C220" i="38"/>
  <c r="A42" i="37"/>
  <c r="AN42" i="37"/>
  <c r="C218" i="37"/>
  <c r="A41" i="39"/>
  <c r="AM41" i="39"/>
  <c r="C217" i="39"/>
  <c r="A40" i="38"/>
  <c r="AL40" i="38"/>
  <c r="C216" i="38"/>
  <c r="A38" i="37"/>
  <c r="AJ38" i="37"/>
  <c r="C214" i="37"/>
  <c r="A37" i="39"/>
  <c r="AI37" i="39"/>
  <c r="C213" i="39"/>
  <c r="A36" i="38"/>
  <c r="AH36" i="38"/>
  <c r="C212" i="38"/>
  <c r="A34" i="37"/>
  <c r="AF34" i="37"/>
  <c r="C210" i="37"/>
  <c r="A33" i="39"/>
  <c r="AE33" i="39"/>
  <c r="C209" i="39"/>
  <c r="A32" i="38"/>
  <c r="AD32" i="38"/>
  <c r="C208" i="38"/>
  <c r="A30" i="37"/>
  <c r="AB30" i="37"/>
  <c r="C206" i="37"/>
  <c r="A29" i="39"/>
  <c r="AA29" i="39"/>
  <c r="C205" i="39"/>
  <c r="A28" i="38"/>
  <c r="Z28" i="38"/>
  <c r="C204" i="38"/>
  <c r="A26" i="37"/>
  <c r="X26" i="37"/>
  <c r="C202" i="37"/>
  <c r="A25" i="39"/>
  <c r="W25" i="39"/>
  <c r="C201" i="39"/>
  <c r="A24" i="38"/>
  <c r="V24" i="38"/>
  <c r="C200" i="38"/>
  <c r="A22" i="37"/>
  <c r="T22" i="37"/>
  <c r="C198" i="37"/>
  <c r="A21" i="39"/>
  <c r="S21" i="39"/>
  <c r="C197" i="39"/>
  <c r="A20" i="38"/>
  <c r="R20" i="38"/>
  <c r="C196" i="38"/>
  <c r="A18" i="37"/>
  <c r="P18" i="37"/>
  <c r="C194" i="37"/>
  <c r="A17" i="39"/>
  <c r="O17" i="39"/>
  <c r="C193" i="39"/>
  <c r="A16" i="38"/>
  <c r="N16" i="38"/>
  <c r="C192" i="38"/>
  <c r="A14" i="37"/>
  <c r="L14" i="37"/>
  <c r="C190" i="37"/>
  <c r="A13" i="39"/>
  <c r="K13" i="39"/>
  <c r="C189" i="39"/>
  <c r="A12" i="38"/>
  <c r="J12" i="38"/>
  <c r="C188" i="38"/>
  <c r="A10" i="37"/>
  <c r="H10" i="37"/>
  <c r="C186" i="37"/>
  <c r="A9" i="39"/>
  <c r="G9" i="39"/>
  <c r="C185" i="39"/>
  <c r="A8" i="38"/>
  <c r="F8" i="38"/>
  <c r="C184" i="38"/>
  <c r="A6" i="37"/>
  <c r="D6" i="37"/>
  <c r="C182" i="37"/>
  <c r="A5" i="39"/>
  <c r="C5" i="39"/>
  <c r="C181" i="39"/>
  <c r="A53" i="37"/>
  <c r="AY53" i="37"/>
  <c r="C229" i="37"/>
  <c r="A52" i="39"/>
  <c r="AX52" i="39"/>
  <c r="C228" i="39"/>
  <c r="A51" i="38"/>
  <c r="AW51" i="38"/>
  <c r="C227" i="38"/>
  <c r="A49" i="37"/>
  <c r="AU49" i="37"/>
  <c r="C225" i="37"/>
  <c r="A48" i="39"/>
  <c r="AT48" i="39"/>
  <c r="C224" i="39"/>
  <c r="A47" i="38"/>
  <c r="AS47" i="38"/>
  <c r="C223" i="38"/>
  <c r="A45" i="37"/>
  <c r="AQ45" i="37"/>
  <c r="C221" i="37"/>
  <c r="A44" i="39"/>
  <c r="AP44" i="39"/>
  <c r="C220" i="39"/>
  <c r="A43" i="38"/>
  <c r="AO43" i="38"/>
  <c r="C219" i="38"/>
  <c r="A41" i="37"/>
  <c r="AM41" i="37"/>
  <c r="C217" i="37"/>
  <c r="A40" i="39"/>
  <c r="AL40" i="39"/>
  <c r="C216" i="39"/>
  <c r="A39" i="38"/>
  <c r="AK39" i="38"/>
  <c r="C215" i="38"/>
  <c r="A37" i="37"/>
  <c r="AI37" i="37"/>
  <c r="C213" i="37"/>
  <c r="A36" i="39"/>
  <c r="AH36" i="39"/>
  <c r="C212" i="39"/>
  <c r="A35" i="38"/>
  <c r="AG35" i="38"/>
  <c r="C211" i="38"/>
  <c r="A33" i="37"/>
  <c r="AE33" i="37"/>
  <c r="C209" i="37"/>
  <c r="A32" i="39"/>
  <c r="AD32" i="39"/>
  <c r="C208" i="39"/>
  <c r="A31" i="38"/>
  <c r="AC31" i="38"/>
  <c r="C207" i="38"/>
  <c r="A29" i="37"/>
  <c r="AA29" i="37"/>
  <c r="C205" i="37"/>
  <c r="A28" i="39"/>
  <c r="Z28" i="39"/>
  <c r="C204" i="39"/>
  <c r="A27" i="38"/>
  <c r="Y27" i="38"/>
  <c r="C203" i="38"/>
  <c r="A25" i="37"/>
  <c r="W25" i="37"/>
  <c r="C201" i="37"/>
  <c r="A24" i="39"/>
  <c r="V24" i="39"/>
  <c r="C200" i="39"/>
  <c r="A23" i="38"/>
  <c r="U23" i="38"/>
  <c r="C199" i="38"/>
  <c r="A21" i="37"/>
  <c r="S21" i="37"/>
  <c r="C197" i="37"/>
  <c r="A20" i="39"/>
  <c r="R20" i="39"/>
  <c r="C196" i="39"/>
  <c r="A19" i="38"/>
  <c r="Q19" i="38"/>
  <c r="C195" i="38"/>
  <c r="A17" i="37"/>
  <c r="O17" i="37"/>
  <c r="C193" i="37"/>
  <c r="A16" i="39"/>
  <c r="N16" i="39"/>
  <c r="C192" i="39"/>
  <c r="A15" i="38"/>
  <c r="M15" i="38"/>
  <c r="C191" i="38"/>
  <c r="A13" i="37"/>
  <c r="K13" i="37"/>
  <c r="C189" i="37"/>
  <c r="A12" i="39"/>
  <c r="J12" i="39"/>
  <c r="C188" i="39"/>
  <c r="A11" i="38"/>
  <c r="I11" i="38"/>
  <c r="C187" i="38"/>
  <c r="A9" i="37"/>
  <c r="G9" i="37"/>
  <c r="C185" i="37"/>
  <c r="A8" i="39"/>
  <c r="F8" i="39"/>
  <c r="C184" i="39"/>
  <c r="A7" i="38"/>
  <c r="E7" i="38"/>
  <c r="C183" i="38"/>
  <c r="A5" i="37"/>
  <c r="C5" i="37"/>
  <c r="C181" i="37"/>
  <c r="C228" i="31"/>
  <c r="C226" i="31"/>
  <c r="C224" i="31"/>
  <c r="C222" i="31"/>
  <c r="C220" i="31"/>
  <c r="C218" i="31"/>
  <c r="C216" i="31"/>
  <c r="C214" i="31"/>
  <c r="C212" i="31"/>
  <c r="C210" i="31"/>
  <c r="C208" i="31"/>
  <c r="C206" i="31"/>
  <c r="C204" i="31"/>
  <c r="C202" i="31"/>
  <c r="C200" i="31"/>
  <c r="C198" i="31"/>
  <c r="C196" i="31"/>
  <c r="C194" i="31"/>
  <c r="C192" i="31"/>
  <c r="C190" i="31"/>
  <c r="C188" i="31"/>
  <c r="C186" i="31"/>
  <c r="C184" i="31"/>
  <c r="C182" i="31"/>
  <c r="AZ170" i="31"/>
  <c r="AV170" i="31"/>
  <c r="AR170" i="31"/>
  <c r="AN170" i="31"/>
  <c r="AJ170" i="31"/>
  <c r="AF170" i="31"/>
  <c r="AB170" i="31"/>
  <c r="X170" i="31"/>
  <c r="T170" i="31"/>
  <c r="P170" i="31"/>
  <c r="L170" i="31"/>
  <c r="H170" i="31"/>
  <c r="D170" i="31"/>
  <c r="AY169" i="31"/>
  <c r="AU169" i="31"/>
  <c r="AQ169" i="31"/>
  <c r="AM169" i="31"/>
  <c r="AI169" i="31"/>
  <c r="AE169" i="31"/>
  <c r="AA169" i="31"/>
  <c r="W169" i="31"/>
  <c r="S169" i="31"/>
  <c r="O169" i="31"/>
  <c r="K169" i="31"/>
  <c r="G169" i="31"/>
  <c r="C169" i="31"/>
  <c r="AX168" i="31"/>
  <c r="AT168" i="31"/>
  <c r="AP168" i="31"/>
  <c r="AL168" i="31"/>
  <c r="AH168" i="31"/>
  <c r="AD168" i="31"/>
  <c r="Z168" i="31"/>
  <c r="V168" i="31"/>
  <c r="R168" i="31"/>
  <c r="N168" i="31"/>
  <c r="J168" i="31"/>
  <c r="F168" i="31"/>
  <c r="BA167" i="31"/>
  <c r="AW167" i="31"/>
  <c r="AS167" i="31"/>
  <c r="AO167" i="31"/>
  <c r="AK167" i="31"/>
  <c r="AG167" i="31"/>
  <c r="AC167" i="31"/>
  <c r="Y167" i="31"/>
  <c r="U167" i="31"/>
  <c r="Q167" i="31"/>
  <c r="M167" i="31"/>
  <c r="I167" i="31"/>
  <c r="E167" i="31"/>
  <c r="AZ166" i="31"/>
  <c r="AV166" i="31"/>
  <c r="AR166" i="31"/>
  <c r="AN166" i="31"/>
  <c r="AJ166" i="31"/>
  <c r="AF166" i="31"/>
  <c r="AB166" i="31"/>
  <c r="X166" i="31"/>
  <c r="T166" i="31"/>
  <c r="P166" i="31"/>
  <c r="L166" i="31"/>
  <c r="H166" i="31"/>
  <c r="D166" i="31"/>
  <c r="AY165" i="31"/>
  <c r="AU165" i="31"/>
  <c r="AQ165" i="31"/>
  <c r="AM165" i="31"/>
  <c r="AI165" i="31"/>
  <c r="AE165" i="31"/>
  <c r="AA165" i="31"/>
  <c r="W165" i="31"/>
  <c r="S165" i="31"/>
  <c r="O165" i="31"/>
  <c r="K165" i="31"/>
  <c r="G165" i="31"/>
  <c r="C165" i="31"/>
  <c r="AX164" i="31"/>
  <c r="AT164" i="31"/>
  <c r="AP164" i="31"/>
  <c r="AL164" i="31"/>
  <c r="AH164" i="31"/>
  <c r="AD164" i="31"/>
  <c r="Z164" i="31"/>
  <c r="V164" i="31"/>
  <c r="R164" i="31"/>
  <c r="N164" i="31"/>
  <c r="J164" i="31"/>
  <c r="F164" i="31"/>
  <c r="BA163" i="31"/>
  <c r="AW163" i="31"/>
  <c r="AS163" i="31"/>
  <c r="AO163" i="31"/>
  <c r="AK163" i="31"/>
  <c r="AG163" i="31"/>
  <c r="AC163" i="31"/>
  <c r="Y163" i="31"/>
  <c r="U163" i="31"/>
  <c r="Q163" i="31"/>
  <c r="M163" i="31"/>
  <c r="I163" i="31"/>
  <c r="E163" i="31"/>
  <c r="AZ162" i="31"/>
  <c r="AV162" i="31"/>
  <c r="AR162" i="31"/>
  <c r="AN162" i="31"/>
  <c r="AJ162" i="31"/>
  <c r="AF162" i="31"/>
  <c r="AB162" i="31"/>
  <c r="X162" i="31"/>
  <c r="T162" i="31"/>
  <c r="P162" i="31"/>
  <c r="L162" i="31"/>
  <c r="H162" i="31"/>
  <c r="D162" i="31"/>
  <c r="AY161" i="31"/>
  <c r="AU161" i="31"/>
  <c r="AQ161" i="31"/>
  <c r="AM161" i="31"/>
  <c r="AI161" i="31"/>
  <c r="AE161" i="31"/>
  <c r="AA161" i="31"/>
  <c r="W161" i="31"/>
  <c r="S161" i="31"/>
  <c r="O161" i="31"/>
  <c r="K161" i="31"/>
  <c r="G161" i="31"/>
  <c r="C161" i="31"/>
  <c r="AX160" i="31"/>
  <c r="AT160" i="31"/>
  <c r="AP160" i="31"/>
  <c r="AL160" i="31"/>
  <c r="AH160" i="31"/>
  <c r="AD160" i="31"/>
  <c r="Z160" i="31"/>
  <c r="V160" i="31"/>
  <c r="R160" i="31"/>
  <c r="N160" i="31"/>
  <c r="J160" i="31"/>
  <c r="F160" i="31"/>
  <c r="BA159" i="31"/>
  <c r="AW159" i="31"/>
  <c r="AS159" i="31"/>
  <c r="AO159" i="31"/>
  <c r="AK159" i="31"/>
  <c r="AG159" i="31"/>
  <c r="AC159" i="31"/>
  <c r="Y159" i="31"/>
  <c r="U159" i="31"/>
  <c r="Q159" i="31"/>
  <c r="M159" i="31"/>
  <c r="I159" i="31"/>
  <c r="E159" i="31"/>
  <c r="AZ158" i="31"/>
  <c r="AV158" i="31"/>
  <c r="AR158" i="31"/>
  <c r="AN158" i="31"/>
  <c r="AJ158" i="31"/>
  <c r="AF158" i="31"/>
  <c r="AB158" i="31"/>
  <c r="X158" i="31"/>
  <c r="T158" i="31"/>
  <c r="P158" i="31"/>
  <c r="L158" i="31"/>
  <c r="H158" i="31"/>
  <c r="D158" i="31"/>
  <c r="AY157" i="31"/>
  <c r="AU157" i="31"/>
  <c r="AQ157" i="31"/>
  <c r="AM157" i="31"/>
  <c r="AI157" i="31"/>
  <c r="AE157" i="31"/>
  <c r="AA157" i="31"/>
  <c r="W157" i="31"/>
  <c r="S157" i="31"/>
  <c r="O157" i="31"/>
  <c r="K157" i="31"/>
  <c r="G157" i="31"/>
  <c r="C157" i="31"/>
  <c r="AX156" i="31"/>
  <c r="AT156" i="31"/>
  <c r="AP156" i="31"/>
  <c r="AL156" i="31"/>
  <c r="AH156" i="31"/>
  <c r="AD156" i="31"/>
  <c r="Z156" i="31"/>
  <c r="V156" i="31"/>
  <c r="R156" i="31"/>
  <c r="N156" i="31"/>
  <c r="J156" i="31"/>
  <c r="F156" i="31"/>
  <c r="BA155" i="31"/>
  <c r="AW155" i="31"/>
  <c r="AS155" i="31"/>
  <c r="AO155" i="31"/>
  <c r="AK155" i="31"/>
  <c r="AG155" i="31"/>
  <c r="AC155" i="31"/>
  <c r="Y155" i="31"/>
  <c r="U155" i="31"/>
  <c r="Q155" i="31"/>
  <c r="M155" i="31"/>
  <c r="I155" i="31"/>
  <c r="E155" i="31"/>
  <c r="AZ154" i="31"/>
  <c r="AV154" i="31"/>
  <c r="AR154" i="31"/>
  <c r="AN154" i="31"/>
  <c r="AJ154" i="31"/>
  <c r="AF154" i="31"/>
  <c r="AB154" i="31"/>
  <c r="X154" i="31"/>
  <c r="T154" i="31"/>
  <c r="P154" i="31"/>
  <c r="L154" i="31"/>
  <c r="H154" i="31"/>
  <c r="D154" i="31"/>
  <c r="AY153" i="31"/>
  <c r="AU153" i="31"/>
  <c r="AQ153" i="31"/>
  <c r="AM153" i="31"/>
  <c r="AI153" i="31"/>
  <c r="AE153" i="31"/>
  <c r="AA153" i="31"/>
  <c r="W153" i="31"/>
  <c r="S153" i="31"/>
  <c r="O153" i="31"/>
  <c r="K153" i="31"/>
  <c r="G153" i="31"/>
  <c r="C153" i="31"/>
  <c r="AX152" i="31"/>
  <c r="AT152" i="31"/>
  <c r="AP152" i="31"/>
  <c r="AL152" i="31"/>
  <c r="AH152" i="31"/>
  <c r="AD152" i="31"/>
  <c r="Z152" i="31"/>
  <c r="V152" i="31"/>
  <c r="R152" i="31"/>
  <c r="N152" i="31"/>
  <c r="J152" i="31"/>
  <c r="F152" i="31"/>
  <c r="BA151" i="31"/>
  <c r="AW151" i="31"/>
  <c r="AS151" i="31"/>
  <c r="AO151" i="31"/>
  <c r="AK151" i="31"/>
  <c r="AG151" i="31"/>
  <c r="AC151" i="31"/>
  <c r="Y151" i="31"/>
  <c r="U151" i="31"/>
  <c r="Q151" i="31"/>
  <c r="M151" i="31"/>
  <c r="I151" i="31"/>
  <c r="E151" i="31"/>
  <c r="AZ150" i="31"/>
  <c r="AV150" i="31"/>
  <c r="AR150" i="31"/>
  <c r="AN150" i="31"/>
  <c r="AJ150" i="31"/>
  <c r="AF150" i="31"/>
  <c r="AB150" i="31"/>
  <c r="X150" i="31"/>
  <c r="T150" i="31"/>
  <c r="P150" i="31"/>
  <c r="L150" i="31"/>
  <c r="H150" i="31"/>
  <c r="D150" i="31"/>
  <c r="AY149" i="31"/>
  <c r="AU149" i="31"/>
  <c r="AQ149" i="31"/>
  <c r="AM149" i="31"/>
  <c r="AI149" i="31"/>
  <c r="AE149" i="31"/>
  <c r="AA149" i="31"/>
  <c r="W149" i="31"/>
  <c r="S149" i="31"/>
  <c r="O149" i="31"/>
  <c r="K149" i="31"/>
  <c r="G149" i="31"/>
  <c r="C149" i="31"/>
  <c r="AX148" i="31"/>
  <c r="AT148" i="31"/>
  <c r="AP148" i="31"/>
  <c r="AL148" i="31"/>
  <c r="AH148" i="31"/>
  <c r="AD148" i="31"/>
  <c r="Z148" i="31"/>
  <c r="V148" i="31"/>
  <c r="R148" i="31"/>
  <c r="N148" i="31"/>
  <c r="J148" i="31"/>
  <c r="F148" i="31"/>
  <c r="BA147" i="31"/>
  <c r="AW147" i="31"/>
  <c r="AS147" i="31"/>
  <c r="AO147" i="31"/>
  <c r="AK147" i="31"/>
  <c r="AG147" i="31"/>
  <c r="AC147" i="31"/>
  <c r="Y147" i="31"/>
  <c r="U147" i="31"/>
  <c r="Q147" i="31"/>
  <c r="M147" i="31"/>
  <c r="I147" i="31"/>
  <c r="E147" i="31"/>
  <c r="AZ146" i="31"/>
  <c r="AV146" i="31"/>
  <c r="AR146" i="31"/>
  <c r="AN146" i="31"/>
  <c r="AJ146" i="31"/>
  <c r="AF146" i="31"/>
  <c r="AB146" i="31"/>
  <c r="X146" i="31"/>
  <c r="T146" i="31"/>
  <c r="P146" i="31"/>
  <c r="L146" i="31"/>
  <c r="H146" i="31"/>
  <c r="D146" i="31"/>
  <c r="AY145" i="31"/>
  <c r="AU145" i="31"/>
  <c r="AQ145" i="31"/>
  <c r="AM145" i="31"/>
  <c r="AI145" i="31"/>
  <c r="AE145" i="31"/>
  <c r="AA145" i="31"/>
  <c r="W145" i="31"/>
  <c r="S145" i="31"/>
  <c r="O145" i="31"/>
  <c r="K145" i="31"/>
  <c r="G145" i="31"/>
  <c r="C145" i="31"/>
  <c r="AX144" i="31"/>
  <c r="AT144" i="31"/>
  <c r="AP144" i="31"/>
  <c r="AL144" i="31"/>
  <c r="AH144" i="31"/>
  <c r="AD144" i="31"/>
  <c r="Z144" i="31"/>
  <c r="V144" i="31"/>
  <c r="R144" i="31"/>
  <c r="N144" i="31"/>
  <c r="J144" i="31"/>
  <c r="F144" i="31"/>
  <c r="BA143" i="31"/>
  <c r="AW143" i="31"/>
  <c r="AS143" i="31"/>
  <c r="AO143" i="31"/>
  <c r="AK143" i="31"/>
  <c r="AG143" i="31"/>
  <c r="AC143" i="31"/>
  <c r="Y143" i="31"/>
  <c r="U143" i="31"/>
  <c r="Q143" i="31"/>
  <c r="M143" i="31"/>
  <c r="I143" i="31"/>
  <c r="E143" i="31"/>
  <c r="AZ142" i="31"/>
  <c r="AV142" i="31"/>
  <c r="AR142" i="31"/>
  <c r="AN142" i="31"/>
  <c r="AJ142" i="31"/>
  <c r="AF142" i="31"/>
  <c r="AB142" i="31"/>
  <c r="X142" i="31"/>
  <c r="T142" i="31"/>
  <c r="P142" i="31"/>
  <c r="L142" i="31"/>
  <c r="H142" i="31"/>
  <c r="D142" i="31"/>
  <c r="AY141" i="31"/>
  <c r="AU141" i="31"/>
  <c r="AQ141" i="31"/>
  <c r="AM141" i="31"/>
  <c r="AI141" i="31"/>
  <c r="AE141" i="31"/>
  <c r="AA141" i="31"/>
  <c r="W141" i="31"/>
  <c r="S141" i="31"/>
  <c r="O141" i="31"/>
  <c r="K141" i="31"/>
  <c r="G141" i="31"/>
  <c r="C141" i="31"/>
  <c r="AX140" i="31"/>
  <c r="AT140" i="31"/>
  <c r="AP140" i="31"/>
  <c r="AL140" i="31"/>
  <c r="AH140" i="31"/>
  <c r="AD140" i="31"/>
  <c r="Z140" i="31"/>
  <c r="V140" i="31"/>
  <c r="R140" i="31"/>
  <c r="N140" i="31"/>
  <c r="J140" i="31"/>
  <c r="F140" i="31"/>
  <c r="BA139" i="31"/>
  <c r="AW139" i="31"/>
  <c r="AS139" i="31"/>
  <c r="AO139" i="31"/>
  <c r="AK139" i="31"/>
  <c r="AG139" i="31"/>
  <c r="AC139" i="31"/>
  <c r="Y139" i="31"/>
  <c r="U139" i="31"/>
  <c r="Q139" i="31"/>
  <c r="M139" i="31"/>
  <c r="I139" i="31"/>
  <c r="E139" i="31"/>
  <c r="AZ138" i="31"/>
  <c r="AV138" i="31"/>
  <c r="AR138" i="31"/>
  <c r="AN138" i="31"/>
  <c r="AJ138" i="31"/>
  <c r="AF138" i="31"/>
  <c r="AB138" i="31"/>
  <c r="X138" i="31"/>
  <c r="T138" i="31"/>
  <c r="P138" i="31"/>
  <c r="L138" i="31"/>
  <c r="H138" i="31"/>
  <c r="D138" i="31"/>
  <c r="AY137" i="31"/>
  <c r="AU137" i="31"/>
  <c r="AQ137" i="31"/>
  <c r="AM137" i="31"/>
  <c r="AI137" i="31"/>
  <c r="AE137" i="31"/>
  <c r="AA137" i="31"/>
  <c r="W137" i="31"/>
  <c r="S137" i="31"/>
  <c r="O137" i="31"/>
  <c r="K137" i="31"/>
  <c r="G137" i="31"/>
  <c r="C137" i="31"/>
  <c r="AX136" i="31"/>
  <c r="AT136" i="31"/>
  <c r="AP136" i="31"/>
  <c r="AL136" i="31"/>
  <c r="AH136" i="31"/>
  <c r="AD136" i="31"/>
  <c r="Z136" i="31"/>
  <c r="V136" i="31"/>
  <c r="R136" i="31"/>
  <c r="N136" i="31"/>
  <c r="J136" i="31"/>
  <c r="F136" i="31"/>
  <c r="BA135" i="31"/>
  <c r="AW135" i="31"/>
  <c r="AS135" i="31"/>
  <c r="AO135" i="31"/>
  <c r="AK135" i="31"/>
  <c r="AG135" i="31"/>
  <c r="AC135" i="31"/>
  <c r="Y135" i="31"/>
  <c r="U135" i="31"/>
  <c r="Q135" i="31"/>
  <c r="M135" i="31"/>
  <c r="I135" i="31"/>
  <c r="E135" i="31"/>
  <c r="AZ134" i="31"/>
  <c r="AV134" i="31"/>
  <c r="AR134" i="31"/>
  <c r="AN134" i="31"/>
  <c r="AJ134" i="31"/>
  <c r="AF134" i="31"/>
  <c r="AB134" i="31"/>
  <c r="X134" i="31"/>
  <c r="T134" i="31"/>
  <c r="P134" i="31"/>
  <c r="L134" i="31"/>
  <c r="H134" i="31"/>
  <c r="D134" i="31"/>
  <c r="AY133" i="31"/>
  <c r="AU133" i="31"/>
  <c r="AQ133" i="31"/>
  <c r="AM133" i="31"/>
  <c r="AI133" i="31"/>
  <c r="AE133" i="31"/>
  <c r="AA133" i="31"/>
  <c r="W133" i="31"/>
  <c r="S133" i="31"/>
  <c r="O133" i="31"/>
  <c r="K133" i="31"/>
  <c r="G133" i="31"/>
  <c r="C133" i="31"/>
  <c r="AX132" i="31"/>
  <c r="AT132" i="31"/>
  <c r="AP132" i="31"/>
  <c r="AL132" i="31"/>
  <c r="AH132" i="31"/>
  <c r="AD132" i="31"/>
  <c r="Z132" i="31"/>
  <c r="V132" i="31"/>
  <c r="R132" i="31"/>
  <c r="N132" i="31"/>
  <c r="J132" i="31"/>
  <c r="F132" i="31"/>
  <c r="BA131" i="31"/>
  <c r="AW131" i="31"/>
  <c r="AS131" i="31"/>
  <c r="AO131" i="31"/>
  <c r="AK131" i="31"/>
  <c r="AG131" i="31"/>
  <c r="AC131" i="31"/>
  <c r="Y131" i="31"/>
  <c r="U131" i="31"/>
  <c r="Q131" i="31"/>
  <c r="M131" i="31"/>
  <c r="I131" i="31"/>
  <c r="E131" i="31"/>
  <c r="AZ130" i="31"/>
  <c r="AV130" i="31"/>
  <c r="AR130" i="31"/>
  <c r="AN130" i="31"/>
  <c r="AJ130" i="31"/>
  <c r="AF130" i="31"/>
  <c r="AB130" i="31"/>
  <c r="X130" i="31"/>
  <c r="T130" i="31"/>
  <c r="P130" i="31"/>
  <c r="L130" i="31"/>
  <c r="H130" i="31"/>
  <c r="D130" i="31"/>
  <c r="AY129" i="31"/>
  <c r="AU129" i="31"/>
  <c r="AQ129" i="31"/>
  <c r="AM129" i="31"/>
  <c r="AI129" i="31"/>
  <c r="AE129" i="31"/>
  <c r="AA129" i="31"/>
  <c r="W129" i="31"/>
  <c r="S129" i="31"/>
  <c r="O129" i="31"/>
  <c r="K129" i="31"/>
  <c r="G129" i="31"/>
  <c r="C129" i="31"/>
  <c r="AX128" i="31"/>
  <c r="AT128" i="31"/>
  <c r="AP128" i="31"/>
  <c r="AL128" i="31"/>
  <c r="AH128" i="31"/>
  <c r="AD128" i="31"/>
  <c r="Z128" i="31"/>
  <c r="V128" i="31"/>
  <c r="R128" i="31"/>
  <c r="N128" i="31"/>
  <c r="J128" i="31"/>
  <c r="F128" i="31"/>
  <c r="BA127" i="31"/>
  <c r="AW127" i="31"/>
  <c r="AS127" i="31"/>
  <c r="AO127" i="31"/>
  <c r="AK127" i="31"/>
  <c r="AG127" i="31"/>
  <c r="AC127" i="31"/>
  <c r="Y127" i="31"/>
  <c r="U127" i="31"/>
  <c r="Q127" i="31"/>
  <c r="M127" i="31"/>
  <c r="I127" i="31"/>
  <c r="E127" i="31"/>
  <c r="AZ126" i="31"/>
  <c r="AV126" i="31"/>
  <c r="AR126" i="31"/>
  <c r="AN126" i="31"/>
  <c r="AJ126" i="31"/>
  <c r="AF126" i="31"/>
  <c r="AB126" i="31"/>
  <c r="X126" i="31"/>
  <c r="T126" i="31"/>
  <c r="P126" i="31"/>
  <c r="L126" i="31"/>
  <c r="H126" i="31"/>
  <c r="D126" i="31"/>
  <c r="AY125" i="31"/>
  <c r="AU125" i="31"/>
  <c r="AQ125" i="31"/>
  <c r="AM125" i="31"/>
  <c r="AI125" i="31"/>
  <c r="AE125" i="31"/>
  <c r="AA125" i="31"/>
  <c r="W125" i="31"/>
  <c r="S125" i="31"/>
  <c r="O125" i="31"/>
  <c r="K125" i="31"/>
  <c r="G125" i="31"/>
  <c r="C125" i="31"/>
  <c r="AX124" i="31"/>
  <c r="AT124" i="31"/>
  <c r="AP124" i="31"/>
  <c r="AL124" i="31"/>
  <c r="AH124" i="31"/>
  <c r="AD124" i="31"/>
  <c r="Z124" i="31"/>
  <c r="V124" i="31"/>
  <c r="R124" i="31"/>
  <c r="N124" i="31"/>
  <c r="J124" i="31"/>
  <c r="F124" i="31"/>
  <c r="BA123" i="31"/>
  <c r="AW123" i="31"/>
  <c r="AS123" i="31"/>
  <c r="AO123" i="31"/>
  <c r="AK123" i="31"/>
  <c r="AG123" i="31"/>
  <c r="AC123" i="31"/>
  <c r="Y123" i="31"/>
  <c r="U123" i="31"/>
  <c r="Q123" i="31"/>
  <c r="M123" i="31"/>
  <c r="I123" i="31"/>
  <c r="E123" i="31"/>
  <c r="AZ122" i="31"/>
  <c r="AV122" i="31"/>
  <c r="AR122" i="31"/>
  <c r="AN122" i="31"/>
  <c r="AJ122" i="31"/>
  <c r="AF122" i="31"/>
  <c r="AB122" i="31"/>
  <c r="X122" i="31"/>
  <c r="T122" i="31"/>
  <c r="P122" i="31"/>
  <c r="L122" i="31"/>
  <c r="H122" i="31"/>
  <c r="D122" i="31"/>
  <c r="AY121" i="31"/>
  <c r="AU121" i="31"/>
  <c r="AQ121" i="31"/>
  <c r="AM121" i="31"/>
  <c r="AI121" i="31"/>
  <c r="AE121" i="31"/>
  <c r="AA121" i="31"/>
  <c r="W121" i="31"/>
  <c r="S121" i="31"/>
  <c r="O121" i="31"/>
  <c r="K121" i="31"/>
  <c r="G121" i="31"/>
  <c r="C121" i="31"/>
  <c r="AX120" i="31"/>
  <c r="AX172" i="31"/>
  <c r="AT120" i="31"/>
  <c r="AT172" i="31"/>
  <c r="AP120" i="31"/>
  <c r="AP172" i="31"/>
  <c r="AL120" i="31"/>
  <c r="AL172" i="31"/>
  <c r="AH120" i="31"/>
  <c r="AH172" i="31"/>
  <c r="AD120" i="31"/>
  <c r="AD172" i="31"/>
  <c r="Z120" i="31"/>
  <c r="Z172" i="31"/>
  <c r="V120" i="31"/>
  <c r="V172" i="31"/>
  <c r="R120" i="31"/>
  <c r="R172" i="31"/>
  <c r="N120" i="31"/>
  <c r="N172" i="31"/>
  <c r="J120" i="31"/>
  <c r="J172" i="31"/>
  <c r="F120" i="31"/>
  <c r="F172" i="31"/>
  <c r="C120" i="31"/>
  <c r="C172" i="31"/>
  <c r="A53" i="31"/>
  <c r="AY53" i="31"/>
  <c r="A51" i="31"/>
  <c r="AW51" i="31"/>
  <c r="A49" i="31"/>
  <c r="AU49" i="31"/>
  <c r="A47" i="31"/>
  <c r="AS47" i="31"/>
  <c r="A45" i="31"/>
  <c r="AQ45" i="31"/>
  <c r="A43" i="31"/>
  <c r="AO43" i="31"/>
  <c r="A41" i="31"/>
  <c r="AM41" i="31"/>
  <c r="A39" i="31"/>
  <c r="AK39" i="31"/>
  <c r="A37" i="31"/>
  <c r="AI37" i="31"/>
  <c r="A33" i="31"/>
  <c r="AE33" i="31"/>
  <c r="A29" i="31"/>
  <c r="AA29" i="31"/>
  <c r="A25" i="31"/>
  <c r="W25" i="31"/>
  <c r="A21" i="31"/>
  <c r="S21" i="31"/>
  <c r="A17" i="31"/>
  <c r="O17" i="31"/>
  <c r="A15" i="31"/>
  <c r="M15" i="31"/>
  <c r="A13" i="31"/>
  <c r="K13" i="31"/>
  <c r="A11" i="31"/>
  <c r="I11" i="31"/>
  <c r="A9" i="31"/>
  <c r="G9" i="31"/>
  <c r="A7" i="31"/>
  <c r="E7" i="31"/>
  <c r="A5" i="31"/>
  <c r="C5" i="31"/>
  <c r="C229" i="36"/>
  <c r="C227" i="36"/>
  <c r="C225" i="36"/>
  <c r="C223" i="36"/>
  <c r="C221" i="36"/>
  <c r="C219" i="36"/>
  <c r="C217" i="36"/>
  <c r="C215" i="36"/>
  <c r="C213" i="36"/>
  <c r="C211" i="36"/>
  <c r="C209" i="36"/>
  <c r="C207" i="36"/>
  <c r="C205" i="36"/>
  <c r="C203" i="36"/>
  <c r="C201" i="36"/>
  <c r="C199" i="36"/>
  <c r="C197" i="36"/>
  <c r="C195" i="36"/>
  <c r="C193" i="36"/>
  <c r="C191" i="36"/>
  <c r="C189" i="36"/>
  <c r="C187" i="36"/>
  <c r="C185" i="36"/>
  <c r="C183" i="36"/>
  <c r="C181" i="36"/>
  <c r="A54" i="38"/>
  <c r="AZ54" i="38"/>
  <c r="C230" i="38"/>
  <c r="C228" i="37"/>
  <c r="A52" i="37"/>
  <c r="AX52" i="37"/>
  <c r="A51" i="39"/>
  <c r="AW51" i="39"/>
  <c r="C227" i="39"/>
  <c r="A50" i="38"/>
  <c r="AV50" i="38"/>
  <c r="C226" i="38"/>
  <c r="A48" i="37"/>
  <c r="AT48" i="37"/>
  <c r="C224" i="37"/>
  <c r="A47" i="39"/>
  <c r="AS47" i="39"/>
  <c r="C223" i="39"/>
  <c r="A46" i="38"/>
  <c r="AR46" i="38"/>
  <c r="C222" i="38"/>
  <c r="A44" i="37"/>
  <c r="AP44" i="37"/>
  <c r="C220" i="37"/>
  <c r="A43" i="39"/>
  <c r="AO43" i="39"/>
  <c r="C219" i="39"/>
  <c r="A42" i="38"/>
  <c r="AN42" i="38"/>
  <c r="C218" i="38"/>
  <c r="A40" i="37"/>
  <c r="AL40" i="37"/>
  <c r="C216" i="37"/>
  <c r="A39" i="39"/>
  <c r="AK39" i="39"/>
  <c r="C215" i="39"/>
  <c r="A38" i="38"/>
  <c r="AJ38" i="38"/>
  <c r="C214" i="38"/>
  <c r="A36" i="37"/>
  <c r="AH36" i="37"/>
  <c r="C212" i="37"/>
  <c r="A35" i="39"/>
  <c r="AG35" i="39"/>
  <c r="C211" i="39"/>
  <c r="A34" i="38"/>
  <c r="AF34" i="38"/>
  <c r="C210" i="38"/>
  <c r="A32" i="37"/>
  <c r="AD32" i="37"/>
  <c r="C208" i="37"/>
  <c r="A31" i="39"/>
  <c r="AC31" i="39"/>
  <c r="C207" i="39"/>
  <c r="A30" i="38"/>
  <c r="AB30" i="38"/>
  <c r="C206" i="38"/>
  <c r="A28" i="37"/>
  <c r="Z28" i="37"/>
  <c r="C204" i="37"/>
  <c r="A27" i="39"/>
  <c r="Y27" i="39"/>
  <c r="C203" i="39"/>
  <c r="A26" i="38"/>
  <c r="X26" i="38"/>
  <c r="C202" i="38"/>
  <c r="A24" i="37"/>
  <c r="V24" i="37"/>
  <c r="C200" i="37"/>
  <c r="A23" i="39"/>
  <c r="U23" i="39"/>
  <c r="C199" i="39"/>
  <c r="A22" i="38"/>
  <c r="T22" i="38"/>
  <c r="C198" i="38"/>
  <c r="C196" i="37"/>
  <c r="A20" i="37"/>
  <c r="R20" i="37"/>
  <c r="A19" i="39"/>
  <c r="Q19" i="39"/>
  <c r="C195" i="39"/>
  <c r="A18" i="38"/>
  <c r="P18" i="38"/>
  <c r="C194" i="38"/>
  <c r="A16" i="37"/>
  <c r="N16" i="37"/>
  <c r="C192" i="37"/>
  <c r="A15" i="39"/>
  <c r="M15" i="39"/>
  <c r="C191" i="39"/>
  <c r="A14" i="38"/>
  <c r="L14" i="38"/>
  <c r="C190" i="38"/>
  <c r="A12" i="37"/>
  <c r="J12" i="37"/>
  <c r="C188" i="37"/>
  <c r="A11" i="39"/>
  <c r="I11" i="39"/>
  <c r="C187" i="39"/>
  <c r="A10" i="38"/>
  <c r="H10" i="38"/>
  <c r="C186" i="38"/>
  <c r="A8" i="37"/>
  <c r="F8" i="37"/>
  <c r="C184" i="37"/>
  <c r="A7" i="39"/>
  <c r="E7" i="39"/>
  <c r="C183" i="39"/>
  <c r="A6" i="38"/>
  <c r="D6" i="38"/>
  <c r="C182" i="38"/>
  <c r="C62" i="36" a="1"/>
  <c r="N62" i="36" s="1"/>
  <c r="AY170" i="31"/>
  <c r="AU170" i="31"/>
  <c r="AQ170" i="31"/>
  <c r="AM170" i="31"/>
  <c r="AI170" i="31"/>
  <c r="AE170" i="31"/>
  <c r="AA170" i="31"/>
  <c r="W170" i="31"/>
  <c r="S170" i="31"/>
  <c r="O170" i="31"/>
  <c r="K170" i="31"/>
  <c r="G170" i="31"/>
  <c r="C170" i="31"/>
  <c r="AX169" i="31"/>
  <c r="AT169" i="31"/>
  <c r="AP169" i="31"/>
  <c r="AL169" i="31"/>
  <c r="AH169" i="31"/>
  <c r="AD169" i="31"/>
  <c r="Z169" i="31"/>
  <c r="V169" i="31"/>
  <c r="R169" i="31"/>
  <c r="N169" i="31"/>
  <c r="J169" i="31"/>
  <c r="F169" i="31"/>
  <c r="BA168" i="31"/>
  <c r="AW168" i="31"/>
  <c r="AS168" i="31"/>
  <c r="AO168" i="31"/>
  <c r="AK168" i="31"/>
  <c r="AG168" i="31"/>
  <c r="AC168" i="31"/>
  <c r="Y168" i="31"/>
  <c r="U168" i="31"/>
  <c r="Q168" i="31"/>
  <c r="M168" i="31"/>
  <c r="I168" i="31"/>
  <c r="E168" i="31"/>
  <c r="AZ167" i="31"/>
  <c r="AV167" i="31"/>
  <c r="AR167" i="31"/>
  <c r="AN167" i="31"/>
  <c r="AJ167" i="31"/>
  <c r="AF167" i="31"/>
  <c r="AB167" i="31"/>
  <c r="X167" i="31"/>
  <c r="T167" i="31"/>
  <c r="P167" i="31"/>
  <c r="L167" i="31"/>
  <c r="H167" i="31"/>
  <c r="D167" i="31"/>
  <c r="AY166" i="31"/>
  <c r="AU166" i="31"/>
  <c r="AQ166" i="31"/>
  <c r="AM166" i="31"/>
  <c r="AI166" i="31"/>
  <c r="AE166" i="31"/>
  <c r="AA166" i="31"/>
  <c r="W166" i="31"/>
  <c r="S166" i="31"/>
  <c r="O166" i="31"/>
  <c r="K166" i="31"/>
  <c r="G166" i="31"/>
  <c r="C166" i="31"/>
  <c r="AX165" i="31"/>
  <c r="AT165" i="31"/>
  <c r="AP165" i="31"/>
  <c r="AL165" i="31"/>
  <c r="AH165" i="31"/>
  <c r="AD165" i="31"/>
  <c r="Z165" i="31"/>
  <c r="V165" i="31"/>
  <c r="R165" i="31"/>
  <c r="N165" i="31"/>
  <c r="J165" i="31"/>
  <c r="F165" i="31"/>
  <c r="BA164" i="31"/>
  <c r="AW164" i="31"/>
  <c r="AS164" i="31"/>
  <c r="AO164" i="31"/>
  <c r="AK164" i="31"/>
  <c r="AG164" i="31"/>
  <c r="AC164" i="31"/>
  <c r="Y164" i="31"/>
  <c r="U164" i="31"/>
  <c r="Q164" i="31"/>
  <c r="M164" i="31"/>
  <c r="I164" i="31"/>
  <c r="E164" i="31"/>
  <c r="AZ163" i="31"/>
  <c r="AV163" i="31"/>
  <c r="AR163" i="31"/>
  <c r="AN163" i="31"/>
  <c r="AJ163" i="31"/>
  <c r="AF163" i="31"/>
  <c r="AB163" i="31"/>
  <c r="X163" i="31"/>
  <c r="T163" i="31"/>
  <c r="P163" i="31"/>
  <c r="L163" i="31"/>
  <c r="H163" i="31"/>
  <c r="D163" i="31"/>
  <c r="AY162" i="31"/>
  <c r="AU162" i="31"/>
  <c r="AQ162" i="31"/>
  <c r="AM162" i="31"/>
  <c r="AI162" i="31"/>
  <c r="AE162" i="31"/>
  <c r="AA162" i="31"/>
  <c r="W162" i="31"/>
  <c r="S162" i="31"/>
  <c r="O162" i="31"/>
  <c r="K162" i="31"/>
  <c r="G162" i="31"/>
  <c r="C162" i="31"/>
  <c r="AX161" i="31"/>
  <c r="AT161" i="31"/>
  <c r="AP161" i="31"/>
  <c r="AL161" i="31"/>
  <c r="AH161" i="31"/>
  <c r="AD161" i="31"/>
  <c r="Z161" i="31"/>
  <c r="V161" i="31"/>
  <c r="R161" i="31"/>
  <c r="N161" i="31"/>
  <c r="J161" i="31"/>
  <c r="F161" i="31"/>
  <c r="BA160" i="31"/>
  <c r="AW160" i="31"/>
  <c r="AS160" i="31"/>
  <c r="AO160" i="31"/>
  <c r="AK160" i="31"/>
  <c r="AG160" i="31"/>
  <c r="AC160" i="31"/>
  <c r="Y160" i="31"/>
  <c r="U160" i="31"/>
  <c r="Q160" i="31"/>
  <c r="M160" i="31"/>
  <c r="I160" i="31"/>
  <c r="E160" i="31"/>
  <c r="AZ159" i="31"/>
  <c r="AV159" i="31"/>
  <c r="AR159" i="31"/>
  <c r="AN159" i="31"/>
  <c r="AJ159" i="31"/>
  <c r="AF159" i="31"/>
  <c r="AB159" i="31"/>
  <c r="X159" i="31"/>
  <c r="T159" i="31"/>
  <c r="P159" i="31"/>
  <c r="L159" i="31"/>
  <c r="H159" i="31"/>
  <c r="D159" i="31"/>
  <c r="AY158" i="31"/>
  <c r="AU158" i="31"/>
  <c r="AQ158" i="31"/>
  <c r="AM158" i="31"/>
  <c r="AI158" i="31"/>
  <c r="AE158" i="31"/>
  <c r="AA158" i="31"/>
  <c r="W158" i="31"/>
  <c r="S158" i="31"/>
  <c r="O158" i="31"/>
  <c r="K158" i="31"/>
  <c r="G158" i="31"/>
  <c r="C158" i="31"/>
  <c r="AX157" i="31"/>
  <c r="AT157" i="31"/>
  <c r="AP157" i="31"/>
  <c r="AL157" i="31"/>
  <c r="AH157" i="31"/>
  <c r="AD157" i="31"/>
  <c r="Z157" i="31"/>
  <c r="V157" i="31"/>
  <c r="R157" i="31"/>
  <c r="N157" i="31"/>
  <c r="J157" i="31"/>
  <c r="F157" i="31"/>
  <c r="BA156" i="31"/>
  <c r="AW156" i="31"/>
  <c r="AS156" i="31"/>
  <c r="AO156" i="31"/>
  <c r="AK156" i="31"/>
  <c r="AG156" i="31"/>
  <c r="AC156" i="31"/>
  <c r="Y156" i="31"/>
  <c r="U156" i="31"/>
  <c r="Q156" i="31"/>
  <c r="M156" i="31"/>
  <c r="I156" i="31"/>
  <c r="E156" i="31"/>
  <c r="AZ155" i="31"/>
  <c r="AV155" i="31"/>
  <c r="AR155" i="31"/>
  <c r="AN155" i="31"/>
  <c r="AJ155" i="31"/>
  <c r="AF155" i="31"/>
  <c r="AB155" i="31"/>
  <c r="X155" i="31"/>
  <c r="T155" i="31"/>
  <c r="P155" i="31"/>
  <c r="L155" i="31"/>
  <c r="H155" i="31"/>
  <c r="D155" i="31"/>
  <c r="AY154" i="31"/>
  <c r="AU154" i="31"/>
  <c r="AQ154" i="31"/>
  <c r="AM154" i="31"/>
  <c r="AI154" i="31"/>
  <c r="AE154" i="31"/>
  <c r="AA154" i="31"/>
  <c r="W154" i="31"/>
  <c r="S154" i="31"/>
  <c r="O154" i="31"/>
  <c r="K154" i="31"/>
  <c r="G154" i="31"/>
  <c r="C154" i="31"/>
  <c r="AX153" i="31"/>
  <c r="AT153" i="31"/>
  <c r="AP153" i="31"/>
  <c r="AL153" i="31"/>
  <c r="AH153" i="31"/>
  <c r="AD153" i="31"/>
  <c r="Z153" i="31"/>
  <c r="V153" i="31"/>
  <c r="R153" i="31"/>
  <c r="N153" i="31"/>
  <c r="J153" i="31"/>
  <c r="F153" i="31"/>
  <c r="BA152" i="31"/>
  <c r="AW152" i="31"/>
  <c r="AS152" i="31"/>
  <c r="AO152" i="31"/>
  <c r="AK152" i="31"/>
  <c r="AG152" i="31"/>
  <c r="AC152" i="31"/>
  <c r="Y152" i="31"/>
  <c r="U152" i="31"/>
  <c r="Q152" i="31"/>
  <c r="M152" i="31"/>
  <c r="I152" i="31"/>
  <c r="E152" i="31"/>
  <c r="AZ151" i="31"/>
  <c r="AV151" i="31"/>
  <c r="AR151" i="31"/>
  <c r="AN151" i="31"/>
  <c r="AJ151" i="31"/>
  <c r="AF151" i="31"/>
  <c r="AB151" i="31"/>
  <c r="X151" i="31"/>
  <c r="T151" i="31"/>
  <c r="P151" i="31"/>
  <c r="L151" i="31"/>
  <c r="H151" i="31"/>
  <c r="D151" i="31"/>
  <c r="AY150" i="31"/>
  <c r="AU150" i="31"/>
  <c r="AQ150" i="31"/>
  <c r="AM150" i="31"/>
  <c r="AI150" i="31"/>
  <c r="AE150" i="31"/>
  <c r="AA150" i="31"/>
  <c r="W150" i="31"/>
  <c r="S150" i="31"/>
  <c r="O150" i="31"/>
  <c r="K150" i="31"/>
  <c r="G150" i="31"/>
  <c r="C150" i="31"/>
  <c r="AX149" i="31"/>
  <c r="AT149" i="31"/>
  <c r="AP149" i="31"/>
  <c r="AL149" i="31"/>
  <c r="AH149" i="31"/>
  <c r="AD149" i="31"/>
  <c r="Z149" i="31"/>
  <c r="V149" i="31"/>
  <c r="R149" i="31"/>
  <c r="N149" i="31"/>
  <c r="J149" i="31"/>
  <c r="F149" i="31"/>
  <c r="BA148" i="31"/>
  <c r="AW148" i="31"/>
  <c r="AS148" i="31"/>
  <c r="AO148" i="31"/>
  <c r="AK148" i="31"/>
  <c r="AG148" i="31"/>
  <c r="AC148" i="31"/>
  <c r="Y148" i="31"/>
  <c r="U148" i="31"/>
  <c r="Q148" i="31"/>
  <c r="M148" i="31"/>
  <c r="I148" i="31"/>
  <c r="E148" i="31"/>
  <c r="AZ147" i="31"/>
  <c r="AV147" i="31"/>
  <c r="AR147" i="31"/>
  <c r="AN147" i="31"/>
  <c r="AJ147" i="31"/>
  <c r="AF147" i="31"/>
  <c r="AB147" i="31"/>
  <c r="X147" i="31"/>
  <c r="T147" i="31"/>
  <c r="P147" i="31"/>
  <c r="L147" i="31"/>
  <c r="H147" i="31"/>
  <c r="D147" i="31"/>
  <c r="AY146" i="31"/>
  <c r="AU146" i="31"/>
  <c r="AQ146" i="31"/>
  <c r="AM146" i="31"/>
  <c r="AI146" i="31"/>
  <c r="AE146" i="31"/>
  <c r="AA146" i="31"/>
  <c r="W146" i="31"/>
  <c r="S146" i="31"/>
  <c r="O146" i="31"/>
  <c r="K146" i="31"/>
  <c r="G146" i="31"/>
  <c r="C146" i="31"/>
  <c r="AX145" i="31"/>
  <c r="AT145" i="31"/>
  <c r="AP145" i="31"/>
  <c r="AL145" i="31"/>
  <c r="AH145" i="31"/>
  <c r="AD145" i="31"/>
  <c r="Z145" i="31"/>
  <c r="V145" i="31"/>
  <c r="R145" i="31"/>
  <c r="N145" i="31"/>
  <c r="J145" i="31"/>
  <c r="F145" i="31"/>
  <c r="BA144" i="31"/>
  <c r="AW144" i="31"/>
  <c r="AS144" i="31"/>
  <c r="AO144" i="31"/>
  <c r="AK144" i="31"/>
  <c r="AG144" i="31"/>
  <c r="AC144" i="31"/>
  <c r="Y144" i="31"/>
  <c r="U144" i="31"/>
  <c r="Q144" i="31"/>
  <c r="M144" i="31"/>
  <c r="I144" i="31"/>
  <c r="E144" i="31"/>
  <c r="AZ143" i="31"/>
  <c r="AV143" i="31"/>
  <c r="AR143" i="31"/>
  <c r="AN143" i="31"/>
  <c r="AJ143" i="31"/>
  <c r="AF143" i="31"/>
  <c r="AB143" i="31"/>
  <c r="X143" i="31"/>
  <c r="T143" i="31"/>
  <c r="P143" i="31"/>
  <c r="L143" i="31"/>
  <c r="H143" i="31"/>
  <c r="D143" i="31"/>
  <c r="AY142" i="31"/>
  <c r="AU142" i="31"/>
  <c r="AQ142" i="31"/>
  <c r="AM142" i="31"/>
  <c r="AI142" i="31"/>
  <c r="AE142" i="31"/>
  <c r="AA142" i="31"/>
  <c r="W142" i="31"/>
  <c r="S142" i="31"/>
  <c r="O142" i="31"/>
  <c r="K142" i="31"/>
  <c r="G142" i="31"/>
  <c r="C142" i="31"/>
  <c r="AX141" i="31"/>
  <c r="AT141" i="31"/>
  <c r="AP141" i="31"/>
  <c r="AL141" i="31"/>
  <c r="AH141" i="31"/>
  <c r="AD141" i="31"/>
  <c r="Z141" i="31"/>
  <c r="V141" i="31"/>
  <c r="R141" i="31"/>
  <c r="N141" i="31"/>
  <c r="J141" i="31"/>
  <c r="F141" i="31"/>
  <c r="BA140" i="31"/>
  <c r="AW140" i="31"/>
  <c r="AS140" i="31"/>
  <c r="AO140" i="31"/>
  <c r="AK140" i="31"/>
  <c r="AG140" i="31"/>
  <c r="AC140" i="31"/>
  <c r="Y140" i="31"/>
  <c r="U140" i="31"/>
  <c r="Q140" i="31"/>
  <c r="M140" i="31"/>
  <c r="I140" i="31"/>
  <c r="E140" i="31"/>
  <c r="AZ139" i="31"/>
  <c r="AV139" i="31"/>
  <c r="AR139" i="31"/>
  <c r="AN139" i="31"/>
  <c r="AJ139" i="31"/>
  <c r="AF139" i="31"/>
  <c r="AB139" i="31"/>
  <c r="X139" i="31"/>
  <c r="T139" i="31"/>
  <c r="P139" i="31"/>
  <c r="L139" i="31"/>
  <c r="H139" i="31"/>
  <c r="D139" i="31"/>
  <c r="AY138" i="31"/>
  <c r="AU138" i="31"/>
  <c r="AQ138" i="31"/>
  <c r="AM138" i="31"/>
  <c r="AI138" i="31"/>
  <c r="AE138" i="31"/>
  <c r="AA138" i="31"/>
  <c r="W138" i="31"/>
  <c r="S138" i="31"/>
  <c r="O138" i="31"/>
  <c r="K138" i="31"/>
  <c r="G138" i="31"/>
  <c r="C138" i="31"/>
  <c r="AX137" i="31"/>
  <c r="AT137" i="31"/>
  <c r="AP137" i="31"/>
  <c r="AL137" i="31"/>
  <c r="AH137" i="31"/>
  <c r="AD137" i="31"/>
  <c r="Z137" i="31"/>
  <c r="V137" i="31"/>
  <c r="R137" i="31"/>
  <c r="N137" i="31"/>
  <c r="J137" i="31"/>
  <c r="F137" i="31"/>
  <c r="BA136" i="31"/>
  <c r="AW136" i="31"/>
  <c r="AS136" i="31"/>
  <c r="AO136" i="31"/>
  <c r="AK136" i="31"/>
  <c r="AG136" i="31"/>
  <c r="AC136" i="31"/>
  <c r="Y136" i="31"/>
  <c r="U136" i="31"/>
  <c r="Q136" i="31"/>
  <c r="M136" i="31"/>
  <c r="I136" i="31"/>
  <c r="E136" i="31"/>
  <c r="AZ135" i="31"/>
  <c r="AV135" i="31"/>
  <c r="AR135" i="31"/>
  <c r="AN135" i="31"/>
  <c r="AJ135" i="31"/>
  <c r="AF135" i="31"/>
  <c r="AB135" i="31"/>
  <c r="X135" i="31"/>
  <c r="T135" i="31"/>
  <c r="P135" i="31"/>
  <c r="L135" i="31"/>
  <c r="H135" i="31"/>
  <c r="D135" i="31"/>
  <c r="AY134" i="31"/>
  <c r="AU134" i="31"/>
  <c r="AQ134" i="31"/>
  <c r="AM134" i="31"/>
  <c r="AI134" i="31"/>
  <c r="AE134" i="31"/>
  <c r="AA134" i="31"/>
  <c r="W134" i="31"/>
  <c r="S134" i="31"/>
  <c r="O134" i="31"/>
  <c r="K134" i="31"/>
  <c r="G134" i="31"/>
  <c r="C134" i="31"/>
  <c r="AX133" i="31"/>
  <c r="AT133" i="31"/>
  <c r="AP133" i="31"/>
  <c r="AL133" i="31"/>
  <c r="AH133" i="31"/>
  <c r="AD133" i="31"/>
  <c r="Z133" i="31"/>
  <c r="V133" i="31"/>
  <c r="R133" i="31"/>
  <c r="N133" i="31"/>
  <c r="J133" i="31"/>
  <c r="F133" i="31"/>
  <c r="BA132" i="31"/>
  <c r="AW132" i="31"/>
  <c r="AS132" i="31"/>
  <c r="AO132" i="31"/>
  <c r="AK132" i="31"/>
  <c r="AG132" i="31"/>
  <c r="AC132" i="31"/>
  <c r="Y132" i="31"/>
  <c r="U132" i="31"/>
  <c r="Q132" i="31"/>
  <c r="M132" i="31"/>
  <c r="I132" i="31"/>
  <c r="E132" i="31"/>
  <c r="AZ131" i="31"/>
  <c r="AV131" i="31"/>
  <c r="AR131" i="31"/>
  <c r="AN131" i="31"/>
  <c r="AJ131" i="31"/>
  <c r="AF131" i="31"/>
  <c r="AB131" i="31"/>
  <c r="X131" i="31"/>
  <c r="T131" i="31"/>
  <c r="P131" i="31"/>
  <c r="L131" i="31"/>
  <c r="H131" i="31"/>
  <c r="D131" i="31"/>
  <c r="AY130" i="31"/>
  <c r="AU130" i="31"/>
  <c r="AQ130" i="31"/>
  <c r="AM130" i="31"/>
  <c r="AI130" i="31"/>
  <c r="AE130" i="31"/>
  <c r="AA130" i="31"/>
  <c r="W130" i="31"/>
  <c r="S130" i="31"/>
  <c r="O130" i="31"/>
  <c r="K130" i="31"/>
  <c r="G130" i="31"/>
  <c r="C130" i="31"/>
  <c r="AX129" i="31"/>
  <c r="AT129" i="31"/>
  <c r="AP129" i="31"/>
  <c r="AL129" i="31"/>
  <c r="AH129" i="31"/>
  <c r="AD129" i="31"/>
  <c r="Z129" i="31"/>
  <c r="V129" i="31"/>
  <c r="R129" i="31"/>
  <c r="N129" i="31"/>
  <c r="J129" i="31"/>
  <c r="F129" i="31"/>
  <c r="BA128" i="31"/>
  <c r="AW128" i="31"/>
  <c r="AS128" i="31"/>
  <c r="AO128" i="31"/>
  <c r="AK128" i="31"/>
  <c r="AG128" i="31"/>
  <c r="AC128" i="31"/>
  <c r="Y128" i="31"/>
  <c r="U128" i="31"/>
  <c r="Q128" i="31"/>
  <c r="M128" i="31"/>
  <c r="I128" i="31"/>
  <c r="E128" i="31"/>
  <c r="AZ127" i="31"/>
  <c r="AV127" i="31"/>
  <c r="AR127" i="31"/>
  <c r="AN127" i="31"/>
  <c r="AJ127" i="31"/>
  <c r="AF127" i="31"/>
  <c r="AB127" i="31"/>
  <c r="X127" i="31"/>
  <c r="T127" i="31"/>
  <c r="P127" i="31"/>
  <c r="L127" i="31"/>
  <c r="H127" i="31"/>
  <c r="D127" i="31"/>
  <c r="AY126" i="31"/>
  <c r="AU126" i="31"/>
  <c r="AQ126" i="31"/>
  <c r="AM126" i="31"/>
  <c r="AI126" i="31"/>
  <c r="AE126" i="31"/>
  <c r="AA126" i="31"/>
  <c r="W126" i="31"/>
  <c r="S126" i="31"/>
  <c r="O126" i="31"/>
  <c r="K126" i="31"/>
  <c r="G126" i="31"/>
  <c r="C126" i="31"/>
  <c r="AX125" i="31"/>
  <c r="AT125" i="31"/>
  <c r="AP125" i="31"/>
  <c r="AL125" i="31"/>
  <c r="AH125" i="31"/>
  <c r="AD125" i="31"/>
  <c r="Z125" i="31"/>
  <c r="V125" i="31"/>
  <c r="R125" i="31"/>
  <c r="N125" i="31"/>
  <c r="J125" i="31"/>
  <c r="F125" i="31"/>
  <c r="BA124" i="31"/>
  <c r="AW124" i="31"/>
  <c r="AS124" i="31"/>
  <c r="AO124" i="31"/>
  <c r="AK124" i="31"/>
  <c r="AG124" i="31"/>
  <c r="AC124" i="31"/>
  <c r="Y124" i="31"/>
  <c r="U124" i="31"/>
  <c r="Q124" i="31"/>
  <c r="M124" i="31"/>
  <c r="I124" i="31"/>
  <c r="E124" i="31"/>
  <c r="AZ123" i="31"/>
  <c r="AV123" i="31"/>
  <c r="AR123" i="31"/>
  <c r="AN123" i="31"/>
  <c r="AJ123" i="31"/>
  <c r="AF123" i="31"/>
  <c r="AB123" i="31"/>
  <c r="X123" i="31"/>
  <c r="T123" i="31"/>
  <c r="P123" i="31"/>
  <c r="L123" i="31"/>
  <c r="H123" i="31"/>
  <c r="D123" i="31"/>
  <c r="AY122" i="31"/>
  <c r="AU122" i="31"/>
  <c r="AQ122" i="31"/>
  <c r="AM122" i="31"/>
  <c r="AI122" i="31"/>
  <c r="AE122" i="31"/>
  <c r="AA122" i="31"/>
  <c r="W122" i="31"/>
  <c r="S122" i="31"/>
  <c r="O122" i="31"/>
  <c r="K122" i="31"/>
  <c r="G122" i="31"/>
  <c r="C122" i="31"/>
  <c r="AX121" i="31"/>
  <c r="AT121" i="31"/>
  <c r="AP121" i="31"/>
  <c r="AL121" i="31"/>
  <c r="AH121" i="31"/>
  <c r="AD121" i="31"/>
  <c r="Z121" i="31"/>
  <c r="V121" i="31"/>
  <c r="R121" i="31"/>
  <c r="N121" i="31"/>
  <c r="J121" i="31"/>
  <c r="F121" i="31"/>
  <c r="BA120" i="31"/>
  <c r="BA172" i="31"/>
  <c r="BA174" i="31"/>
  <c r="AW120" i="31"/>
  <c r="AW172" i="31"/>
  <c r="AS120" i="31"/>
  <c r="AS172" i="31"/>
  <c r="AO120" i="31"/>
  <c r="AO172" i="31"/>
  <c r="AK120" i="31"/>
  <c r="AK172" i="31"/>
  <c r="AG120" i="31"/>
  <c r="AG172" i="31"/>
  <c r="AC120" i="31"/>
  <c r="AC172" i="31"/>
  <c r="Y120" i="31"/>
  <c r="Y172" i="31"/>
  <c r="U120" i="31"/>
  <c r="U172" i="31"/>
  <c r="Q120" i="31"/>
  <c r="Q172" i="31"/>
  <c r="M120" i="31"/>
  <c r="M172" i="31"/>
  <c r="I120" i="31"/>
  <c r="I172" i="31"/>
  <c r="E120" i="31"/>
  <c r="E172" i="31"/>
  <c r="A54" i="39"/>
  <c r="AZ54" i="39"/>
  <c r="C230" i="39"/>
  <c r="A53" i="38"/>
  <c r="AY53" i="38"/>
  <c r="C229" i="38"/>
  <c r="A51" i="37"/>
  <c r="AW51" i="37"/>
  <c r="C227" i="37"/>
  <c r="A50" i="39"/>
  <c r="AV50" i="39"/>
  <c r="C226" i="39"/>
  <c r="A49" i="38"/>
  <c r="AU49" i="38"/>
  <c r="C225" i="38"/>
  <c r="A47" i="37"/>
  <c r="AS47" i="37"/>
  <c r="C223" i="37"/>
  <c r="A46" i="39"/>
  <c r="AR46" i="39"/>
  <c r="C222" i="39"/>
  <c r="A45" i="38"/>
  <c r="AQ45" i="38"/>
  <c r="C221" i="38"/>
  <c r="A43" i="37"/>
  <c r="AO43" i="37"/>
  <c r="C219" i="37"/>
  <c r="A42" i="39"/>
  <c r="AN42" i="39"/>
  <c r="C218" i="39"/>
  <c r="A41" i="38"/>
  <c r="AM41" i="38"/>
  <c r="C217" i="38"/>
  <c r="A39" i="37"/>
  <c r="AK39" i="37"/>
  <c r="C215" i="37"/>
  <c r="A38" i="39"/>
  <c r="AJ38" i="39"/>
  <c r="C214" i="39"/>
  <c r="A37" i="38"/>
  <c r="AI37" i="38"/>
  <c r="C213" i="38"/>
  <c r="A35" i="37"/>
  <c r="AG35" i="37"/>
  <c r="C211" i="37"/>
  <c r="A34" i="39"/>
  <c r="AF34" i="39"/>
  <c r="C210" i="39"/>
  <c r="A33" i="38"/>
  <c r="AE33" i="38"/>
  <c r="C209" i="38"/>
  <c r="A31" i="37"/>
  <c r="AC31" i="37"/>
  <c r="C207" i="37"/>
  <c r="A30" i="39"/>
  <c r="AB30" i="39"/>
  <c r="C206" i="39"/>
  <c r="A29" i="38"/>
  <c r="AA29" i="38"/>
  <c r="C205" i="38"/>
  <c r="A27" i="37"/>
  <c r="Y27" i="37"/>
  <c r="C203" i="37"/>
  <c r="A26" i="39"/>
  <c r="X26" i="39"/>
  <c r="C202" i="39"/>
  <c r="A25" i="38"/>
  <c r="W25" i="38"/>
  <c r="C201" i="38"/>
  <c r="A23" i="37"/>
  <c r="U23" i="37"/>
  <c r="C199" i="37"/>
  <c r="A22" i="39"/>
  <c r="T22" i="39"/>
  <c r="C198" i="39"/>
  <c r="A21" i="38"/>
  <c r="S21" i="38"/>
  <c r="C197" i="38"/>
  <c r="A19" i="37"/>
  <c r="Q19" i="37"/>
  <c r="C195" i="37"/>
  <c r="A18" i="39"/>
  <c r="P18" i="39"/>
  <c r="C194" i="39"/>
  <c r="A17" i="38"/>
  <c r="O17" i="38"/>
  <c r="C193" i="38"/>
  <c r="A15" i="37"/>
  <c r="M15" i="37"/>
  <c r="C191" i="37"/>
  <c r="A14" i="39"/>
  <c r="L14" i="39"/>
  <c r="C190" i="39"/>
  <c r="A13" i="38"/>
  <c r="K13" i="38"/>
  <c r="C189" i="38"/>
  <c r="A11" i="37"/>
  <c r="I11" i="37"/>
  <c r="C187" i="37"/>
  <c r="A10" i="39"/>
  <c r="H10" i="39"/>
  <c r="C186" i="39"/>
  <c r="A9" i="38"/>
  <c r="G9" i="38"/>
  <c r="C185" i="38"/>
  <c r="A7" i="37"/>
  <c r="E7" i="37"/>
  <c r="C183" i="37"/>
  <c r="A6" i="39"/>
  <c r="D6" i="39"/>
  <c r="C182" i="39"/>
  <c r="A5" i="38"/>
  <c r="C5" i="38"/>
  <c r="C181" i="38"/>
  <c r="AX170" i="31"/>
  <c r="AT170" i="31"/>
  <c r="AP170" i="31"/>
  <c r="AL170" i="31"/>
  <c r="AH170" i="31"/>
  <c r="AD170" i="31"/>
  <c r="Z170" i="31"/>
  <c r="V170" i="31"/>
  <c r="R170" i="31"/>
  <c r="N170" i="31"/>
  <c r="J170" i="31"/>
  <c r="F170" i="31"/>
  <c r="BA169" i="31"/>
  <c r="AW169" i="31"/>
  <c r="AS169" i="31"/>
  <c r="AO169" i="31"/>
  <c r="AK169" i="31"/>
  <c r="AG169" i="31"/>
  <c r="AC169" i="31"/>
  <c r="Y169" i="31"/>
  <c r="U169" i="31"/>
  <c r="Q169" i="31"/>
  <c r="M169" i="31"/>
  <c r="I169" i="31"/>
  <c r="E169" i="31"/>
  <c r="AZ168" i="31"/>
  <c r="AV168" i="31"/>
  <c r="AR168" i="31"/>
  <c r="AN168" i="31"/>
  <c r="AJ168" i="31"/>
  <c r="AF168" i="31"/>
  <c r="AB168" i="31"/>
  <c r="X168" i="31"/>
  <c r="T168" i="31"/>
  <c r="P168" i="31"/>
  <c r="L168" i="31"/>
  <c r="H168" i="31"/>
  <c r="D168" i="31"/>
  <c r="AY167" i="31"/>
  <c r="AU167" i="31"/>
  <c r="AQ167" i="31"/>
  <c r="AM167" i="31"/>
  <c r="AI167" i="31"/>
  <c r="AE167" i="31"/>
  <c r="AA167" i="31"/>
  <c r="W167" i="31"/>
  <c r="S167" i="31"/>
  <c r="O167" i="31"/>
  <c r="K167" i="31"/>
  <c r="G167" i="31"/>
  <c r="C167" i="31"/>
  <c r="AX166" i="31"/>
  <c r="AT166" i="31"/>
  <c r="AP166" i="31"/>
  <c r="AL166" i="31"/>
  <c r="AH166" i="31"/>
  <c r="AD166" i="31"/>
  <c r="Z166" i="31"/>
  <c r="V166" i="31"/>
  <c r="R166" i="31"/>
  <c r="N166" i="31"/>
  <c r="J166" i="31"/>
  <c r="F166" i="31"/>
  <c r="BA165" i="31"/>
  <c r="AW165" i="31"/>
  <c r="AS165" i="31"/>
  <c r="AO165" i="31"/>
  <c r="AK165" i="31"/>
  <c r="AG165" i="31"/>
  <c r="AC165" i="31"/>
  <c r="Y165" i="31"/>
  <c r="U165" i="31"/>
  <c r="Q165" i="31"/>
  <c r="M165" i="31"/>
  <c r="I165" i="31"/>
  <c r="E165" i="31"/>
  <c r="AZ164" i="31"/>
  <c r="AV164" i="31"/>
  <c r="AR164" i="31"/>
  <c r="AN164" i="31"/>
  <c r="AJ164" i="31"/>
  <c r="AF164" i="31"/>
  <c r="AB164" i="31"/>
  <c r="X164" i="31"/>
  <c r="T164" i="31"/>
  <c r="P164" i="31"/>
  <c r="L164" i="31"/>
  <c r="H164" i="31"/>
  <c r="D164" i="31"/>
  <c r="AY163" i="31"/>
  <c r="AU163" i="31"/>
  <c r="AQ163" i="31"/>
  <c r="AM163" i="31"/>
  <c r="AI163" i="31"/>
  <c r="AE163" i="31"/>
  <c r="AA163" i="31"/>
  <c r="W163" i="31"/>
  <c r="S163" i="31"/>
  <c r="O163" i="31"/>
  <c r="K163" i="31"/>
  <c r="G163" i="31"/>
  <c r="C163" i="31"/>
  <c r="AX162" i="31"/>
  <c r="AT162" i="31"/>
  <c r="AP162" i="31"/>
  <c r="AL162" i="31"/>
  <c r="AH162" i="31"/>
  <c r="AD162" i="31"/>
  <c r="Z162" i="31"/>
  <c r="V162" i="31"/>
  <c r="R162" i="31"/>
  <c r="N162" i="31"/>
  <c r="J162" i="31"/>
  <c r="F162" i="31"/>
  <c r="BA161" i="31"/>
  <c r="AW161" i="31"/>
  <c r="AS161" i="31"/>
  <c r="AO161" i="31"/>
  <c r="AK161" i="31"/>
  <c r="AG161" i="31"/>
  <c r="AC161" i="31"/>
  <c r="Y161" i="31"/>
  <c r="U161" i="31"/>
  <c r="Q161" i="31"/>
  <c r="M161" i="31"/>
  <c r="I161" i="31"/>
  <c r="E161" i="31"/>
  <c r="AZ160" i="31"/>
  <c r="AV160" i="31"/>
  <c r="AR160" i="31"/>
  <c r="AN160" i="31"/>
  <c r="AJ160" i="31"/>
  <c r="AF160" i="31"/>
  <c r="AB160" i="31"/>
  <c r="X160" i="31"/>
  <c r="T160" i="31"/>
  <c r="P160" i="31"/>
  <c r="L160" i="31"/>
  <c r="H160" i="31"/>
  <c r="D160" i="31"/>
  <c r="AY159" i="31"/>
  <c r="AU159" i="31"/>
  <c r="AQ159" i="31"/>
  <c r="AM159" i="31"/>
  <c r="AI159" i="31"/>
  <c r="AE159" i="31"/>
  <c r="AA159" i="31"/>
  <c r="W159" i="31"/>
  <c r="S159" i="31"/>
  <c r="O159" i="31"/>
  <c r="K159" i="31"/>
  <c r="G159" i="31"/>
  <c r="C159" i="31"/>
  <c r="AX158" i="31"/>
  <c r="AT158" i="31"/>
  <c r="AP158" i="31"/>
  <c r="AL158" i="31"/>
  <c r="AH158" i="31"/>
  <c r="AD158" i="31"/>
  <c r="Z158" i="31"/>
  <c r="V158" i="31"/>
  <c r="R158" i="31"/>
  <c r="N158" i="31"/>
  <c r="J158" i="31"/>
  <c r="F158" i="31"/>
  <c r="BA157" i="31"/>
  <c r="AW157" i="31"/>
  <c r="AS157" i="31"/>
  <c r="AO157" i="31"/>
  <c r="AK157" i="31"/>
  <c r="AG157" i="31"/>
  <c r="AC157" i="31"/>
  <c r="Y157" i="31"/>
  <c r="U157" i="31"/>
  <c r="Q157" i="31"/>
  <c r="M157" i="31"/>
  <c r="I157" i="31"/>
  <c r="E157" i="31"/>
  <c r="AZ156" i="31"/>
  <c r="AV156" i="31"/>
  <c r="AR156" i="31"/>
  <c r="AN156" i="31"/>
  <c r="AJ156" i="31"/>
  <c r="AF156" i="31"/>
  <c r="AB156" i="31"/>
  <c r="X156" i="31"/>
  <c r="T156" i="31"/>
  <c r="P156" i="31"/>
  <c r="L156" i="31"/>
  <c r="H156" i="31"/>
  <c r="D156" i="31"/>
  <c r="AY155" i="31"/>
  <c r="AU155" i="31"/>
  <c r="AQ155" i="31"/>
  <c r="AM155" i="31"/>
  <c r="AI155" i="31"/>
  <c r="AE155" i="31"/>
  <c r="AA155" i="31"/>
  <c r="W155" i="31"/>
  <c r="S155" i="31"/>
  <c r="O155" i="31"/>
  <c r="K155" i="31"/>
  <c r="G155" i="31"/>
  <c r="C155" i="31"/>
  <c r="AX154" i="31"/>
  <c r="AT154" i="31"/>
  <c r="AP154" i="31"/>
  <c r="AL154" i="31"/>
  <c r="AH154" i="31"/>
  <c r="AD154" i="31"/>
  <c r="Z154" i="31"/>
  <c r="V154" i="31"/>
  <c r="R154" i="31"/>
  <c r="N154" i="31"/>
  <c r="J154" i="31"/>
  <c r="F154" i="31"/>
  <c r="BA153" i="31"/>
  <c r="AW153" i="31"/>
  <c r="AS153" i="31"/>
  <c r="AO153" i="31"/>
  <c r="AK153" i="31"/>
  <c r="AG153" i="31"/>
  <c r="AC153" i="31"/>
  <c r="Y153" i="31"/>
  <c r="U153" i="31"/>
  <c r="Q153" i="31"/>
  <c r="M153" i="31"/>
  <c r="I153" i="31"/>
  <c r="E153" i="31"/>
  <c r="AZ152" i="31"/>
  <c r="AV152" i="31"/>
  <c r="AR152" i="31"/>
  <c r="AN152" i="31"/>
  <c r="AJ152" i="31"/>
  <c r="AF152" i="31"/>
  <c r="AB152" i="31"/>
  <c r="X152" i="31"/>
  <c r="T152" i="31"/>
  <c r="P152" i="31"/>
  <c r="L152" i="31"/>
  <c r="H152" i="31"/>
  <c r="D152" i="31"/>
  <c r="AY151" i="31"/>
  <c r="AU151" i="31"/>
  <c r="AQ151" i="31"/>
  <c r="AM151" i="31"/>
  <c r="AI151" i="31"/>
  <c r="AE151" i="31"/>
  <c r="AA151" i="31"/>
  <c r="W151" i="31"/>
  <c r="S151" i="31"/>
  <c r="O151" i="31"/>
  <c r="K151" i="31"/>
  <c r="G151" i="31"/>
  <c r="C151" i="31"/>
  <c r="AX150" i="31"/>
  <c r="AT150" i="31"/>
  <c r="AP150" i="31"/>
  <c r="AL150" i="31"/>
  <c r="AH150" i="31"/>
  <c r="AD150" i="31"/>
  <c r="Z150" i="31"/>
  <c r="V150" i="31"/>
  <c r="R150" i="31"/>
  <c r="N150" i="31"/>
  <c r="J150" i="31"/>
  <c r="F150" i="31"/>
  <c r="BA149" i="31"/>
  <c r="AW149" i="31"/>
  <c r="AS149" i="31"/>
  <c r="AO149" i="31"/>
  <c r="AK149" i="31"/>
  <c r="AG149" i="31"/>
  <c r="AC149" i="31"/>
  <c r="Y149" i="31"/>
  <c r="U149" i="31"/>
  <c r="Q149" i="31"/>
  <c r="M149" i="31"/>
  <c r="I149" i="31"/>
  <c r="E149" i="31"/>
  <c r="AZ148" i="31"/>
  <c r="AV148" i="31"/>
  <c r="AR148" i="31"/>
  <c r="AN148" i="31"/>
  <c r="AJ148" i="31"/>
  <c r="AF148" i="31"/>
  <c r="AB148" i="31"/>
  <c r="X148" i="31"/>
  <c r="T148" i="31"/>
  <c r="P148" i="31"/>
  <c r="L148" i="31"/>
  <c r="H148" i="31"/>
  <c r="D148" i="31"/>
  <c r="AY147" i="31"/>
  <c r="AU147" i="31"/>
  <c r="AQ147" i="31"/>
  <c r="AM147" i="31"/>
  <c r="AI147" i="31"/>
  <c r="AE147" i="31"/>
  <c r="AA147" i="31"/>
  <c r="W147" i="31"/>
  <c r="S147" i="31"/>
  <c r="O147" i="31"/>
  <c r="K147" i="31"/>
  <c r="G147" i="31"/>
  <c r="C147" i="31"/>
  <c r="AX146" i="31"/>
  <c r="AT146" i="31"/>
  <c r="AP146" i="31"/>
  <c r="AL146" i="31"/>
  <c r="AH146" i="31"/>
  <c r="AD146" i="31"/>
  <c r="Z146" i="31"/>
  <c r="V146" i="31"/>
  <c r="R146" i="31"/>
  <c r="N146" i="31"/>
  <c r="J146" i="31"/>
  <c r="F146" i="31"/>
  <c r="BA145" i="31"/>
  <c r="AW145" i="31"/>
  <c r="AS145" i="31"/>
  <c r="AO145" i="31"/>
  <c r="AK145" i="31"/>
  <c r="AG145" i="31"/>
  <c r="AC145" i="31"/>
  <c r="Y145" i="31"/>
  <c r="U145" i="31"/>
  <c r="Q145" i="31"/>
  <c r="M145" i="31"/>
  <c r="I145" i="31"/>
  <c r="E145" i="31"/>
  <c r="AZ144" i="31"/>
  <c r="AV144" i="31"/>
  <c r="AR144" i="31"/>
  <c r="AN144" i="31"/>
  <c r="AJ144" i="31"/>
  <c r="AF144" i="31"/>
  <c r="AB144" i="31"/>
  <c r="X144" i="31"/>
  <c r="T144" i="31"/>
  <c r="P144" i="31"/>
  <c r="L144" i="31"/>
  <c r="H144" i="31"/>
  <c r="D144" i="31"/>
  <c r="AY143" i="31"/>
  <c r="AU143" i="31"/>
  <c r="AQ143" i="31"/>
  <c r="AM143" i="31"/>
  <c r="AI143" i="31"/>
  <c r="AE143" i="31"/>
  <c r="AA143" i="31"/>
  <c r="W143" i="31"/>
  <c r="S143" i="31"/>
  <c r="O143" i="31"/>
  <c r="K143" i="31"/>
  <c r="G143" i="31"/>
  <c r="C143" i="31"/>
  <c r="AX142" i="31"/>
  <c r="AT142" i="31"/>
  <c r="AP142" i="31"/>
  <c r="AL142" i="31"/>
  <c r="AH142" i="31"/>
  <c r="AD142" i="31"/>
  <c r="Z142" i="31"/>
  <c r="V142" i="31"/>
  <c r="R142" i="31"/>
  <c r="N142" i="31"/>
  <c r="J142" i="31"/>
  <c r="F142" i="31"/>
  <c r="BA141" i="31"/>
  <c r="AW141" i="31"/>
  <c r="AS141" i="31"/>
  <c r="AO141" i="31"/>
  <c r="AK141" i="31"/>
  <c r="AG141" i="31"/>
  <c r="AC141" i="31"/>
  <c r="Y141" i="31"/>
  <c r="U141" i="31"/>
  <c r="Q141" i="31"/>
  <c r="M141" i="31"/>
  <c r="I141" i="31"/>
  <c r="E141" i="31"/>
  <c r="AZ140" i="31"/>
  <c r="AV140" i="31"/>
  <c r="AR140" i="31"/>
  <c r="AN140" i="31"/>
  <c r="AJ140" i="31"/>
  <c r="AF140" i="31"/>
  <c r="AB140" i="31"/>
  <c r="X140" i="31"/>
  <c r="T140" i="31"/>
  <c r="P140" i="31"/>
  <c r="L140" i="31"/>
  <c r="H140" i="31"/>
  <c r="D140" i="31"/>
  <c r="AY139" i="31"/>
  <c r="AU139" i="31"/>
  <c r="AQ139" i="31"/>
  <c r="AM139" i="31"/>
  <c r="AI139" i="31"/>
  <c r="AE139" i="31"/>
  <c r="AA139" i="31"/>
  <c r="W139" i="31"/>
  <c r="S139" i="31"/>
  <c r="O139" i="31"/>
  <c r="K139" i="31"/>
  <c r="G139" i="31"/>
  <c r="C139" i="31"/>
  <c r="AX138" i="31"/>
  <c r="AT138" i="31"/>
  <c r="AP138" i="31"/>
  <c r="AL138" i="31"/>
  <c r="AH138" i="31"/>
  <c r="AD138" i="31"/>
  <c r="Z138" i="31"/>
  <c r="V138" i="31"/>
  <c r="R138" i="31"/>
  <c r="N138" i="31"/>
  <c r="J138" i="31"/>
  <c r="F138" i="31"/>
  <c r="BA137" i="31"/>
  <c r="AW137" i="31"/>
  <c r="AS137" i="31"/>
  <c r="AO137" i="31"/>
  <c r="AK137" i="31"/>
  <c r="AG137" i="31"/>
  <c r="AC137" i="31"/>
  <c r="Y137" i="31"/>
  <c r="U137" i="31"/>
  <c r="Q137" i="31"/>
  <c r="M137" i="31"/>
  <c r="I137" i="31"/>
  <c r="E137" i="31"/>
  <c r="AZ136" i="31"/>
  <c r="AV136" i="31"/>
  <c r="AR136" i="31"/>
  <c r="AN136" i="31"/>
  <c r="AJ136" i="31"/>
  <c r="AF136" i="31"/>
  <c r="AB136" i="31"/>
  <c r="X136" i="31"/>
  <c r="T136" i="31"/>
  <c r="P136" i="31"/>
  <c r="L136" i="31"/>
  <c r="H136" i="31"/>
  <c r="D136" i="31"/>
  <c r="AY135" i="31"/>
  <c r="AU135" i="31"/>
  <c r="AQ135" i="31"/>
  <c r="AM135" i="31"/>
  <c r="AI135" i="31"/>
  <c r="AE135" i="31"/>
  <c r="AA135" i="31"/>
  <c r="W135" i="31"/>
  <c r="S135" i="31"/>
  <c r="O135" i="31"/>
  <c r="K135" i="31"/>
  <c r="G135" i="31"/>
  <c r="C135" i="31"/>
  <c r="AX134" i="31"/>
  <c r="AT134" i="31"/>
  <c r="AP134" i="31"/>
  <c r="AL134" i="31"/>
  <c r="AH134" i="31"/>
  <c r="AD134" i="31"/>
  <c r="Z134" i="31"/>
  <c r="V134" i="31"/>
  <c r="R134" i="31"/>
  <c r="N134" i="31"/>
  <c r="J134" i="31"/>
  <c r="F134" i="31"/>
  <c r="BA133" i="31"/>
  <c r="AW133" i="31"/>
  <c r="AS133" i="31"/>
  <c r="AO133" i="31"/>
  <c r="AK133" i="31"/>
  <c r="AG133" i="31"/>
  <c r="AC133" i="31"/>
  <c r="Y133" i="31"/>
  <c r="U133" i="31"/>
  <c r="Q133" i="31"/>
  <c r="M133" i="31"/>
  <c r="I133" i="31"/>
  <c r="E133" i="31"/>
  <c r="AZ132" i="31"/>
  <c r="AV132" i="31"/>
  <c r="AR132" i="31"/>
  <c r="AN132" i="31"/>
  <c r="AJ132" i="31"/>
  <c r="AF132" i="31"/>
  <c r="AB132" i="31"/>
  <c r="X132" i="31"/>
  <c r="T132" i="31"/>
  <c r="P132" i="31"/>
  <c r="L132" i="31"/>
  <c r="H132" i="31"/>
  <c r="D132" i="31"/>
  <c r="AY131" i="31"/>
  <c r="AU131" i="31"/>
  <c r="AQ131" i="31"/>
  <c r="AM131" i="31"/>
  <c r="AI131" i="31"/>
  <c r="AE131" i="31"/>
  <c r="AA131" i="31"/>
  <c r="W131" i="31"/>
  <c r="S131" i="31"/>
  <c r="O131" i="31"/>
  <c r="K131" i="31"/>
  <c r="G131" i="31"/>
  <c r="C131" i="31"/>
  <c r="AX130" i="31"/>
  <c r="AT130" i="31"/>
  <c r="AP130" i="31"/>
  <c r="AL130" i="31"/>
  <c r="AH130" i="31"/>
  <c r="AD130" i="31"/>
  <c r="Z130" i="31"/>
  <c r="V130" i="31"/>
  <c r="R130" i="31"/>
  <c r="N130" i="31"/>
  <c r="J130" i="31"/>
  <c r="F130" i="31"/>
  <c r="BA129" i="31"/>
  <c r="AW129" i="31"/>
  <c r="AS129" i="31"/>
  <c r="AO129" i="31"/>
  <c r="AK129" i="31"/>
  <c r="AG129" i="31"/>
  <c r="AC129" i="31"/>
  <c r="Y129" i="31"/>
  <c r="U129" i="31"/>
  <c r="Q129" i="31"/>
  <c r="M129" i="31"/>
  <c r="I129" i="31"/>
  <c r="E129" i="31"/>
  <c r="AZ128" i="31"/>
  <c r="AV128" i="31"/>
  <c r="AR128" i="31"/>
  <c r="AN128" i="31"/>
  <c r="AJ128" i="31"/>
  <c r="AF128" i="31"/>
  <c r="AB128" i="31"/>
  <c r="X128" i="31"/>
  <c r="T128" i="31"/>
  <c r="P128" i="31"/>
  <c r="L128" i="31"/>
  <c r="H128" i="31"/>
  <c r="D128" i="31"/>
  <c r="AY127" i="31"/>
  <c r="AU127" i="31"/>
  <c r="AQ127" i="31"/>
  <c r="AM127" i="31"/>
  <c r="AI127" i="31"/>
  <c r="AE127" i="31"/>
  <c r="AA127" i="31"/>
  <c r="W127" i="31"/>
  <c r="S127" i="31"/>
  <c r="O127" i="31"/>
  <c r="K127" i="31"/>
  <c r="G127" i="31"/>
  <c r="C127" i="31"/>
  <c r="AX126" i="31"/>
  <c r="AT126" i="31"/>
  <c r="AP126" i="31"/>
  <c r="AL126" i="31"/>
  <c r="AH126" i="31"/>
  <c r="AD126" i="31"/>
  <c r="Z126" i="31"/>
  <c r="V126" i="31"/>
  <c r="R126" i="31"/>
  <c r="N126" i="31"/>
  <c r="J126" i="31"/>
  <c r="F126" i="31"/>
  <c r="BA125" i="31"/>
  <c r="AW125" i="31"/>
  <c r="AS125" i="31"/>
  <c r="AO125" i="31"/>
  <c r="AK125" i="31"/>
  <c r="AG125" i="31"/>
  <c r="AC125" i="31"/>
  <c r="Y125" i="31"/>
  <c r="U125" i="31"/>
  <c r="Q125" i="31"/>
  <c r="M125" i="31"/>
  <c r="I125" i="31"/>
  <c r="E125" i="31"/>
  <c r="AZ124" i="31"/>
  <c r="AV124" i="31"/>
  <c r="AR124" i="31"/>
  <c r="AN124" i="31"/>
  <c r="AJ124" i="31"/>
  <c r="AF124" i="31"/>
  <c r="AB124" i="31"/>
  <c r="X124" i="31"/>
  <c r="T124" i="31"/>
  <c r="P124" i="31"/>
  <c r="L124" i="31"/>
  <c r="H124" i="31"/>
  <c r="D124" i="31"/>
  <c r="AY123" i="31"/>
  <c r="AU123" i="31"/>
  <c r="AQ123" i="31"/>
  <c r="AM123" i="31"/>
  <c r="AI123" i="31"/>
  <c r="AE123" i="31"/>
  <c r="AA123" i="31"/>
  <c r="W123" i="31"/>
  <c r="S123" i="31"/>
  <c r="O123" i="31"/>
  <c r="K123" i="31"/>
  <c r="G123" i="31"/>
  <c r="C123" i="31"/>
  <c r="AX122" i="31"/>
  <c r="AT122" i="31"/>
  <c r="AP122" i="31"/>
  <c r="AL122" i="31"/>
  <c r="AH122" i="31"/>
  <c r="AD122" i="31"/>
  <c r="Z122" i="31"/>
  <c r="V122" i="31"/>
  <c r="R122" i="31"/>
  <c r="N122" i="31"/>
  <c r="J122" i="31"/>
  <c r="F122" i="31"/>
  <c r="BA121" i="31"/>
  <c r="AW121" i="31"/>
  <c r="AS121" i="31"/>
  <c r="AO121" i="31"/>
  <c r="AK121" i="31"/>
  <c r="AG121" i="31"/>
  <c r="AC121" i="31"/>
  <c r="Y121" i="31"/>
  <c r="U121" i="31"/>
  <c r="Q121" i="31"/>
  <c r="M121" i="31"/>
  <c r="I121" i="31"/>
  <c r="E121" i="31"/>
  <c r="AZ120" i="31"/>
  <c r="AZ172" i="31"/>
  <c r="AV120" i="31"/>
  <c r="AV172" i="31"/>
  <c r="AR120" i="31"/>
  <c r="AR172" i="31"/>
  <c r="AN120" i="31"/>
  <c r="AN172" i="31"/>
  <c r="AJ120" i="31"/>
  <c r="AJ172" i="31"/>
  <c r="AF120" i="31"/>
  <c r="AF172" i="31"/>
  <c r="AB120" i="31"/>
  <c r="AB172" i="31"/>
  <c r="X120" i="31"/>
  <c r="X172" i="31"/>
  <c r="T120" i="31"/>
  <c r="T172" i="31"/>
  <c r="P120" i="31"/>
  <c r="P172" i="31"/>
  <c r="L120" i="31"/>
  <c r="L172" i="31"/>
  <c r="H120" i="31"/>
  <c r="H172" i="31"/>
  <c r="C230" i="36"/>
  <c r="C228" i="36"/>
  <c r="C226" i="36"/>
  <c r="C224" i="36"/>
  <c r="C222" i="36"/>
  <c r="C220" i="36"/>
  <c r="C218" i="36"/>
  <c r="C216" i="36"/>
  <c r="C214" i="36"/>
  <c r="C212" i="36"/>
  <c r="C210" i="36"/>
  <c r="C208" i="36"/>
  <c r="C206" i="36"/>
  <c r="C204" i="36"/>
  <c r="C202" i="36"/>
  <c r="C200" i="36"/>
  <c r="C198" i="36"/>
  <c r="C196" i="36"/>
  <c r="C194" i="36"/>
  <c r="C192" i="36"/>
  <c r="C190" i="36"/>
  <c r="C188" i="36"/>
  <c r="C186" i="36"/>
  <c r="C184" i="36"/>
  <c r="C182" i="36"/>
  <c r="J160" i="36"/>
  <c r="F160" i="36"/>
  <c r="BA159" i="36"/>
  <c r="AW159" i="36"/>
  <c r="AS159" i="36"/>
  <c r="AO159" i="36"/>
  <c r="AK159" i="36"/>
  <c r="AG159" i="36"/>
  <c r="AC159" i="36"/>
  <c r="Y159" i="36"/>
  <c r="U159" i="36"/>
  <c r="Q159" i="36"/>
  <c r="M159" i="36"/>
  <c r="I159" i="36"/>
  <c r="E159" i="36"/>
  <c r="AZ158" i="36"/>
  <c r="AV158" i="36"/>
  <c r="AR158" i="36"/>
  <c r="AN158" i="36"/>
  <c r="AJ158" i="36"/>
  <c r="AF158" i="36"/>
  <c r="AB158" i="36"/>
  <c r="X158" i="36"/>
  <c r="T158" i="36"/>
  <c r="P158" i="36"/>
  <c r="L158" i="36"/>
  <c r="H158" i="36"/>
  <c r="D158" i="36"/>
  <c r="AY157" i="36"/>
  <c r="AU157" i="36"/>
  <c r="AQ157" i="36"/>
  <c r="AM157" i="36"/>
  <c r="AI157" i="36"/>
  <c r="AE157" i="36"/>
  <c r="AA157" i="36"/>
  <c r="W157" i="36"/>
  <c r="S157" i="36"/>
  <c r="O157" i="36"/>
  <c r="K157" i="36"/>
  <c r="G157" i="36"/>
  <c r="C157" i="36"/>
  <c r="AX156" i="36"/>
  <c r="AT156" i="36"/>
  <c r="AP156" i="36"/>
  <c r="AL156" i="36"/>
  <c r="AH156" i="36"/>
  <c r="AD156" i="36"/>
  <c r="Z156" i="36"/>
  <c r="V156" i="36"/>
  <c r="R156" i="36"/>
  <c r="N156" i="36"/>
  <c r="J156" i="36"/>
  <c r="F156" i="36"/>
  <c r="BA155" i="36"/>
  <c r="AW155" i="36"/>
  <c r="AS155" i="36"/>
  <c r="AO155" i="36"/>
  <c r="AK155" i="36"/>
  <c r="AG155" i="36"/>
  <c r="AC155" i="36"/>
  <c r="Y155" i="36"/>
  <c r="U155" i="36"/>
  <c r="Q155" i="36"/>
  <c r="M155" i="36"/>
  <c r="I155" i="36"/>
  <c r="E155" i="36"/>
  <c r="AZ154" i="36"/>
  <c r="AV154" i="36"/>
  <c r="AR154" i="36"/>
  <c r="AN154" i="36"/>
  <c r="AJ154" i="36"/>
  <c r="AF154" i="36"/>
  <c r="AB154" i="36"/>
  <c r="X154" i="36"/>
  <c r="T154" i="36"/>
  <c r="P154" i="36"/>
  <c r="L154" i="36"/>
  <c r="H154" i="36"/>
  <c r="D154" i="36"/>
  <c r="AY153" i="36"/>
  <c r="AU153" i="36"/>
  <c r="AQ153" i="36"/>
  <c r="AM153" i="36"/>
  <c r="AI153" i="36"/>
  <c r="AE153" i="36"/>
  <c r="AA153" i="36"/>
  <c r="W153" i="36"/>
  <c r="S153" i="36"/>
  <c r="O153" i="36"/>
  <c r="K153" i="36"/>
  <c r="G153" i="36"/>
  <c r="C153" i="36"/>
  <c r="AX152" i="36"/>
  <c r="AT152" i="36"/>
  <c r="AP152" i="36"/>
  <c r="AL152" i="36"/>
  <c r="AH152" i="36"/>
  <c r="AD152" i="36"/>
  <c r="Z152" i="36"/>
  <c r="V152" i="36"/>
  <c r="R152" i="36"/>
  <c r="N152" i="36"/>
  <c r="J152" i="36"/>
  <c r="F152" i="36"/>
  <c r="BA151" i="36"/>
  <c r="AW151" i="36"/>
  <c r="AS151" i="36"/>
  <c r="AO151" i="36"/>
  <c r="AK151" i="36"/>
  <c r="AG151" i="36"/>
  <c r="AC151" i="36"/>
  <c r="Y151" i="36"/>
  <c r="U151" i="36"/>
  <c r="Q151" i="36"/>
  <c r="M151" i="36"/>
  <c r="I151" i="36"/>
  <c r="E151" i="36"/>
  <c r="AZ150" i="36"/>
  <c r="AV150" i="36"/>
  <c r="AR150" i="36"/>
  <c r="AN150" i="36"/>
  <c r="AJ150" i="36"/>
  <c r="AF150" i="36"/>
  <c r="AB150" i="36"/>
  <c r="X150" i="36"/>
  <c r="T150" i="36"/>
  <c r="P150" i="36"/>
  <c r="L150" i="36"/>
  <c r="H150" i="36"/>
  <c r="D150" i="36"/>
  <c r="AY149" i="36"/>
  <c r="AU149" i="36"/>
  <c r="AQ149" i="36"/>
  <c r="AM149" i="36"/>
  <c r="AI149" i="36"/>
  <c r="AE149" i="36"/>
  <c r="AA149" i="36"/>
  <c r="W149" i="36"/>
  <c r="S149" i="36"/>
  <c r="O149" i="36"/>
  <c r="K149" i="36"/>
  <c r="G149" i="36"/>
  <c r="C149" i="36"/>
  <c r="AX148" i="36"/>
  <c r="AT148" i="36"/>
  <c r="AP148" i="36"/>
  <c r="AL148" i="36"/>
  <c r="AH148" i="36"/>
  <c r="AD148" i="36"/>
  <c r="Z148" i="36"/>
  <c r="V148" i="36"/>
  <c r="R148" i="36"/>
  <c r="N148" i="36"/>
  <c r="J148" i="36"/>
  <c r="F148" i="36"/>
  <c r="BA147" i="36"/>
  <c r="AW147" i="36"/>
  <c r="AS147" i="36"/>
  <c r="AO147" i="36"/>
  <c r="AK147" i="36"/>
  <c r="AG147" i="36"/>
  <c r="AC147" i="36"/>
  <c r="Y147" i="36"/>
  <c r="U147" i="36"/>
  <c r="Q147" i="36"/>
  <c r="M147" i="36"/>
  <c r="I147" i="36"/>
  <c r="E147" i="36"/>
  <c r="AZ146" i="36"/>
  <c r="AV146" i="36"/>
  <c r="AR146" i="36"/>
  <c r="AN146" i="36"/>
  <c r="AJ146" i="36"/>
  <c r="AF146" i="36"/>
  <c r="AB146" i="36"/>
  <c r="X146" i="36"/>
  <c r="T146" i="36"/>
  <c r="P146" i="36"/>
  <c r="L146" i="36"/>
  <c r="H146" i="36"/>
  <c r="D146" i="36"/>
  <c r="AY145" i="36"/>
  <c r="AU145" i="36"/>
  <c r="AQ145" i="36"/>
  <c r="AM145" i="36"/>
  <c r="AI145" i="36"/>
  <c r="AE145" i="36"/>
  <c r="AA145" i="36"/>
  <c r="W145" i="36"/>
  <c r="S145" i="36"/>
  <c r="O145" i="36"/>
  <c r="K145" i="36"/>
  <c r="G145" i="36"/>
  <c r="C145" i="36"/>
  <c r="AX144" i="36"/>
  <c r="AT144" i="36"/>
  <c r="AP144" i="36"/>
  <c r="AL144" i="36"/>
  <c r="AH144" i="36"/>
  <c r="AD144" i="36"/>
  <c r="Z144" i="36"/>
  <c r="V144" i="36"/>
  <c r="R144" i="36"/>
  <c r="N144" i="36"/>
  <c r="J144" i="36"/>
  <c r="F144" i="36"/>
  <c r="BA143" i="36"/>
  <c r="AW143" i="36"/>
  <c r="AS143" i="36"/>
  <c r="AO143" i="36"/>
  <c r="AK143" i="36"/>
  <c r="AG143" i="36"/>
  <c r="AC143" i="36"/>
  <c r="Y143" i="36"/>
  <c r="U143" i="36"/>
  <c r="Q143" i="36"/>
  <c r="M143" i="36"/>
  <c r="I143" i="36"/>
  <c r="E143" i="36"/>
  <c r="AZ142" i="36"/>
  <c r="AV142" i="36"/>
  <c r="AR142" i="36"/>
  <c r="AN142" i="36"/>
  <c r="AJ142" i="36"/>
  <c r="AF142" i="36"/>
  <c r="AB142" i="36"/>
  <c r="X142" i="36"/>
  <c r="T142" i="36"/>
  <c r="P142" i="36"/>
  <c r="L142" i="36"/>
  <c r="H142" i="36"/>
  <c r="D142" i="36"/>
  <c r="AY141" i="36"/>
  <c r="AU141" i="36"/>
  <c r="AQ141" i="36"/>
  <c r="AM141" i="36"/>
  <c r="AI141" i="36"/>
  <c r="AE141" i="36"/>
  <c r="AA141" i="36"/>
  <c r="W141" i="36"/>
  <c r="S141" i="36"/>
  <c r="O141" i="36"/>
  <c r="K141" i="36"/>
  <c r="G141" i="36"/>
  <c r="C141" i="36"/>
  <c r="AX140" i="36"/>
  <c r="AT140" i="36"/>
  <c r="AP140" i="36"/>
  <c r="AL140" i="36"/>
  <c r="AH140" i="36"/>
  <c r="AD140" i="36"/>
  <c r="Z140" i="36"/>
  <c r="V140" i="36"/>
  <c r="R140" i="36"/>
  <c r="N140" i="36"/>
  <c r="J140" i="36"/>
  <c r="F140" i="36"/>
  <c r="BA139" i="36"/>
  <c r="AW139" i="36"/>
  <c r="AS139" i="36"/>
  <c r="AO139" i="36"/>
  <c r="AK139" i="36"/>
  <c r="AG139" i="36"/>
  <c r="AC139" i="36"/>
  <c r="Y139" i="36"/>
  <c r="U139" i="36"/>
  <c r="Q139" i="36"/>
  <c r="M139" i="36"/>
  <c r="I139" i="36"/>
  <c r="E139" i="36"/>
  <c r="AZ138" i="36"/>
  <c r="AV138" i="36"/>
  <c r="AR138" i="36"/>
  <c r="AN138" i="36"/>
  <c r="AJ138" i="36"/>
  <c r="AF138" i="36"/>
  <c r="AB138" i="36"/>
  <c r="X138" i="36"/>
  <c r="T138" i="36"/>
  <c r="P138" i="36"/>
  <c r="L138" i="36"/>
  <c r="H138" i="36"/>
  <c r="D138" i="36"/>
  <c r="AY137" i="36"/>
  <c r="AU137" i="36"/>
  <c r="AQ137" i="36"/>
  <c r="AM137" i="36"/>
  <c r="AI137" i="36"/>
  <c r="AE137" i="36"/>
  <c r="AA137" i="36"/>
  <c r="W137" i="36"/>
  <c r="S137" i="36"/>
  <c r="O137" i="36"/>
  <c r="K137" i="36"/>
  <c r="G137" i="36"/>
  <c r="C137" i="36"/>
  <c r="AX136" i="36"/>
  <c r="AT136" i="36"/>
  <c r="AP136" i="36"/>
  <c r="AL136" i="36"/>
  <c r="AH136" i="36"/>
  <c r="AD136" i="36"/>
  <c r="Z136" i="36"/>
  <c r="V136" i="36"/>
  <c r="R136" i="36"/>
  <c r="N136" i="36"/>
  <c r="J136" i="36"/>
  <c r="F136" i="36"/>
  <c r="BA135" i="36"/>
  <c r="AW135" i="36"/>
  <c r="AS135" i="36"/>
  <c r="AO135" i="36"/>
  <c r="AK135" i="36"/>
  <c r="AG135" i="36"/>
  <c r="AC135" i="36"/>
  <c r="Y135" i="36"/>
  <c r="U135" i="36"/>
  <c r="Q135" i="36"/>
  <c r="M135" i="36"/>
  <c r="I135" i="36"/>
  <c r="E135" i="36"/>
  <c r="AZ134" i="36"/>
  <c r="AV134" i="36"/>
  <c r="AR134" i="36"/>
  <c r="AN134" i="36"/>
  <c r="AJ134" i="36"/>
  <c r="AF134" i="36"/>
  <c r="AB134" i="36"/>
  <c r="X134" i="36"/>
  <c r="T134" i="36"/>
  <c r="P134" i="36"/>
  <c r="L134" i="36"/>
  <c r="H134" i="36"/>
  <c r="D134" i="36"/>
  <c r="AY133" i="36"/>
  <c r="AU133" i="36"/>
  <c r="AQ133" i="36"/>
  <c r="AM133" i="36"/>
  <c r="AI133" i="36"/>
  <c r="AE133" i="36"/>
  <c r="AA133" i="36"/>
  <c r="W133" i="36"/>
  <c r="S133" i="36"/>
  <c r="O133" i="36"/>
  <c r="K133" i="36"/>
  <c r="G133" i="36"/>
  <c r="C133" i="36"/>
  <c r="AX132" i="36"/>
  <c r="AT132" i="36"/>
  <c r="AP132" i="36"/>
  <c r="AL132" i="36"/>
  <c r="AH132" i="36"/>
  <c r="AD132" i="36"/>
  <c r="Z132" i="36"/>
  <c r="V132" i="36"/>
  <c r="R132" i="36"/>
  <c r="N132" i="36"/>
  <c r="J132" i="36"/>
  <c r="F132" i="36"/>
  <c r="BA131" i="36"/>
  <c r="AW131" i="36"/>
  <c r="AS131" i="36"/>
  <c r="AO131" i="36"/>
  <c r="AK131" i="36"/>
  <c r="AG131" i="36"/>
  <c r="AC131" i="36"/>
  <c r="Y131" i="36"/>
  <c r="U131" i="36"/>
  <c r="Q131" i="36"/>
  <c r="M131" i="36"/>
  <c r="I131" i="36"/>
  <c r="E131" i="36"/>
  <c r="AZ130" i="36"/>
  <c r="AV130" i="36"/>
  <c r="AR130" i="36"/>
  <c r="AN130" i="36"/>
  <c r="AJ130" i="36"/>
  <c r="AF130" i="36"/>
  <c r="AB130" i="36"/>
  <c r="X130" i="36"/>
  <c r="T130" i="36"/>
  <c r="P130" i="36"/>
  <c r="L130" i="36"/>
  <c r="H130" i="36"/>
  <c r="D130" i="36"/>
  <c r="AY129" i="36"/>
  <c r="AU129" i="36"/>
  <c r="AQ129" i="36"/>
  <c r="AM129" i="36"/>
  <c r="AI129" i="36"/>
  <c r="AE129" i="36"/>
  <c r="AA129" i="36"/>
  <c r="W129" i="36"/>
  <c r="S129" i="36"/>
  <c r="O129" i="36"/>
  <c r="K129" i="36"/>
  <c r="G129" i="36"/>
  <c r="C129" i="36"/>
  <c r="AX128" i="36"/>
  <c r="AT128" i="36"/>
  <c r="AP128" i="36"/>
  <c r="AL128" i="36"/>
  <c r="AH128" i="36"/>
  <c r="AD128" i="36"/>
  <c r="Z128" i="36"/>
  <c r="V128" i="36"/>
  <c r="R128" i="36"/>
  <c r="N128" i="36"/>
  <c r="J128" i="36"/>
  <c r="F128" i="36"/>
  <c r="BA127" i="36"/>
  <c r="AW127" i="36"/>
  <c r="AS127" i="36"/>
  <c r="AO127" i="36"/>
  <c r="AK127" i="36"/>
  <c r="AG127" i="36"/>
  <c r="AC127" i="36"/>
  <c r="Y127" i="36"/>
  <c r="U127" i="36"/>
  <c r="Q127" i="36"/>
  <c r="M127" i="36"/>
  <c r="I127" i="36"/>
  <c r="E127" i="36"/>
  <c r="AZ126" i="36"/>
  <c r="AV126" i="36"/>
  <c r="AR126" i="36"/>
  <c r="AN126" i="36"/>
  <c r="AJ126" i="36"/>
  <c r="AF126" i="36"/>
  <c r="AB126" i="36"/>
  <c r="X126" i="36"/>
  <c r="T126" i="36"/>
  <c r="P126" i="36"/>
  <c r="L126" i="36"/>
  <c r="H126" i="36"/>
  <c r="D126" i="36"/>
  <c r="AY125" i="36"/>
  <c r="AU125" i="36"/>
  <c r="AQ125" i="36"/>
  <c r="AM125" i="36"/>
  <c r="AI125" i="36"/>
  <c r="AE125" i="36"/>
  <c r="AA125" i="36"/>
  <c r="W125" i="36"/>
  <c r="S125" i="36"/>
  <c r="O125" i="36"/>
  <c r="K125" i="36"/>
  <c r="G125" i="36"/>
  <c r="C125" i="36"/>
  <c r="AX124" i="36"/>
  <c r="AT124" i="36"/>
  <c r="AP124" i="36"/>
  <c r="AL124" i="36"/>
  <c r="AH124" i="36"/>
  <c r="AD124" i="36"/>
  <c r="Z124" i="36"/>
  <c r="V124" i="36"/>
  <c r="R124" i="36"/>
  <c r="N124" i="36"/>
  <c r="J124" i="36"/>
  <c r="F124" i="36"/>
  <c r="BA123" i="36"/>
  <c r="AW123" i="36"/>
  <c r="AS123" i="36"/>
  <c r="AO123" i="36"/>
  <c r="AK123" i="36"/>
  <c r="AG123" i="36"/>
  <c r="AC123" i="36"/>
  <c r="Y123" i="36"/>
  <c r="U123" i="36"/>
  <c r="Q123" i="36"/>
  <c r="M123" i="36"/>
  <c r="I123" i="36"/>
  <c r="E123" i="36"/>
  <c r="AZ122" i="36"/>
  <c r="AV122" i="36"/>
  <c r="AR122" i="36"/>
  <c r="AN122" i="36"/>
  <c r="AJ122" i="36"/>
  <c r="AF122" i="36"/>
  <c r="AB122" i="36"/>
  <c r="X122" i="36"/>
  <c r="T122" i="36"/>
  <c r="P122" i="36"/>
  <c r="L122" i="36"/>
  <c r="H122" i="36"/>
  <c r="D122" i="36"/>
  <c r="AY121" i="36"/>
  <c r="AU121" i="36"/>
  <c r="AQ121" i="36"/>
  <c r="AM121" i="36"/>
  <c r="AI121" i="36"/>
  <c r="AE121" i="36"/>
  <c r="AA121" i="36"/>
  <c r="W121" i="36"/>
  <c r="S121" i="36"/>
  <c r="O121" i="36"/>
  <c r="K121" i="36"/>
  <c r="G121" i="36"/>
  <c r="C121" i="36"/>
  <c r="AX120" i="36"/>
  <c r="AX172" i="36"/>
  <c r="AT120" i="36"/>
  <c r="AT172" i="36"/>
  <c r="AP120" i="36"/>
  <c r="AP172" i="36"/>
  <c r="AL120" i="36"/>
  <c r="AL172" i="36"/>
  <c r="AH120" i="36"/>
  <c r="AH172" i="36"/>
  <c r="AD120" i="36"/>
  <c r="AD172" i="36"/>
  <c r="Z120" i="36"/>
  <c r="Z172" i="36"/>
  <c r="V120" i="36"/>
  <c r="V172" i="36"/>
  <c r="R120" i="36"/>
  <c r="R172" i="36"/>
  <c r="N120" i="36"/>
  <c r="N172" i="36"/>
  <c r="J120" i="36"/>
  <c r="J172" i="36"/>
  <c r="F120" i="36"/>
  <c r="F172" i="36"/>
  <c r="C120" i="36"/>
  <c r="C172" i="36"/>
  <c r="M160" i="36"/>
  <c r="I160" i="36"/>
  <c r="E160" i="36"/>
  <c r="AZ159" i="36"/>
  <c r="AV159" i="36"/>
  <c r="AR159" i="36"/>
  <c r="AN159" i="36"/>
  <c r="AJ159" i="36"/>
  <c r="AF159" i="36"/>
  <c r="AB159" i="36"/>
  <c r="X159" i="36"/>
  <c r="T159" i="36"/>
  <c r="P159" i="36"/>
  <c r="L159" i="36"/>
  <c r="H159" i="36"/>
  <c r="D159" i="36"/>
  <c r="AY158" i="36"/>
  <c r="AU158" i="36"/>
  <c r="AQ158" i="36"/>
  <c r="AM158" i="36"/>
  <c r="AI158" i="36"/>
  <c r="AE158" i="36"/>
  <c r="AA158" i="36"/>
  <c r="W158" i="36"/>
  <c r="S158" i="36"/>
  <c r="O158" i="36"/>
  <c r="K158" i="36"/>
  <c r="G158" i="36"/>
  <c r="C158" i="36"/>
  <c r="AX157" i="36"/>
  <c r="AT157" i="36"/>
  <c r="AP157" i="36"/>
  <c r="AL157" i="36"/>
  <c r="AH157" i="36"/>
  <c r="AD157" i="36"/>
  <c r="Z157" i="36"/>
  <c r="V157" i="36"/>
  <c r="R157" i="36"/>
  <c r="N157" i="36"/>
  <c r="J157" i="36"/>
  <c r="F157" i="36"/>
  <c r="BA156" i="36"/>
  <c r="AW156" i="36"/>
  <c r="AS156" i="36"/>
  <c r="AO156" i="36"/>
  <c r="AK156" i="36"/>
  <c r="AG156" i="36"/>
  <c r="AC156" i="36"/>
  <c r="Y156" i="36"/>
  <c r="U156" i="36"/>
  <c r="Q156" i="36"/>
  <c r="M156" i="36"/>
  <c r="I156" i="36"/>
  <c r="E156" i="36"/>
  <c r="AZ155" i="36"/>
  <c r="AV155" i="36"/>
  <c r="AR155" i="36"/>
  <c r="AN155" i="36"/>
  <c r="AJ155" i="36"/>
  <c r="AF155" i="36"/>
  <c r="AB155" i="36"/>
  <c r="X155" i="36"/>
  <c r="T155" i="36"/>
  <c r="P155" i="36"/>
  <c r="L155" i="36"/>
  <c r="H155" i="36"/>
  <c r="D155" i="36"/>
  <c r="AY154" i="36"/>
  <c r="AU154" i="36"/>
  <c r="AQ154" i="36"/>
  <c r="AM154" i="36"/>
  <c r="AI154" i="36"/>
  <c r="AE154" i="36"/>
  <c r="AA154" i="36"/>
  <c r="W154" i="36"/>
  <c r="S154" i="36"/>
  <c r="O154" i="36"/>
  <c r="K154" i="36"/>
  <c r="G154" i="36"/>
  <c r="C154" i="36"/>
  <c r="AX153" i="36"/>
  <c r="AT153" i="36"/>
  <c r="AP153" i="36"/>
  <c r="AL153" i="36"/>
  <c r="AH153" i="36"/>
  <c r="AD153" i="36"/>
  <c r="Z153" i="36"/>
  <c r="V153" i="36"/>
  <c r="R153" i="36"/>
  <c r="N153" i="36"/>
  <c r="J153" i="36"/>
  <c r="F153" i="36"/>
  <c r="BA152" i="36"/>
  <c r="AW152" i="36"/>
  <c r="AS152" i="36"/>
  <c r="AO152" i="36"/>
  <c r="AK152" i="36"/>
  <c r="AG152" i="36"/>
  <c r="AC152" i="36"/>
  <c r="Y152" i="36"/>
  <c r="U152" i="36"/>
  <c r="Q152" i="36"/>
  <c r="M152" i="36"/>
  <c r="I152" i="36"/>
  <c r="E152" i="36"/>
  <c r="AZ151" i="36"/>
  <c r="AV151" i="36"/>
  <c r="AR151" i="36"/>
  <c r="AN151" i="36"/>
  <c r="AJ151" i="36"/>
  <c r="AF151" i="36"/>
  <c r="AB151" i="36"/>
  <c r="X151" i="36"/>
  <c r="T151" i="36"/>
  <c r="P151" i="36"/>
  <c r="L151" i="36"/>
  <c r="H151" i="36"/>
  <c r="D151" i="36"/>
  <c r="AY150" i="36"/>
  <c r="AU150" i="36"/>
  <c r="AQ150" i="36"/>
  <c r="AM150" i="36"/>
  <c r="AI150" i="36"/>
  <c r="AE150" i="36"/>
  <c r="AA150" i="36"/>
  <c r="W150" i="36"/>
  <c r="S150" i="36"/>
  <c r="O150" i="36"/>
  <c r="K150" i="36"/>
  <c r="G150" i="36"/>
  <c r="C150" i="36"/>
  <c r="AX149" i="36"/>
  <c r="AT149" i="36"/>
  <c r="AP149" i="36"/>
  <c r="AL149" i="36"/>
  <c r="AH149" i="36"/>
  <c r="AD149" i="36"/>
  <c r="Z149" i="36"/>
  <c r="V149" i="36"/>
  <c r="R149" i="36"/>
  <c r="N149" i="36"/>
  <c r="J149" i="36"/>
  <c r="F149" i="36"/>
  <c r="BA148" i="36"/>
  <c r="AW148" i="36"/>
  <c r="AS148" i="36"/>
  <c r="AO148" i="36"/>
  <c r="AK148" i="36"/>
  <c r="AG148" i="36"/>
  <c r="AC148" i="36"/>
  <c r="Y148" i="36"/>
  <c r="U148" i="36"/>
  <c r="Q148" i="36"/>
  <c r="M148" i="36"/>
  <c r="I148" i="36"/>
  <c r="E148" i="36"/>
  <c r="AZ147" i="36"/>
  <c r="AV147" i="36"/>
  <c r="AR147" i="36"/>
  <c r="AN147" i="36"/>
  <c r="AJ147" i="36"/>
  <c r="AF147" i="36"/>
  <c r="AB147" i="36"/>
  <c r="X147" i="36"/>
  <c r="T147" i="36"/>
  <c r="P147" i="36"/>
  <c r="L147" i="36"/>
  <c r="H147" i="36"/>
  <c r="D147" i="36"/>
  <c r="AY146" i="36"/>
  <c r="AU146" i="36"/>
  <c r="AQ146" i="36"/>
  <c r="AM146" i="36"/>
  <c r="AI146" i="36"/>
  <c r="AE146" i="36"/>
  <c r="AA146" i="36"/>
  <c r="W146" i="36"/>
  <c r="S146" i="36"/>
  <c r="O146" i="36"/>
  <c r="K146" i="36"/>
  <c r="G146" i="36"/>
  <c r="C146" i="36"/>
  <c r="AX145" i="36"/>
  <c r="AT145" i="36"/>
  <c r="AP145" i="36"/>
  <c r="AL145" i="36"/>
  <c r="AH145" i="36"/>
  <c r="AD145" i="36"/>
  <c r="Z145" i="36"/>
  <c r="V145" i="36"/>
  <c r="R145" i="36"/>
  <c r="N145" i="36"/>
  <c r="J145" i="36"/>
  <c r="F145" i="36"/>
  <c r="BA144" i="36"/>
  <c r="AW144" i="36"/>
  <c r="AS144" i="36"/>
  <c r="AO144" i="36"/>
  <c r="AK144" i="36"/>
  <c r="AG144" i="36"/>
  <c r="AC144" i="36"/>
  <c r="Y144" i="36"/>
  <c r="U144" i="36"/>
  <c r="Q144" i="36"/>
  <c r="M144" i="36"/>
  <c r="I144" i="36"/>
  <c r="E144" i="36"/>
  <c r="AZ143" i="36"/>
  <c r="AV143" i="36"/>
  <c r="AR143" i="36"/>
  <c r="AN143" i="36"/>
  <c r="AJ143" i="36"/>
  <c r="AF143" i="36"/>
  <c r="AB143" i="36"/>
  <c r="X143" i="36"/>
  <c r="T143" i="36"/>
  <c r="P143" i="36"/>
  <c r="L143" i="36"/>
  <c r="H143" i="36"/>
  <c r="D143" i="36"/>
  <c r="AY142" i="36"/>
  <c r="AU142" i="36"/>
  <c r="AQ142" i="36"/>
  <c r="AM142" i="36"/>
  <c r="AI142" i="36"/>
  <c r="AE142" i="36"/>
  <c r="AA142" i="36"/>
  <c r="W142" i="36"/>
  <c r="S142" i="36"/>
  <c r="O142" i="36"/>
  <c r="K142" i="36"/>
  <c r="G142" i="36"/>
  <c r="C142" i="36"/>
  <c r="AX141" i="36"/>
  <c r="AT141" i="36"/>
  <c r="AP141" i="36"/>
  <c r="AL141" i="36"/>
  <c r="AH141" i="36"/>
  <c r="AD141" i="36"/>
  <c r="Z141" i="36"/>
  <c r="V141" i="36"/>
  <c r="R141" i="36"/>
  <c r="N141" i="36"/>
  <c r="J141" i="36"/>
  <c r="F141" i="36"/>
  <c r="BA140" i="36"/>
  <c r="AW140" i="36"/>
  <c r="AS140" i="36"/>
  <c r="AO140" i="36"/>
  <c r="AK140" i="36"/>
  <c r="AG140" i="36"/>
  <c r="AC140" i="36"/>
  <c r="Y140" i="36"/>
  <c r="U140" i="36"/>
  <c r="Q140" i="36"/>
  <c r="M140" i="36"/>
  <c r="I140" i="36"/>
  <c r="E140" i="36"/>
  <c r="AZ139" i="36"/>
  <c r="AV139" i="36"/>
  <c r="AR139" i="36"/>
  <c r="AN139" i="36"/>
  <c r="AJ139" i="36"/>
  <c r="AF139" i="36"/>
  <c r="AB139" i="36"/>
  <c r="X139" i="36"/>
  <c r="T139" i="36"/>
  <c r="P139" i="36"/>
  <c r="L139" i="36"/>
  <c r="H139" i="36"/>
  <c r="D139" i="36"/>
  <c r="AY138" i="36"/>
  <c r="AU138" i="36"/>
  <c r="AQ138" i="36"/>
  <c r="AM138" i="36"/>
  <c r="AI138" i="36"/>
  <c r="AE138" i="36"/>
  <c r="AA138" i="36"/>
  <c r="W138" i="36"/>
  <c r="S138" i="36"/>
  <c r="O138" i="36"/>
  <c r="K138" i="36"/>
  <c r="G138" i="36"/>
  <c r="C138" i="36"/>
  <c r="AX137" i="36"/>
  <c r="AT137" i="36"/>
  <c r="AP137" i="36"/>
  <c r="AL137" i="36"/>
  <c r="AH137" i="36"/>
  <c r="AD137" i="36"/>
  <c r="Z137" i="36"/>
  <c r="V137" i="36"/>
  <c r="R137" i="36"/>
  <c r="N137" i="36"/>
  <c r="J137" i="36"/>
  <c r="F137" i="36"/>
  <c r="BA136" i="36"/>
  <c r="AW136" i="36"/>
  <c r="AS136" i="36"/>
  <c r="AO136" i="36"/>
  <c r="AK136" i="36"/>
  <c r="AG136" i="36"/>
  <c r="AC136" i="36"/>
  <c r="Y136" i="36"/>
  <c r="U136" i="36"/>
  <c r="Q136" i="36"/>
  <c r="M136" i="36"/>
  <c r="I136" i="36"/>
  <c r="E136" i="36"/>
  <c r="AZ135" i="36"/>
  <c r="AV135" i="36"/>
  <c r="AR135" i="36"/>
  <c r="AN135" i="36"/>
  <c r="AJ135" i="36"/>
  <c r="AF135" i="36"/>
  <c r="AB135" i="36"/>
  <c r="X135" i="36"/>
  <c r="T135" i="36"/>
  <c r="P135" i="36"/>
  <c r="L135" i="36"/>
  <c r="H135" i="36"/>
  <c r="D135" i="36"/>
  <c r="AY134" i="36"/>
  <c r="AU134" i="36"/>
  <c r="AQ134" i="36"/>
  <c r="AM134" i="36"/>
  <c r="AI134" i="36"/>
  <c r="AE134" i="36"/>
  <c r="AA134" i="36"/>
  <c r="W134" i="36"/>
  <c r="S134" i="36"/>
  <c r="O134" i="36"/>
  <c r="K134" i="36"/>
  <c r="G134" i="36"/>
  <c r="C134" i="36"/>
  <c r="AX133" i="36"/>
  <c r="AT133" i="36"/>
  <c r="AP133" i="36"/>
  <c r="AL133" i="36"/>
  <c r="AH133" i="36"/>
  <c r="AD133" i="36"/>
  <c r="Z133" i="36"/>
  <c r="V133" i="36"/>
  <c r="R133" i="36"/>
  <c r="N133" i="36"/>
  <c r="J133" i="36"/>
  <c r="F133" i="36"/>
  <c r="BA132" i="36"/>
  <c r="AW132" i="36"/>
  <c r="AS132" i="36"/>
  <c r="AO132" i="36"/>
  <c r="AK132" i="36"/>
  <c r="AG132" i="36"/>
  <c r="AC132" i="36"/>
  <c r="Y132" i="36"/>
  <c r="U132" i="36"/>
  <c r="Q132" i="36"/>
  <c r="M132" i="36"/>
  <c r="I132" i="36"/>
  <c r="E132" i="36"/>
  <c r="AZ131" i="36"/>
  <c r="AV131" i="36"/>
  <c r="AR131" i="36"/>
  <c r="AN131" i="36"/>
  <c r="AJ131" i="36"/>
  <c r="AF131" i="36"/>
  <c r="AB131" i="36"/>
  <c r="X131" i="36"/>
  <c r="T131" i="36"/>
  <c r="P131" i="36"/>
  <c r="L131" i="36"/>
  <c r="H131" i="36"/>
  <c r="D131" i="36"/>
  <c r="AY130" i="36"/>
  <c r="AU130" i="36"/>
  <c r="AQ130" i="36"/>
  <c r="AM130" i="36"/>
  <c r="AI130" i="36"/>
  <c r="AE130" i="36"/>
  <c r="AA130" i="36"/>
  <c r="W130" i="36"/>
  <c r="S130" i="36"/>
  <c r="O130" i="36"/>
  <c r="K130" i="36"/>
  <c r="G130" i="36"/>
  <c r="C130" i="36"/>
  <c r="AX129" i="36"/>
  <c r="AT129" i="36"/>
  <c r="AP129" i="36"/>
  <c r="AL129" i="36"/>
  <c r="AH129" i="36"/>
  <c r="AD129" i="36"/>
  <c r="Z129" i="36"/>
  <c r="V129" i="36"/>
  <c r="R129" i="36"/>
  <c r="N129" i="36"/>
  <c r="J129" i="36"/>
  <c r="F129" i="36"/>
  <c r="BA128" i="36"/>
  <c r="AW128" i="36"/>
  <c r="AS128" i="36"/>
  <c r="AO128" i="36"/>
  <c r="AK128" i="36"/>
  <c r="AG128" i="36"/>
  <c r="AC128" i="36"/>
  <c r="Y128" i="36"/>
  <c r="U128" i="36"/>
  <c r="Q128" i="36"/>
  <c r="M128" i="36"/>
  <c r="I128" i="36"/>
  <c r="E128" i="36"/>
  <c r="AZ127" i="36"/>
  <c r="AV127" i="36"/>
  <c r="AR127" i="36"/>
  <c r="AN127" i="36"/>
  <c r="AJ127" i="36"/>
  <c r="AF127" i="36"/>
  <c r="AB127" i="36"/>
  <c r="X127" i="36"/>
  <c r="T127" i="36"/>
  <c r="P127" i="36"/>
  <c r="L127" i="36"/>
  <c r="H127" i="36"/>
  <c r="D127" i="36"/>
  <c r="AY126" i="36"/>
  <c r="AU126" i="36"/>
  <c r="AQ126" i="36"/>
  <c r="AM126" i="36"/>
  <c r="AI126" i="36"/>
  <c r="AE126" i="36"/>
  <c r="AA126" i="36"/>
  <c r="W126" i="36"/>
  <c r="S126" i="36"/>
  <c r="O126" i="36"/>
  <c r="K126" i="36"/>
  <c r="G126" i="36"/>
  <c r="C126" i="36"/>
  <c r="AX125" i="36"/>
  <c r="AT125" i="36"/>
  <c r="AP125" i="36"/>
  <c r="AL125" i="36"/>
  <c r="AH125" i="36"/>
  <c r="AD125" i="36"/>
  <c r="Z125" i="36"/>
  <c r="V125" i="36"/>
  <c r="R125" i="36"/>
  <c r="N125" i="36"/>
  <c r="J125" i="36"/>
  <c r="F125" i="36"/>
  <c r="BA124" i="36"/>
  <c r="AW124" i="36"/>
  <c r="AS124" i="36"/>
  <c r="AO124" i="36"/>
  <c r="AK124" i="36"/>
  <c r="AG124" i="36"/>
  <c r="AC124" i="36"/>
  <c r="Y124" i="36"/>
  <c r="U124" i="36"/>
  <c r="Q124" i="36"/>
  <c r="M124" i="36"/>
  <c r="I124" i="36"/>
  <c r="E124" i="36"/>
  <c r="AZ123" i="36"/>
  <c r="AV123" i="36"/>
  <c r="AR123" i="36"/>
  <c r="AN123" i="36"/>
  <c r="AJ123" i="36"/>
  <c r="AF123" i="36"/>
  <c r="AB123" i="36"/>
  <c r="X123" i="36"/>
  <c r="T123" i="36"/>
  <c r="P123" i="36"/>
  <c r="L123" i="36"/>
  <c r="H123" i="36"/>
  <c r="D123" i="36"/>
  <c r="AY122" i="36"/>
  <c r="AU122" i="36"/>
  <c r="AQ122" i="36"/>
  <c r="AM122" i="36"/>
  <c r="AI122" i="36"/>
  <c r="AE122" i="36"/>
  <c r="AA122" i="36"/>
  <c r="W122" i="36"/>
  <c r="S122" i="36"/>
  <c r="O122" i="36"/>
  <c r="K122" i="36"/>
  <c r="G122" i="36"/>
  <c r="C122" i="36"/>
  <c r="AX121" i="36"/>
  <c r="AT121" i="36"/>
  <c r="AP121" i="36"/>
  <c r="AL121" i="36"/>
  <c r="AH121" i="36"/>
  <c r="AD121" i="36"/>
  <c r="Z121" i="36"/>
  <c r="V121" i="36"/>
  <c r="R121" i="36"/>
  <c r="N121" i="36"/>
  <c r="J121" i="36"/>
  <c r="F121" i="36"/>
  <c r="BA120" i="36"/>
  <c r="BA172" i="36"/>
  <c r="BA174" i="36"/>
  <c r="AW120" i="36"/>
  <c r="AW172" i="36"/>
  <c r="AS120" i="36"/>
  <c r="AS172" i="36"/>
  <c r="AO120" i="36"/>
  <c r="AO172" i="36"/>
  <c r="AK120" i="36"/>
  <c r="AK172" i="36"/>
  <c r="AG120" i="36"/>
  <c r="AG172" i="36"/>
  <c r="AC120" i="36"/>
  <c r="AC172" i="36"/>
  <c r="Y120" i="36"/>
  <c r="Y172" i="36"/>
  <c r="U120" i="36"/>
  <c r="U172" i="36"/>
  <c r="Q120" i="36"/>
  <c r="Q172" i="36"/>
  <c r="M120" i="36"/>
  <c r="M172" i="36"/>
  <c r="I120" i="36"/>
  <c r="I172" i="36"/>
  <c r="E120" i="36"/>
  <c r="E172" i="36"/>
  <c r="L160" i="36"/>
  <c r="H160" i="36"/>
  <c r="D160" i="36"/>
  <c r="AY159" i="36"/>
  <c r="AU159" i="36"/>
  <c r="AQ159" i="36"/>
  <c r="AM159" i="36"/>
  <c r="AI159" i="36"/>
  <c r="AE159" i="36"/>
  <c r="AA159" i="36"/>
  <c r="W159" i="36"/>
  <c r="S159" i="36"/>
  <c r="O159" i="36"/>
  <c r="K159" i="36"/>
  <c r="G159" i="36"/>
  <c r="C159" i="36"/>
  <c r="AX158" i="36"/>
  <c r="AT158" i="36"/>
  <c r="AP158" i="36"/>
  <c r="AL158" i="36"/>
  <c r="AH158" i="36"/>
  <c r="AD158" i="36"/>
  <c r="Z158" i="36"/>
  <c r="V158" i="36"/>
  <c r="R158" i="36"/>
  <c r="N158" i="36"/>
  <c r="J158" i="36"/>
  <c r="F158" i="36"/>
  <c r="BA157" i="36"/>
  <c r="AW157" i="36"/>
  <c r="AS157" i="36"/>
  <c r="AO157" i="36"/>
  <c r="AK157" i="36"/>
  <c r="AG157" i="36"/>
  <c r="AC157" i="36"/>
  <c r="Y157" i="36"/>
  <c r="U157" i="36"/>
  <c r="Q157" i="36"/>
  <c r="M157" i="36"/>
  <c r="I157" i="36"/>
  <c r="E157" i="36"/>
  <c r="AZ156" i="36"/>
  <c r="AV156" i="36"/>
  <c r="AR156" i="36"/>
  <c r="AN156" i="36"/>
  <c r="AJ156" i="36"/>
  <c r="AF156" i="36"/>
  <c r="AB156" i="36"/>
  <c r="X156" i="36"/>
  <c r="T156" i="36"/>
  <c r="P156" i="36"/>
  <c r="L156" i="36"/>
  <c r="H156" i="36"/>
  <c r="D156" i="36"/>
  <c r="AY155" i="36"/>
  <c r="AU155" i="36"/>
  <c r="AQ155" i="36"/>
  <c r="AM155" i="36"/>
  <c r="AI155" i="36"/>
  <c r="AE155" i="36"/>
  <c r="AA155" i="36"/>
  <c r="W155" i="36"/>
  <c r="S155" i="36"/>
  <c r="O155" i="36"/>
  <c r="K155" i="36"/>
  <c r="G155" i="36"/>
  <c r="C155" i="36"/>
  <c r="AX154" i="36"/>
  <c r="AT154" i="36"/>
  <c r="AP154" i="36"/>
  <c r="AL154" i="36"/>
  <c r="AH154" i="36"/>
  <c r="AD154" i="36"/>
  <c r="Z154" i="36"/>
  <c r="V154" i="36"/>
  <c r="R154" i="36"/>
  <c r="N154" i="36"/>
  <c r="J154" i="36"/>
  <c r="F154" i="36"/>
  <c r="BA153" i="36"/>
  <c r="AW153" i="36"/>
  <c r="AS153" i="36"/>
  <c r="AO153" i="36"/>
  <c r="AK153" i="36"/>
  <c r="AG153" i="36"/>
  <c r="AC153" i="36"/>
  <c r="Y153" i="36"/>
  <c r="U153" i="36"/>
  <c r="Q153" i="36"/>
  <c r="M153" i="36"/>
  <c r="I153" i="36"/>
  <c r="E153" i="36"/>
  <c r="AZ152" i="36"/>
  <c r="AV152" i="36"/>
  <c r="AR152" i="36"/>
  <c r="AN152" i="36"/>
  <c r="AJ152" i="36"/>
  <c r="AF152" i="36"/>
  <c r="AB152" i="36"/>
  <c r="X152" i="36"/>
  <c r="T152" i="36"/>
  <c r="P152" i="36"/>
  <c r="L152" i="36"/>
  <c r="H152" i="36"/>
  <c r="D152" i="36"/>
  <c r="AY151" i="36"/>
  <c r="AU151" i="36"/>
  <c r="AQ151" i="36"/>
  <c r="AM151" i="36"/>
  <c r="AI151" i="36"/>
  <c r="AE151" i="36"/>
  <c r="AA151" i="36"/>
  <c r="W151" i="36"/>
  <c r="S151" i="36"/>
  <c r="O151" i="36"/>
  <c r="K151" i="36"/>
  <c r="G151" i="36"/>
  <c r="C151" i="36"/>
  <c r="AX150" i="36"/>
  <c r="AT150" i="36"/>
  <c r="AP150" i="36"/>
  <c r="AL150" i="36"/>
  <c r="AH150" i="36"/>
  <c r="AD150" i="36"/>
  <c r="Z150" i="36"/>
  <c r="V150" i="36"/>
  <c r="R150" i="36"/>
  <c r="N150" i="36"/>
  <c r="J150" i="36"/>
  <c r="F150" i="36"/>
  <c r="BA149" i="36"/>
  <c r="AW149" i="36"/>
  <c r="AS149" i="36"/>
  <c r="AO149" i="36"/>
  <c r="AK149" i="36"/>
  <c r="AG149" i="36"/>
  <c r="AC149" i="36"/>
  <c r="Y149" i="36"/>
  <c r="U149" i="36"/>
  <c r="Q149" i="36"/>
  <c r="M149" i="36"/>
  <c r="I149" i="36"/>
  <c r="E149" i="36"/>
  <c r="AZ148" i="36"/>
  <c r="AV148" i="36"/>
  <c r="AR148" i="36"/>
  <c r="AN148" i="36"/>
  <c r="AJ148" i="36"/>
  <c r="AF148" i="36"/>
  <c r="AB148" i="36"/>
  <c r="X148" i="36"/>
  <c r="T148" i="36"/>
  <c r="P148" i="36"/>
  <c r="L148" i="36"/>
  <c r="H148" i="36"/>
  <c r="D148" i="36"/>
  <c r="AY147" i="36"/>
  <c r="AU147" i="36"/>
  <c r="AQ147" i="36"/>
  <c r="AM147" i="36"/>
  <c r="AI147" i="36"/>
  <c r="AE147" i="36"/>
  <c r="AA147" i="36"/>
  <c r="W147" i="36"/>
  <c r="S147" i="36"/>
  <c r="O147" i="36"/>
  <c r="K147" i="36"/>
  <c r="G147" i="36"/>
  <c r="C147" i="36"/>
  <c r="AX146" i="36"/>
  <c r="AT146" i="36"/>
  <c r="AP146" i="36"/>
  <c r="AL146" i="36"/>
  <c r="AH146" i="36"/>
  <c r="AD146" i="36"/>
  <c r="Z146" i="36"/>
  <c r="V146" i="36"/>
  <c r="R146" i="36"/>
  <c r="N146" i="36"/>
  <c r="J146" i="36"/>
  <c r="F146" i="36"/>
  <c r="BA145" i="36"/>
  <c r="AW145" i="36"/>
  <c r="AS145" i="36"/>
  <c r="AO145" i="36"/>
  <c r="AK145" i="36"/>
  <c r="AG145" i="36"/>
  <c r="AC145" i="36"/>
  <c r="Y145" i="36"/>
  <c r="U145" i="36"/>
  <c r="Q145" i="36"/>
  <c r="M145" i="36"/>
  <c r="I145" i="36"/>
  <c r="E145" i="36"/>
  <c r="AZ144" i="36"/>
  <c r="AV144" i="36"/>
  <c r="AR144" i="36"/>
  <c r="AN144" i="36"/>
  <c r="AJ144" i="36"/>
  <c r="AF144" i="36"/>
  <c r="AB144" i="36"/>
  <c r="X144" i="36"/>
  <c r="T144" i="36"/>
  <c r="P144" i="36"/>
  <c r="L144" i="36"/>
  <c r="H144" i="36"/>
  <c r="D144" i="36"/>
  <c r="AY143" i="36"/>
  <c r="AU143" i="36"/>
  <c r="AQ143" i="36"/>
  <c r="AM143" i="36"/>
  <c r="AI143" i="36"/>
  <c r="AE143" i="36"/>
  <c r="AA143" i="36"/>
  <c r="W143" i="36"/>
  <c r="S143" i="36"/>
  <c r="O143" i="36"/>
  <c r="K143" i="36"/>
  <c r="G143" i="36"/>
  <c r="C143" i="36"/>
  <c r="AX142" i="36"/>
  <c r="AT142" i="36"/>
  <c r="AP142" i="36"/>
  <c r="AL142" i="36"/>
  <c r="AH142" i="36"/>
  <c r="AD142" i="36"/>
  <c r="Z142" i="36"/>
  <c r="V142" i="36"/>
  <c r="R142" i="36"/>
  <c r="N142" i="36"/>
  <c r="J142" i="36"/>
  <c r="F142" i="36"/>
  <c r="BA141" i="36"/>
  <c r="AW141" i="36"/>
  <c r="AS141" i="36"/>
  <c r="AO141" i="36"/>
  <c r="AK141" i="36"/>
  <c r="AG141" i="36"/>
  <c r="AC141" i="36"/>
  <c r="Y141" i="36"/>
  <c r="U141" i="36"/>
  <c r="Q141" i="36"/>
  <c r="M141" i="36"/>
  <c r="I141" i="36"/>
  <c r="E141" i="36"/>
  <c r="AZ140" i="36"/>
  <c r="AV140" i="36"/>
  <c r="AR140" i="36"/>
  <c r="AN140" i="36"/>
  <c r="AJ140" i="36"/>
  <c r="AF140" i="36"/>
  <c r="AB140" i="36"/>
  <c r="X140" i="36"/>
  <c r="T140" i="36"/>
  <c r="P140" i="36"/>
  <c r="L140" i="36"/>
  <c r="H140" i="36"/>
  <c r="D140" i="36"/>
  <c r="AY139" i="36"/>
  <c r="AU139" i="36"/>
  <c r="AQ139" i="36"/>
  <c r="AM139" i="36"/>
  <c r="AI139" i="36"/>
  <c r="AE139" i="36"/>
  <c r="AA139" i="36"/>
  <c r="W139" i="36"/>
  <c r="S139" i="36"/>
  <c r="O139" i="36"/>
  <c r="K139" i="36"/>
  <c r="G139" i="36"/>
  <c r="C139" i="36"/>
  <c r="AX138" i="36"/>
  <c r="AT138" i="36"/>
  <c r="AP138" i="36"/>
  <c r="AL138" i="36"/>
  <c r="AH138" i="36"/>
  <c r="AD138" i="36"/>
  <c r="Z138" i="36"/>
  <c r="V138" i="36"/>
  <c r="R138" i="36"/>
  <c r="N138" i="36"/>
  <c r="J138" i="36"/>
  <c r="F138" i="36"/>
  <c r="BA137" i="36"/>
  <c r="AW137" i="36"/>
  <c r="AS137" i="36"/>
  <c r="AO137" i="36"/>
  <c r="AK137" i="36"/>
  <c r="AG137" i="36"/>
  <c r="AC137" i="36"/>
  <c r="Y137" i="36"/>
  <c r="U137" i="36"/>
  <c r="Q137" i="36"/>
  <c r="M137" i="36"/>
  <c r="I137" i="36"/>
  <c r="E137" i="36"/>
  <c r="AZ136" i="36"/>
  <c r="AV136" i="36"/>
  <c r="AR136" i="36"/>
  <c r="AN136" i="36"/>
  <c r="AJ136" i="36"/>
  <c r="AF136" i="36"/>
  <c r="AB136" i="36"/>
  <c r="X136" i="36"/>
  <c r="T136" i="36"/>
  <c r="P136" i="36"/>
  <c r="L136" i="36"/>
  <c r="H136" i="36"/>
  <c r="D136" i="36"/>
  <c r="AY135" i="36"/>
  <c r="AU135" i="36"/>
  <c r="AQ135" i="36"/>
  <c r="AM135" i="36"/>
  <c r="AI135" i="36"/>
  <c r="AE135" i="36"/>
  <c r="AA135" i="36"/>
  <c r="W135" i="36"/>
  <c r="S135" i="36"/>
  <c r="O135" i="36"/>
  <c r="K135" i="36"/>
  <c r="G135" i="36"/>
  <c r="C135" i="36"/>
  <c r="AX134" i="36"/>
  <c r="AT134" i="36"/>
  <c r="AP134" i="36"/>
  <c r="AL134" i="36"/>
  <c r="AH134" i="36"/>
  <c r="AD134" i="36"/>
  <c r="Z134" i="36"/>
  <c r="V134" i="36"/>
  <c r="R134" i="36"/>
  <c r="N134" i="36"/>
  <c r="J134" i="36"/>
  <c r="F134" i="36"/>
  <c r="BA133" i="36"/>
  <c r="AW133" i="36"/>
  <c r="AS133" i="36"/>
  <c r="AO133" i="36"/>
  <c r="AK133" i="36"/>
  <c r="AG133" i="36"/>
  <c r="AC133" i="36"/>
  <c r="Y133" i="36"/>
  <c r="U133" i="36"/>
  <c r="Q133" i="36"/>
  <c r="M133" i="36"/>
  <c r="I133" i="36"/>
  <c r="E133" i="36"/>
  <c r="AZ132" i="36"/>
  <c r="AV132" i="36"/>
  <c r="AR132" i="36"/>
  <c r="AN132" i="36"/>
  <c r="AJ132" i="36"/>
  <c r="AF132" i="36"/>
  <c r="AB132" i="36"/>
  <c r="X132" i="36"/>
  <c r="T132" i="36"/>
  <c r="P132" i="36"/>
  <c r="L132" i="36"/>
  <c r="H132" i="36"/>
  <c r="D132" i="36"/>
  <c r="AY131" i="36"/>
  <c r="AU131" i="36"/>
  <c r="AQ131" i="36"/>
  <c r="AM131" i="36"/>
  <c r="AI131" i="36"/>
  <c r="AE131" i="36"/>
  <c r="AA131" i="36"/>
  <c r="W131" i="36"/>
  <c r="S131" i="36"/>
  <c r="O131" i="36"/>
  <c r="K131" i="36"/>
  <c r="G131" i="36"/>
  <c r="C131" i="36"/>
  <c r="AX130" i="36"/>
  <c r="AT130" i="36"/>
  <c r="AP130" i="36"/>
  <c r="AL130" i="36"/>
  <c r="AH130" i="36"/>
  <c r="AD130" i="36"/>
  <c r="Z130" i="36"/>
  <c r="V130" i="36"/>
  <c r="R130" i="36"/>
  <c r="N130" i="36"/>
  <c r="J130" i="36"/>
  <c r="F130" i="36"/>
  <c r="BA129" i="36"/>
  <c r="AW129" i="36"/>
  <c r="AS129" i="36"/>
  <c r="AO129" i="36"/>
  <c r="AK129" i="36"/>
  <c r="AG129" i="36"/>
  <c r="AC129" i="36"/>
  <c r="Y129" i="36"/>
  <c r="U129" i="36"/>
  <c r="Q129" i="36"/>
  <c r="M129" i="36"/>
  <c r="I129" i="36"/>
  <c r="E129" i="36"/>
  <c r="AZ128" i="36"/>
  <c r="AV128" i="36"/>
  <c r="AR128" i="36"/>
  <c r="AN128" i="36"/>
  <c r="AJ128" i="36"/>
  <c r="AF128" i="36"/>
  <c r="AB128" i="36"/>
  <c r="X128" i="36"/>
  <c r="T128" i="36"/>
  <c r="P128" i="36"/>
  <c r="L128" i="36"/>
  <c r="H128" i="36"/>
  <c r="D128" i="36"/>
  <c r="AY127" i="36"/>
  <c r="AU127" i="36"/>
  <c r="AQ127" i="36"/>
  <c r="AM127" i="36"/>
  <c r="AI127" i="36"/>
  <c r="AE127" i="36"/>
  <c r="AA127" i="36"/>
  <c r="W127" i="36"/>
  <c r="S127" i="36"/>
  <c r="O127" i="36"/>
  <c r="K127" i="36"/>
  <c r="G127" i="36"/>
  <c r="C127" i="36"/>
  <c r="AX126" i="36"/>
  <c r="AT126" i="36"/>
  <c r="AP126" i="36"/>
  <c r="AL126" i="36"/>
  <c r="AH126" i="36"/>
  <c r="AD126" i="36"/>
  <c r="Z126" i="36"/>
  <c r="V126" i="36"/>
  <c r="R126" i="36"/>
  <c r="N126" i="36"/>
  <c r="J126" i="36"/>
  <c r="F126" i="36"/>
  <c r="BA125" i="36"/>
  <c r="AW125" i="36"/>
  <c r="AS125" i="36"/>
  <c r="AO125" i="36"/>
  <c r="AK125" i="36"/>
  <c r="AG125" i="36"/>
  <c r="AC125" i="36"/>
  <c r="Y125" i="36"/>
  <c r="U125" i="36"/>
  <c r="Q125" i="36"/>
  <c r="M125" i="36"/>
  <c r="I125" i="36"/>
  <c r="E125" i="36"/>
  <c r="AZ124" i="36"/>
  <c r="AV124" i="36"/>
  <c r="AR124" i="36"/>
  <c r="AN124" i="36"/>
  <c r="AJ124" i="36"/>
  <c r="AF124" i="36"/>
  <c r="AB124" i="36"/>
  <c r="X124" i="36"/>
  <c r="T124" i="36"/>
  <c r="P124" i="36"/>
  <c r="L124" i="36"/>
  <c r="H124" i="36"/>
  <c r="D124" i="36"/>
  <c r="AY123" i="36"/>
  <c r="AU123" i="36"/>
  <c r="AQ123" i="36"/>
  <c r="AM123" i="36"/>
  <c r="AI123" i="36"/>
  <c r="AE123" i="36"/>
  <c r="AA123" i="36"/>
  <c r="W123" i="36"/>
  <c r="S123" i="36"/>
  <c r="O123" i="36"/>
  <c r="K123" i="36"/>
  <c r="G123" i="36"/>
  <c r="C123" i="36"/>
  <c r="AX122" i="36"/>
  <c r="AT122" i="36"/>
  <c r="AP122" i="36"/>
  <c r="AL122" i="36"/>
  <c r="AH122" i="36"/>
  <c r="AD122" i="36"/>
  <c r="Z122" i="36"/>
  <c r="V122" i="36"/>
  <c r="R122" i="36"/>
  <c r="N122" i="36"/>
  <c r="J122" i="36"/>
  <c r="F122" i="36"/>
  <c r="BA121" i="36"/>
  <c r="AW121" i="36"/>
  <c r="AS121" i="36"/>
  <c r="AO121" i="36"/>
  <c r="AK121" i="36"/>
  <c r="AG121" i="36"/>
  <c r="AC121" i="36"/>
  <c r="Y121" i="36"/>
  <c r="U121" i="36"/>
  <c r="Q121" i="36"/>
  <c r="M121" i="36"/>
  <c r="I121" i="36"/>
  <c r="E121" i="36"/>
  <c r="AZ120" i="36"/>
  <c r="AZ172" i="36"/>
  <c r="AV120" i="36"/>
  <c r="AV172" i="36"/>
  <c r="AR120" i="36"/>
  <c r="AR172" i="36"/>
  <c r="AN120" i="36"/>
  <c r="AN172" i="36"/>
  <c r="AJ120" i="36"/>
  <c r="AJ172" i="36"/>
  <c r="AF120" i="36"/>
  <c r="AF172" i="36"/>
  <c r="AB120" i="36"/>
  <c r="AB172" i="36"/>
  <c r="X120" i="36"/>
  <c r="X172" i="36"/>
  <c r="T120" i="36"/>
  <c r="T172" i="36"/>
  <c r="P120" i="36"/>
  <c r="P172" i="36"/>
  <c r="L120" i="36"/>
  <c r="L172" i="36"/>
  <c r="H120" i="36"/>
  <c r="H172" i="36"/>
  <c r="AE146" i="37"/>
  <c r="AA146" i="37"/>
  <c r="W146" i="37"/>
  <c r="S146" i="37"/>
  <c r="O146" i="37"/>
  <c r="K146" i="37"/>
  <c r="G146" i="37"/>
  <c r="C146" i="37"/>
  <c r="AX145" i="37"/>
  <c r="AT145" i="37"/>
  <c r="AP145" i="37"/>
  <c r="AL145" i="37"/>
  <c r="AH145" i="37"/>
  <c r="AD145" i="37"/>
  <c r="Z145" i="37"/>
  <c r="V145" i="37"/>
  <c r="R145" i="37"/>
  <c r="N145" i="37"/>
  <c r="J145" i="37"/>
  <c r="F145" i="37"/>
  <c r="BA144" i="37"/>
  <c r="AW144" i="37"/>
  <c r="AS144" i="37"/>
  <c r="AO144" i="37"/>
  <c r="AK144" i="37"/>
  <c r="AG144" i="37"/>
  <c r="AC144" i="37"/>
  <c r="Y144" i="37"/>
  <c r="U144" i="37"/>
  <c r="Q144" i="37"/>
  <c r="M144" i="37"/>
  <c r="I144" i="37"/>
  <c r="E144" i="37"/>
  <c r="AZ143" i="37"/>
  <c r="AV143" i="37"/>
  <c r="AR143" i="37"/>
  <c r="AN143" i="37"/>
  <c r="AJ143" i="37"/>
  <c r="AF143" i="37"/>
  <c r="AB143" i="37"/>
  <c r="X143" i="37"/>
  <c r="T143" i="37"/>
  <c r="P143" i="37"/>
  <c r="L143" i="37"/>
  <c r="H143" i="37"/>
  <c r="D143" i="37"/>
  <c r="AY142" i="37"/>
  <c r="AU142" i="37"/>
  <c r="AQ142" i="37"/>
  <c r="AM142" i="37"/>
  <c r="AI142" i="37"/>
  <c r="AE142" i="37"/>
  <c r="AA142" i="37"/>
  <c r="W142" i="37"/>
  <c r="S142" i="37"/>
  <c r="O142" i="37"/>
  <c r="K142" i="37"/>
  <c r="G142" i="37"/>
  <c r="C142" i="37"/>
  <c r="AX141" i="37"/>
  <c r="AT141" i="37"/>
  <c r="AP141" i="37"/>
  <c r="AL141" i="37"/>
  <c r="AH141" i="37"/>
  <c r="AD141" i="37"/>
  <c r="Z141" i="37"/>
  <c r="V141" i="37"/>
  <c r="R141" i="37"/>
  <c r="N141" i="37"/>
  <c r="J141" i="37"/>
  <c r="F141" i="37"/>
  <c r="BA140" i="37"/>
  <c r="AW140" i="37"/>
  <c r="AS140" i="37"/>
  <c r="AO140" i="37"/>
  <c r="AK140" i="37"/>
  <c r="AG140" i="37"/>
  <c r="AC140" i="37"/>
  <c r="Y140" i="37"/>
  <c r="U140" i="37"/>
  <c r="Q140" i="37"/>
  <c r="M140" i="37"/>
  <c r="I140" i="37"/>
  <c r="E140" i="37"/>
  <c r="AZ139" i="37"/>
  <c r="AV139" i="37"/>
  <c r="AR139" i="37"/>
  <c r="AN139" i="37"/>
  <c r="AJ139" i="37"/>
  <c r="AF139" i="37"/>
  <c r="AB139" i="37"/>
  <c r="X139" i="37"/>
  <c r="T139" i="37"/>
  <c r="P139" i="37"/>
  <c r="L139" i="37"/>
  <c r="H139" i="37"/>
  <c r="D139" i="37"/>
  <c r="AY138" i="37"/>
  <c r="AU138" i="37"/>
  <c r="AQ138" i="37"/>
  <c r="AM138" i="37"/>
  <c r="AI138" i="37"/>
  <c r="AE138" i="37"/>
  <c r="AA138" i="37"/>
  <c r="W138" i="37"/>
  <c r="S138" i="37"/>
  <c r="O138" i="37"/>
  <c r="K138" i="37"/>
  <c r="G138" i="37"/>
  <c r="C138" i="37"/>
  <c r="AX137" i="37"/>
  <c r="AT137" i="37"/>
  <c r="AP137" i="37"/>
  <c r="AL137" i="37"/>
  <c r="AH137" i="37"/>
  <c r="AD137" i="37"/>
  <c r="Z137" i="37"/>
  <c r="V137" i="37"/>
  <c r="R137" i="37"/>
  <c r="N137" i="37"/>
  <c r="J137" i="37"/>
  <c r="F137" i="37"/>
  <c r="BA136" i="37"/>
  <c r="AW136" i="37"/>
  <c r="AS136" i="37"/>
  <c r="AO136" i="37"/>
  <c r="AK136" i="37"/>
  <c r="AG136" i="37"/>
  <c r="AC136" i="37"/>
  <c r="Y136" i="37"/>
  <c r="U136" i="37"/>
  <c r="Q136" i="37"/>
  <c r="M136" i="37"/>
  <c r="I136" i="37"/>
  <c r="E136" i="37"/>
  <c r="AZ135" i="37"/>
  <c r="AV135" i="37"/>
  <c r="AR135" i="37"/>
  <c r="AN135" i="37"/>
  <c r="AJ135" i="37"/>
  <c r="AF135" i="37"/>
  <c r="AB135" i="37"/>
  <c r="X135" i="37"/>
  <c r="T135" i="37"/>
  <c r="P135" i="37"/>
  <c r="L135" i="37"/>
  <c r="H135" i="37"/>
  <c r="D135" i="37"/>
  <c r="AY134" i="37"/>
  <c r="AU134" i="37"/>
  <c r="AQ134" i="37"/>
  <c r="AM134" i="37"/>
  <c r="AI134" i="37"/>
  <c r="AE134" i="37"/>
  <c r="AA134" i="37"/>
  <c r="W134" i="37"/>
  <c r="S134" i="37"/>
  <c r="O134" i="37"/>
  <c r="K134" i="37"/>
  <c r="G134" i="37"/>
  <c r="C134" i="37"/>
  <c r="AX133" i="37"/>
  <c r="AT133" i="37"/>
  <c r="AP133" i="37"/>
  <c r="AL133" i="37"/>
  <c r="AH133" i="37"/>
  <c r="AD133" i="37"/>
  <c r="Z133" i="37"/>
  <c r="V133" i="37"/>
  <c r="R133" i="37"/>
  <c r="N133" i="37"/>
  <c r="J133" i="37"/>
  <c r="F133" i="37"/>
  <c r="BA132" i="37"/>
  <c r="AW132" i="37"/>
  <c r="AS132" i="37"/>
  <c r="AO132" i="37"/>
  <c r="AK132" i="37"/>
  <c r="AG132" i="37"/>
  <c r="AC132" i="37"/>
  <c r="Y132" i="37"/>
  <c r="U132" i="37"/>
  <c r="Q132" i="37"/>
  <c r="M132" i="37"/>
  <c r="I132" i="37"/>
  <c r="E132" i="37"/>
  <c r="AZ131" i="37"/>
  <c r="AV131" i="37"/>
  <c r="AR131" i="37"/>
  <c r="AN131" i="37"/>
  <c r="AJ131" i="37"/>
  <c r="AF131" i="37"/>
  <c r="AB131" i="37"/>
  <c r="X131" i="37"/>
  <c r="T131" i="37"/>
  <c r="P131" i="37"/>
  <c r="L131" i="37"/>
  <c r="H131" i="37"/>
  <c r="D131" i="37"/>
  <c r="AY130" i="37"/>
  <c r="AU130" i="37"/>
  <c r="AQ130" i="37"/>
  <c r="AM130" i="37"/>
  <c r="AI130" i="37"/>
  <c r="AE130" i="37"/>
  <c r="AA130" i="37"/>
  <c r="W130" i="37"/>
  <c r="S130" i="37"/>
  <c r="O130" i="37"/>
  <c r="K130" i="37"/>
  <c r="G130" i="37"/>
  <c r="C130" i="37"/>
  <c r="AX129" i="37"/>
  <c r="AT129" i="37"/>
  <c r="AP129" i="37"/>
  <c r="AL129" i="37"/>
  <c r="AH129" i="37"/>
  <c r="AD129" i="37"/>
  <c r="Z129" i="37"/>
  <c r="V129" i="37"/>
  <c r="R129" i="37"/>
  <c r="N129" i="37"/>
  <c r="J129" i="37"/>
  <c r="F129" i="37"/>
  <c r="BA128" i="37"/>
  <c r="AW128" i="37"/>
  <c r="AS128" i="37"/>
  <c r="AO128" i="37"/>
  <c r="AK128" i="37"/>
  <c r="AG128" i="37"/>
  <c r="AC128" i="37"/>
  <c r="Y128" i="37"/>
  <c r="U128" i="37"/>
  <c r="Q128" i="37"/>
  <c r="M128" i="37"/>
  <c r="I128" i="37"/>
  <c r="E128" i="37"/>
  <c r="AZ127" i="37"/>
  <c r="AV127" i="37"/>
  <c r="AR127" i="37"/>
  <c r="AN127" i="37"/>
  <c r="AJ127" i="37"/>
  <c r="AF127" i="37"/>
  <c r="AB127" i="37"/>
  <c r="X127" i="37"/>
  <c r="T127" i="37"/>
  <c r="P127" i="37"/>
  <c r="L127" i="37"/>
  <c r="H127" i="37"/>
  <c r="D127" i="37"/>
  <c r="AY126" i="37"/>
  <c r="AU126" i="37"/>
  <c r="AQ126" i="37"/>
  <c r="AM126" i="37"/>
  <c r="AI126" i="37"/>
  <c r="AE126" i="37"/>
  <c r="AA126" i="37"/>
  <c r="W126" i="37"/>
  <c r="S126" i="37"/>
  <c r="O126" i="37"/>
  <c r="K126" i="37"/>
  <c r="G126" i="37"/>
  <c r="C126" i="37"/>
  <c r="AX125" i="37"/>
  <c r="AT125" i="37"/>
  <c r="AP125" i="37"/>
  <c r="AL125" i="37"/>
  <c r="AH125" i="37"/>
  <c r="AD125" i="37"/>
  <c r="Z125" i="37"/>
  <c r="V125" i="37"/>
  <c r="R125" i="37"/>
  <c r="N125" i="37"/>
  <c r="J125" i="37"/>
  <c r="F125" i="37"/>
  <c r="BA124" i="37"/>
  <c r="AW124" i="37"/>
  <c r="AS124" i="37"/>
  <c r="AO124" i="37"/>
  <c r="AK124" i="37"/>
  <c r="AG124" i="37"/>
  <c r="AC124" i="37"/>
  <c r="Y124" i="37"/>
  <c r="U124" i="37"/>
  <c r="Q124" i="37"/>
  <c r="M124" i="37"/>
  <c r="I124" i="37"/>
  <c r="E124" i="37"/>
  <c r="AZ123" i="37"/>
  <c r="AV123" i="37"/>
  <c r="AR123" i="37"/>
  <c r="AN123" i="37"/>
  <c r="AJ123" i="37"/>
  <c r="AF123" i="37"/>
  <c r="AB123" i="37"/>
  <c r="X123" i="37"/>
  <c r="T123" i="37"/>
  <c r="P123" i="37"/>
  <c r="L123" i="37"/>
  <c r="H123" i="37"/>
  <c r="D123" i="37"/>
  <c r="AY122" i="37"/>
  <c r="AU122" i="37"/>
  <c r="AQ122" i="37"/>
  <c r="AM122" i="37"/>
  <c r="AI122" i="37"/>
  <c r="AE122" i="37"/>
  <c r="AA122" i="37"/>
  <c r="W122" i="37"/>
  <c r="S122" i="37"/>
  <c r="O122" i="37"/>
  <c r="K122" i="37"/>
  <c r="G122" i="37"/>
  <c r="C122" i="37"/>
  <c r="AX121" i="37"/>
  <c r="AT121" i="37"/>
  <c r="AP121" i="37"/>
  <c r="AL121" i="37"/>
  <c r="AH121" i="37"/>
  <c r="AD121" i="37"/>
  <c r="Z121" i="37"/>
  <c r="V121" i="37"/>
  <c r="R121" i="37"/>
  <c r="N121" i="37"/>
  <c r="J121" i="37"/>
  <c r="F121" i="37"/>
  <c r="BA120" i="37"/>
  <c r="BA172" i="37"/>
  <c r="BA174" i="37"/>
  <c r="AW120" i="37"/>
  <c r="AW172" i="37"/>
  <c r="AS120" i="37"/>
  <c r="AS172" i="37"/>
  <c r="AO120" i="37"/>
  <c r="AO172" i="37"/>
  <c r="AK120" i="37"/>
  <c r="AK172" i="37"/>
  <c r="AG120" i="37"/>
  <c r="AG172" i="37"/>
  <c r="AC120" i="37"/>
  <c r="AC172" i="37"/>
  <c r="Y120" i="37"/>
  <c r="Y172" i="37"/>
  <c r="U120" i="37"/>
  <c r="U172" i="37"/>
  <c r="Q120" i="37"/>
  <c r="Q172" i="37"/>
  <c r="M120" i="37"/>
  <c r="M172" i="37"/>
  <c r="I120" i="37"/>
  <c r="I172" i="37"/>
  <c r="E120" i="37"/>
  <c r="E172" i="37"/>
  <c r="AX170" i="37"/>
  <c r="AT170" i="37"/>
  <c r="AP170" i="37"/>
  <c r="AL170" i="37"/>
  <c r="AH170" i="37"/>
  <c r="AD170" i="37"/>
  <c r="Z170" i="37"/>
  <c r="V170" i="37"/>
  <c r="R170" i="37"/>
  <c r="N170" i="37"/>
  <c r="J170" i="37"/>
  <c r="F170" i="37"/>
  <c r="BA169" i="37"/>
  <c r="AW169" i="37"/>
  <c r="AS169" i="37"/>
  <c r="AO169" i="37"/>
  <c r="AK169" i="37"/>
  <c r="AG169" i="37"/>
  <c r="AC169" i="37"/>
  <c r="Y169" i="37"/>
  <c r="U169" i="37"/>
  <c r="Q169" i="37"/>
  <c r="M169" i="37"/>
  <c r="I169" i="37"/>
  <c r="E169" i="37"/>
  <c r="AZ168" i="37"/>
  <c r="AV168" i="37"/>
  <c r="AR168" i="37"/>
  <c r="AN168" i="37"/>
  <c r="AJ168" i="37"/>
  <c r="AF168" i="37"/>
  <c r="AB168" i="37"/>
  <c r="X168" i="37"/>
  <c r="T168" i="37"/>
  <c r="P168" i="37"/>
  <c r="L168" i="37"/>
  <c r="H168" i="37"/>
  <c r="D168" i="37"/>
  <c r="AY167" i="37"/>
  <c r="AU167" i="37"/>
  <c r="AQ167" i="37"/>
  <c r="AM167" i="37"/>
  <c r="AI167" i="37"/>
  <c r="AE167" i="37"/>
  <c r="AA167" i="37"/>
  <c r="W167" i="37"/>
  <c r="S167" i="37"/>
  <c r="O167" i="37"/>
  <c r="K167" i="37"/>
  <c r="G167" i="37"/>
  <c r="C167" i="37"/>
  <c r="AX166" i="37"/>
  <c r="AT166" i="37"/>
  <c r="AP166" i="37"/>
  <c r="AL166" i="37"/>
  <c r="AH166" i="37"/>
  <c r="AD166" i="37"/>
  <c r="Z166" i="37"/>
  <c r="V166" i="37"/>
  <c r="R166" i="37"/>
  <c r="N166" i="37"/>
  <c r="J166" i="37"/>
  <c r="F166" i="37"/>
  <c r="BA165" i="37"/>
  <c r="AW165" i="37"/>
  <c r="AS165" i="37"/>
  <c r="AO165" i="37"/>
  <c r="AK165" i="37"/>
  <c r="AG165" i="37"/>
  <c r="AC165" i="37"/>
  <c r="Y165" i="37"/>
  <c r="U165" i="37"/>
  <c r="Q165" i="37"/>
  <c r="M165" i="37"/>
  <c r="I165" i="37"/>
  <c r="E165" i="37"/>
  <c r="AZ164" i="37"/>
  <c r="AV164" i="37"/>
  <c r="AR164" i="37"/>
  <c r="AN164" i="37"/>
  <c r="AJ164" i="37"/>
  <c r="AF164" i="37"/>
  <c r="AB164" i="37"/>
  <c r="X164" i="37"/>
  <c r="T164" i="37"/>
  <c r="P164" i="37"/>
  <c r="L164" i="37"/>
  <c r="H164" i="37"/>
  <c r="D164" i="37"/>
  <c r="AY163" i="37"/>
  <c r="AU163" i="37"/>
  <c r="AQ163" i="37"/>
  <c r="AM163" i="37"/>
  <c r="AI163" i="37"/>
  <c r="AE163" i="37"/>
  <c r="AA163" i="37"/>
  <c r="W163" i="37"/>
  <c r="S163" i="37"/>
  <c r="O163" i="37"/>
  <c r="K163" i="37"/>
  <c r="G163" i="37"/>
  <c r="C163" i="37"/>
  <c r="AX162" i="37"/>
  <c r="AT162" i="37"/>
  <c r="AP162" i="37"/>
  <c r="AL162" i="37"/>
  <c r="AH162" i="37"/>
  <c r="AD162" i="37"/>
  <c r="Z162" i="37"/>
  <c r="V162" i="37"/>
  <c r="R162" i="37"/>
  <c r="N162" i="37"/>
  <c r="J162" i="37"/>
  <c r="F162" i="37"/>
  <c r="BA161" i="37"/>
  <c r="AW161" i="37"/>
  <c r="AS161" i="37"/>
  <c r="AO161" i="37"/>
  <c r="AK161" i="37"/>
  <c r="AG161" i="37"/>
  <c r="AC161" i="37"/>
  <c r="Y161" i="37"/>
  <c r="U161" i="37"/>
  <c r="Q161" i="37"/>
  <c r="M161" i="37"/>
  <c r="I161" i="37"/>
  <c r="E161" i="37"/>
  <c r="AZ160" i="37"/>
  <c r="AV160" i="37"/>
  <c r="AR160" i="37"/>
  <c r="AN160" i="37"/>
  <c r="AJ160" i="37"/>
  <c r="AF160" i="37"/>
  <c r="AB160" i="37"/>
  <c r="X160" i="37"/>
  <c r="T160" i="37"/>
  <c r="P160" i="37"/>
  <c r="L160" i="37"/>
  <c r="H160" i="37"/>
  <c r="D160" i="37"/>
  <c r="AY159" i="37"/>
  <c r="AU159" i="37"/>
  <c r="AQ159" i="37"/>
  <c r="AM159" i="37"/>
  <c r="AI159" i="37"/>
  <c r="AE159" i="37"/>
  <c r="AA159" i="37"/>
  <c r="W159" i="37"/>
  <c r="S159" i="37"/>
  <c r="O159" i="37"/>
  <c r="K159" i="37"/>
  <c r="G159" i="37"/>
  <c r="C159" i="37"/>
  <c r="AX158" i="37"/>
  <c r="AT158" i="37"/>
  <c r="AP158" i="37"/>
  <c r="AL158" i="37"/>
  <c r="AH158" i="37"/>
  <c r="AD158" i="37"/>
  <c r="Z158" i="37"/>
  <c r="V158" i="37"/>
  <c r="R158" i="37"/>
  <c r="N158" i="37"/>
  <c r="J158" i="37"/>
  <c r="F158" i="37"/>
  <c r="BA157" i="37"/>
  <c r="AW157" i="37"/>
  <c r="AS157" i="37"/>
  <c r="AO157" i="37"/>
  <c r="AK157" i="37"/>
  <c r="AG157" i="37"/>
  <c r="AC157" i="37"/>
  <c r="Y157" i="37"/>
  <c r="U157" i="37"/>
  <c r="Q157" i="37"/>
  <c r="M157" i="37"/>
  <c r="I157" i="37"/>
  <c r="E157" i="37"/>
  <c r="AZ156" i="37"/>
  <c r="AV156" i="37"/>
  <c r="AR156" i="37"/>
  <c r="AN156" i="37"/>
  <c r="AJ156" i="37"/>
  <c r="AF156" i="37"/>
  <c r="AB156" i="37"/>
  <c r="X156" i="37"/>
  <c r="T156" i="37"/>
  <c r="P156" i="37"/>
  <c r="L156" i="37"/>
  <c r="H156" i="37"/>
  <c r="D156" i="37"/>
  <c r="AY155" i="37"/>
  <c r="AU155" i="37"/>
  <c r="AQ155" i="37"/>
  <c r="AM155" i="37"/>
  <c r="AI155" i="37"/>
  <c r="AE155" i="37"/>
  <c r="AA155" i="37"/>
  <c r="W155" i="37"/>
  <c r="S155" i="37"/>
  <c r="O155" i="37"/>
  <c r="K155" i="37"/>
  <c r="G155" i="37"/>
  <c r="C155" i="37"/>
  <c r="AX154" i="37"/>
  <c r="AT154" i="37"/>
  <c r="AP154" i="37"/>
  <c r="AL154" i="37"/>
  <c r="AH154" i="37"/>
  <c r="AD154" i="37"/>
  <c r="Z154" i="37"/>
  <c r="V154" i="37"/>
  <c r="R154" i="37"/>
  <c r="N154" i="37"/>
  <c r="J154" i="37"/>
  <c r="F154" i="37"/>
  <c r="BA153" i="37"/>
  <c r="AW153" i="37"/>
  <c r="AS153" i="37"/>
  <c r="AO153" i="37"/>
  <c r="AK153" i="37"/>
  <c r="AG153" i="37"/>
  <c r="AC153" i="37"/>
  <c r="Y153" i="37"/>
  <c r="U153" i="37"/>
  <c r="Q153" i="37"/>
  <c r="M153" i="37"/>
  <c r="I153" i="37"/>
  <c r="E153" i="37"/>
  <c r="AZ152" i="37"/>
  <c r="AV152" i="37"/>
  <c r="AR152" i="37"/>
  <c r="AN152" i="37"/>
  <c r="AJ152" i="37"/>
  <c r="AF152" i="37"/>
  <c r="AB152" i="37"/>
  <c r="X152" i="37"/>
  <c r="T152" i="37"/>
  <c r="P152" i="37"/>
  <c r="L152" i="37"/>
  <c r="H152" i="37"/>
  <c r="D152" i="37"/>
  <c r="AY151" i="37"/>
  <c r="AU151" i="37"/>
  <c r="AQ151" i="37"/>
  <c r="AM151" i="37"/>
  <c r="AI151" i="37"/>
  <c r="AE151" i="37"/>
  <c r="AA151" i="37"/>
  <c r="W151" i="37"/>
  <c r="S151" i="37"/>
  <c r="O151" i="37"/>
  <c r="K151" i="37"/>
  <c r="G151" i="37"/>
  <c r="C151" i="37"/>
  <c r="AX150" i="37"/>
  <c r="AT150" i="37"/>
  <c r="AP150" i="37"/>
  <c r="AL150" i="37"/>
  <c r="AH150" i="37"/>
  <c r="AD150" i="37"/>
  <c r="Z150" i="37"/>
  <c r="V150" i="37"/>
  <c r="R150" i="37"/>
  <c r="N150" i="37"/>
  <c r="J150" i="37"/>
  <c r="F150" i="37"/>
  <c r="BA149" i="37"/>
  <c r="AW149" i="37"/>
  <c r="AS149" i="37"/>
  <c r="AO149" i="37"/>
  <c r="AK149" i="37"/>
  <c r="AG149" i="37"/>
  <c r="AC149" i="37"/>
  <c r="Y149" i="37"/>
  <c r="U149" i="37"/>
  <c r="Q149" i="37"/>
  <c r="M149" i="37"/>
  <c r="I149" i="37"/>
  <c r="E149" i="37"/>
  <c r="AZ148" i="37"/>
  <c r="AV148" i="37"/>
  <c r="AR148" i="37"/>
  <c r="AN148" i="37"/>
  <c r="AJ148" i="37"/>
  <c r="AF148" i="37"/>
  <c r="AB148" i="37"/>
  <c r="X148" i="37"/>
  <c r="T148" i="37"/>
  <c r="P148" i="37"/>
  <c r="L148" i="37"/>
  <c r="H148" i="37"/>
  <c r="D148" i="37"/>
  <c r="AY147" i="37"/>
  <c r="AU147" i="37"/>
  <c r="AQ147" i="37"/>
  <c r="AM147" i="37"/>
  <c r="AI147" i="37"/>
  <c r="AE147" i="37"/>
  <c r="AA147" i="37"/>
  <c r="W147" i="37"/>
  <c r="S147" i="37"/>
  <c r="O147" i="37"/>
  <c r="K147" i="37"/>
  <c r="G147" i="37"/>
  <c r="C147" i="37"/>
  <c r="AX146" i="37"/>
  <c r="AT146" i="37"/>
  <c r="AP146" i="37"/>
  <c r="AL146" i="37"/>
  <c r="AH146" i="37"/>
  <c r="AD146" i="37"/>
  <c r="Z146" i="37"/>
  <c r="V146" i="37"/>
  <c r="R146" i="37"/>
  <c r="N146" i="37"/>
  <c r="J146" i="37"/>
  <c r="F146" i="37"/>
  <c r="BA145" i="37"/>
  <c r="AW145" i="37"/>
  <c r="AS145" i="37"/>
  <c r="AO145" i="37"/>
  <c r="AK145" i="37"/>
  <c r="AG145" i="37"/>
  <c r="AC145" i="37"/>
  <c r="Y145" i="37"/>
  <c r="U145" i="37"/>
  <c r="Q145" i="37"/>
  <c r="M145" i="37"/>
  <c r="I145" i="37"/>
  <c r="E145" i="37"/>
  <c r="AZ144" i="37"/>
  <c r="AV144" i="37"/>
  <c r="AR144" i="37"/>
  <c r="AN144" i="37"/>
  <c r="AJ144" i="37"/>
  <c r="AF144" i="37"/>
  <c r="AB144" i="37"/>
  <c r="X144" i="37"/>
  <c r="T144" i="37"/>
  <c r="P144" i="37"/>
  <c r="L144" i="37"/>
  <c r="H144" i="37"/>
  <c r="D144" i="37"/>
  <c r="AY143" i="37"/>
  <c r="AU143" i="37"/>
  <c r="AQ143" i="37"/>
  <c r="AM143" i="37"/>
  <c r="AI143" i="37"/>
  <c r="AE143" i="37"/>
  <c r="AA143" i="37"/>
  <c r="W143" i="37"/>
  <c r="S143" i="37"/>
  <c r="O143" i="37"/>
  <c r="K143" i="37"/>
  <c r="G143" i="37"/>
  <c r="C143" i="37"/>
  <c r="AX142" i="37"/>
  <c r="AT142" i="37"/>
  <c r="AP142" i="37"/>
  <c r="AL142" i="37"/>
  <c r="AH142" i="37"/>
  <c r="AD142" i="37"/>
  <c r="Z142" i="37"/>
  <c r="V142" i="37"/>
  <c r="R142" i="37"/>
  <c r="N142" i="37"/>
  <c r="J142" i="37"/>
  <c r="F142" i="37"/>
  <c r="BA141" i="37"/>
  <c r="AW141" i="37"/>
  <c r="AS141" i="37"/>
  <c r="AO141" i="37"/>
  <c r="AK141" i="37"/>
  <c r="AG141" i="37"/>
  <c r="AC141" i="37"/>
  <c r="Y141" i="37"/>
  <c r="U141" i="37"/>
  <c r="Q141" i="37"/>
  <c r="M141" i="37"/>
  <c r="I141" i="37"/>
  <c r="E141" i="37"/>
  <c r="AZ140" i="37"/>
  <c r="AV140" i="37"/>
  <c r="AR140" i="37"/>
  <c r="AN140" i="37"/>
  <c r="AJ140" i="37"/>
  <c r="AF140" i="37"/>
  <c r="AB140" i="37"/>
  <c r="X140" i="37"/>
  <c r="T140" i="37"/>
  <c r="P140" i="37"/>
  <c r="L140" i="37"/>
  <c r="H140" i="37"/>
  <c r="D140" i="37"/>
  <c r="AY139" i="37"/>
  <c r="AU139" i="37"/>
  <c r="AQ139" i="37"/>
  <c r="AM139" i="37"/>
  <c r="AI139" i="37"/>
  <c r="AE139" i="37"/>
  <c r="AA139" i="37"/>
  <c r="W139" i="37"/>
  <c r="S139" i="37"/>
  <c r="O139" i="37"/>
  <c r="K139" i="37"/>
  <c r="G139" i="37"/>
  <c r="C139" i="37"/>
  <c r="AX138" i="37"/>
  <c r="AT138" i="37"/>
  <c r="AP138" i="37"/>
  <c r="AL138" i="37"/>
  <c r="AH138" i="37"/>
  <c r="AD138" i="37"/>
  <c r="Z138" i="37"/>
  <c r="V138" i="37"/>
  <c r="R138" i="37"/>
  <c r="N138" i="37"/>
  <c r="J138" i="37"/>
  <c r="F138" i="37"/>
  <c r="BA137" i="37"/>
  <c r="AW137" i="37"/>
  <c r="AS137" i="37"/>
  <c r="AO137" i="37"/>
  <c r="AK137" i="37"/>
  <c r="AG137" i="37"/>
  <c r="AC137" i="37"/>
  <c r="Y137" i="37"/>
  <c r="U137" i="37"/>
  <c r="Q137" i="37"/>
  <c r="M137" i="37"/>
  <c r="I137" i="37"/>
  <c r="E137" i="37"/>
  <c r="AZ136" i="37"/>
  <c r="AV136" i="37"/>
  <c r="AR136" i="37"/>
  <c r="AN136" i="37"/>
  <c r="AJ136" i="37"/>
  <c r="AF136" i="37"/>
  <c r="AB136" i="37"/>
  <c r="X136" i="37"/>
  <c r="T136" i="37"/>
  <c r="P136" i="37"/>
  <c r="L136" i="37"/>
  <c r="H136" i="37"/>
  <c r="D136" i="37"/>
  <c r="AY135" i="37"/>
  <c r="AU135" i="37"/>
  <c r="AQ135" i="37"/>
  <c r="AM135" i="37"/>
  <c r="AI135" i="37"/>
  <c r="AE135" i="37"/>
  <c r="AA135" i="37"/>
  <c r="W135" i="37"/>
  <c r="S135" i="37"/>
  <c r="O135" i="37"/>
  <c r="K135" i="37"/>
  <c r="G135" i="37"/>
  <c r="C135" i="37"/>
  <c r="AX134" i="37"/>
  <c r="AT134" i="37"/>
  <c r="AP134" i="37"/>
  <c r="AL134" i="37"/>
  <c r="AH134" i="37"/>
  <c r="AD134" i="37"/>
  <c r="Z134" i="37"/>
  <c r="V134" i="37"/>
  <c r="R134" i="37"/>
  <c r="N134" i="37"/>
  <c r="J134" i="37"/>
  <c r="F134" i="37"/>
  <c r="BA133" i="37"/>
  <c r="AW133" i="37"/>
  <c r="AS133" i="37"/>
  <c r="AO133" i="37"/>
  <c r="AK133" i="37"/>
  <c r="AG133" i="37"/>
  <c r="AC133" i="37"/>
  <c r="Y133" i="37"/>
  <c r="U133" i="37"/>
  <c r="Q133" i="37"/>
  <c r="M133" i="37"/>
  <c r="I133" i="37"/>
  <c r="E133" i="37"/>
  <c r="AZ132" i="37"/>
  <c r="AV132" i="37"/>
  <c r="AR132" i="37"/>
  <c r="AN132" i="37"/>
  <c r="AJ132" i="37"/>
  <c r="AF132" i="37"/>
  <c r="AB132" i="37"/>
  <c r="X132" i="37"/>
  <c r="T132" i="37"/>
  <c r="P132" i="37"/>
  <c r="L132" i="37"/>
  <c r="H132" i="37"/>
  <c r="D132" i="37"/>
  <c r="AY131" i="37"/>
  <c r="AU131" i="37"/>
  <c r="AQ131" i="37"/>
  <c r="AM131" i="37"/>
  <c r="AI131" i="37"/>
  <c r="AE131" i="37"/>
  <c r="AA131" i="37"/>
  <c r="W131" i="37"/>
  <c r="S131" i="37"/>
  <c r="O131" i="37"/>
  <c r="K131" i="37"/>
  <c r="G131" i="37"/>
  <c r="C131" i="37"/>
  <c r="AX130" i="37"/>
  <c r="AT130" i="37"/>
  <c r="AP130" i="37"/>
  <c r="AL130" i="37"/>
  <c r="AH130" i="37"/>
  <c r="AD130" i="37"/>
  <c r="Z130" i="37"/>
  <c r="V130" i="37"/>
  <c r="R130" i="37"/>
  <c r="N130" i="37"/>
  <c r="J130" i="37"/>
  <c r="F130" i="37"/>
  <c r="BA129" i="37"/>
  <c r="AW129" i="37"/>
  <c r="AS129" i="37"/>
  <c r="AO129" i="37"/>
  <c r="AK129" i="37"/>
  <c r="AG129" i="37"/>
  <c r="AC129" i="37"/>
  <c r="Y129" i="37"/>
  <c r="U129" i="37"/>
  <c r="Q129" i="37"/>
  <c r="M129" i="37"/>
  <c r="I129" i="37"/>
  <c r="E129" i="37"/>
  <c r="AZ128" i="37"/>
  <c r="AV128" i="37"/>
  <c r="AR128" i="37"/>
  <c r="AN128" i="37"/>
  <c r="AJ128" i="37"/>
  <c r="AF128" i="37"/>
  <c r="AB128" i="37"/>
  <c r="X128" i="37"/>
  <c r="T128" i="37"/>
  <c r="P128" i="37"/>
  <c r="L128" i="37"/>
  <c r="H128" i="37"/>
  <c r="D128" i="37"/>
  <c r="AY127" i="37"/>
  <c r="AU127" i="37"/>
  <c r="AQ127" i="37"/>
  <c r="AM127" i="37"/>
  <c r="AI127" i="37"/>
  <c r="AE127" i="37"/>
  <c r="AA127" i="37"/>
  <c r="W127" i="37"/>
  <c r="S127" i="37"/>
  <c r="O127" i="37"/>
  <c r="K127" i="37"/>
  <c r="G127" i="37"/>
  <c r="C127" i="37"/>
  <c r="AX126" i="37"/>
  <c r="AT126" i="37"/>
  <c r="AP126" i="37"/>
  <c r="AL126" i="37"/>
  <c r="AH126" i="37"/>
  <c r="AD126" i="37"/>
  <c r="Z126" i="37"/>
  <c r="V126" i="37"/>
  <c r="R126" i="37"/>
  <c r="N126" i="37"/>
  <c r="J126" i="37"/>
  <c r="F126" i="37"/>
  <c r="BA125" i="37"/>
  <c r="AW125" i="37"/>
  <c r="AS125" i="37"/>
  <c r="AO125" i="37"/>
  <c r="AK125" i="37"/>
  <c r="AG125" i="37"/>
  <c r="AC125" i="37"/>
  <c r="Y125" i="37"/>
  <c r="U125" i="37"/>
  <c r="Q125" i="37"/>
  <c r="M125" i="37"/>
  <c r="I125" i="37"/>
  <c r="E125" i="37"/>
  <c r="AZ124" i="37"/>
  <c r="AV124" i="37"/>
  <c r="AR124" i="37"/>
  <c r="AN124" i="37"/>
  <c r="AJ124" i="37"/>
  <c r="AF124" i="37"/>
  <c r="AB124" i="37"/>
  <c r="X124" i="37"/>
  <c r="T124" i="37"/>
  <c r="P124" i="37"/>
  <c r="L124" i="37"/>
  <c r="H124" i="37"/>
  <c r="D124" i="37"/>
  <c r="AY123" i="37"/>
  <c r="AU123" i="37"/>
  <c r="AQ123" i="37"/>
  <c r="AM123" i="37"/>
  <c r="AI123" i="37"/>
  <c r="AE123" i="37"/>
  <c r="AA123" i="37"/>
  <c r="W123" i="37"/>
  <c r="S123" i="37"/>
  <c r="O123" i="37"/>
  <c r="K123" i="37"/>
  <c r="G123" i="37"/>
  <c r="C123" i="37"/>
  <c r="AX122" i="37"/>
  <c r="AT122" i="37"/>
  <c r="AP122" i="37"/>
  <c r="AL122" i="37"/>
  <c r="AH122" i="37"/>
  <c r="AD122" i="37"/>
  <c r="Z122" i="37"/>
  <c r="V122" i="37"/>
  <c r="R122" i="37"/>
  <c r="N122" i="37"/>
  <c r="J122" i="37"/>
  <c r="F122" i="37"/>
  <c r="BA121" i="37"/>
  <c r="AW121" i="37"/>
  <c r="AS121" i="37"/>
  <c r="AO121" i="37"/>
  <c r="AK121" i="37"/>
  <c r="AG121" i="37"/>
  <c r="AC121" i="37"/>
  <c r="Y121" i="37"/>
  <c r="U121" i="37"/>
  <c r="Q121" i="37"/>
  <c r="M121" i="37"/>
  <c r="I121" i="37"/>
  <c r="E121" i="37"/>
  <c r="AZ120" i="37"/>
  <c r="AZ172" i="37"/>
  <c r="AV120" i="37"/>
  <c r="AV172" i="37"/>
  <c r="AR120" i="37"/>
  <c r="AR172" i="37"/>
  <c r="AN120" i="37"/>
  <c r="AN172" i="37"/>
  <c r="AJ120" i="37"/>
  <c r="AJ172" i="37"/>
  <c r="AF120" i="37"/>
  <c r="AF172" i="37"/>
  <c r="AB120" i="37"/>
  <c r="AB172" i="37"/>
  <c r="X120" i="37"/>
  <c r="X172" i="37"/>
  <c r="T120" i="37"/>
  <c r="T172" i="37"/>
  <c r="P120" i="37"/>
  <c r="P172" i="37"/>
  <c r="L120" i="37"/>
  <c r="L172" i="37"/>
  <c r="H120" i="37"/>
  <c r="H172" i="37"/>
  <c r="E120" i="39"/>
  <c r="E172" i="39"/>
  <c r="I120" i="39"/>
  <c r="I172" i="39"/>
  <c r="M120" i="39"/>
  <c r="M172" i="39"/>
  <c r="Q120" i="39"/>
  <c r="Q172" i="39"/>
  <c r="U120" i="39"/>
  <c r="U172" i="39"/>
  <c r="Y120" i="39"/>
  <c r="Y172" i="39"/>
  <c r="AC120" i="39"/>
  <c r="AC172" i="39"/>
  <c r="AG120" i="39"/>
  <c r="AG172" i="39"/>
  <c r="AK120" i="39"/>
  <c r="AK172" i="39"/>
  <c r="AO120" i="39"/>
  <c r="AO172" i="39"/>
  <c r="AS120" i="39"/>
  <c r="AS172" i="39"/>
  <c r="AW120" i="39"/>
  <c r="AW172" i="39"/>
  <c r="BA120" i="39"/>
  <c r="BA172" i="39"/>
  <c r="BA174" i="39"/>
  <c r="F121" i="39"/>
  <c r="J121" i="39"/>
  <c r="N121" i="39"/>
  <c r="R121" i="39"/>
  <c r="V121" i="39"/>
  <c r="Z121" i="39"/>
  <c r="AD121" i="39"/>
  <c r="AH121" i="39"/>
  <c r="AL121" i="39"/>
  <c r="AP121" i="39"/>
  <c r="AT121" i="39"/>
  <c r="AX121" i="39"/>
  <c r="C122" i="39"/>
  <c r="G122" i="39"/>
  <c r="K122" i="39"/>
  <c r="O122" i="39"/>
  <c r="S122" i="39"/>
  <c r="W122" i="39"/>
  <c r="AA122" i="39"/>
  <c r="AE122" i="39"/>
  <c r="AI122" i="39"/>
  <c r="AM122" i="39"/>
  <c r="AQ122" i="39"/>
  <c r="AU122" i="39"/>
  <c r="AY122" i="39"/>
  <c r="D123" i="39"/>
  <c r="H123" i="39"/>
  <c r="L123" i="39"/>
  <c r="P123" i="39"/>
  <c r="T123" i="39"/>
  <c r="X123" i="39"/>
  <c r="AB123" i="39"/>
  <c r="AF123" i="39"/>
  <c r="AJ123" i="39"/>
  <c r="AN123" i="39"/>
  <c r="AR123" i="39"/>
  <c r="AV123" i="39"/>
  <c r="AZ123" i="39"/>
  <c r="E124" i="39"/>
  <c r="I124" i="39"/>
  <c r="M124" i="39"/>
  <c r="Q124" i="39"/>
  <c r="U124" i="39"/>
  <c r="Y124" i="39"/>
  <c r="AC124" i="39"/>
  <c r="AG124" i="39"/>
  <c r="AK124" i="39"/>
  <c r="AO124" i="39"/>
  <c r="AS124" i="39"/>
  <c r="AW124" i="39"/>
  <c r="BA124" i="39"/>
  <c r="F125" i="39"/>
  <c r="J125" i="39"/>
  <c r="N125" i="39"/>
  <c r="R125" i="39"/>
  <c r="V125" i="39"/>
  <c r="Z125" i="39"/>
  <c r="AD125" i="39"/>
  <c r="AH125" i="39"/>
  <c r="AL125" i="39"/>
  <c r="AP125" i="39"/>
  <c r="AT125" i="39"/>
  <c r="AX125" i="39"/>
  <c r="C126" i="39"/>
  <c r="G126" i="39"/>
  <c r="K126" i="39"/>
  <c r="O126" i="39"/>
  <c r="S126" i="39"/>
  <c r="W126" i="39"/>
  <c r="AA126" i="39"/>
  <c r="AE126" i="39"/>
  <c r="AI126" i="39"/>
  <c r="AM126" i="39"/>
  <c r="AQ126" i="39"/>
  <c r="AU126" i="39"/>
  <c r="AY126" i="39"/>
  <c r="D127" i="39"/>
  <c r="H127" i="39"/>
  <c r="L127" i="39"/>
  <c r="P127" i="39"/>
  <c r="T127" i="39"/>
  <c r="X127" i="39"/>
  <c r="AB127" i="39"/>
  <c r="AF127" i="39"/>
  <c r="AJ127" i="39"/>
  <c r="AN127" i="39"/>
  <c r="AR127" i="39"/>
  <c r="AV127" i="39"/>
  <c r="AZ127" i="39"/>
  <c r="E128" i="39"/>
  <c r="I128" i="39"/>
  <c r="M128" i="39"/>
  <c r="Q128" i="39"/>
  <c r="U128" i="39"/>
  <c r="Y128" i="39"/>
  <c r="AC128" i="39"/>
  <c r="AG128" i="39"/>
  <c r="AK128" i="39"/>
  <c r="AO128" i="39"/>
  <c r="AS128" i="39"/>
  <c r="AW128" i="39"/>
  <c r="BA128" i="39"/>
  <c r="F129" i="39"/>
  <c r="J129" i="39"/>
  <c r="N129" i="39"/>
  <c r="R129" i="39"/>
  <c r="Z149" i="39"/>
  <c r="V149" i="39"/>
  <c r="R149" i="39"/>
  <c r="N149" i="39"/>
  <c r="J149" i="39"/>
  <c r="F149" i="39"/>
  <c r="BA148" i="39"/>
  <c r="AW148" i="39"/>
  <c r="AS148" i="39"/>
  <c r="AO148" i="39"/>
  <c r="AK148" i="39"/>
  <c r="AG148" i="39"/>
  <c r="AC148" i="39"/>
  <c r="Y148" i="39"/>
  <c r="U148" i="39"/>
  <c r="Q148" i="39"/>
  <c r="M148" i="39"/>
  <c r="I148" i="39"/>
  <c r="E148" i="39"/>
  <c r="AZ147" i="39"/>
  <c r="AV147" i="39"/>
  <c r="AR147" i="39"/>
  <c r="AN147" i="39"/>
  <c r="AJ147" i="39"/>
  <c r="AF147" i="39"/>
  <c r="AB147" i="39"/>
  <c r="X147" i="39"/>
  <c r="T147" i="39"/>
  <c r="P147" i="39"/>
  <c r="L147" i="39"/>
  <c r="H147" i="39"/>
  <c r="D147" i="39"/>
  <c r="AY146" i="39"/>
  <c r="AU146" i="39"/>
  <c r="AQ146" i="39"/>
  <c r="AM146" i="39"/>
  <c r="AI146" i="39"/>
  <c r="AE146" i="39"/>
  <c r="AA146" i="39"/>
  <c r="W146" i="39"/>
  <c r="S146" i="39"/>
  <c r="O146" i="39"/>
  <c r="K146" i="39"/>
  <c r="G146" i="39"/>
  <c r="C146" i="39"/>
  <c r="AX145" i="39"/>
  <c r="AT145" i="39"/>
  <c r="AP145" i="39"/>
  <c r="AL145" i="39"/>
  <c r="AH145" i="39"/>
  <c r="AD145" i="39"/>
  <c r="Z145" i="39"/>
  <c r="V145" i="39"/>
  <c r="R145" i="39"/>
  <c r="N145" i="39"/>
  <c r="J145" i="39"/>
  <c r="F145" i="39"/>
  <c r="BA144" i="39"/>
  <c r="AW144" i="39"/>
  <c r="AS144" i="39"/>
  <c r="AO144" i="39"/>
  <c r="AK144" i="39"/>
  <c r="AG144" i="39"/>
  <c r="AC144" i="39"/>
  <c r="Y144" i="39"/>
  <c r="U144" i="39"/>
  <c r="Q144" i="39"/>
  <c r="M144" i="39"/>
  <c r="I144" i="39"/>
  <c r="E144" i="39"/>
  <c r="AZ143" i="39"/>
  <c r="AV143" i="39"/>
  <c r="AR143" i="39"/>
  <c r="AN143" i="39"/>
  <c r="AJ143" i="39"/>
  <c r="AF143" i="39"/>
  <c r="AB143" i="39"/>
  <c r="X143" i="39"/>
  <c r="T143" i="39"/>
  <c r="P143" i="39"/>
  <c r="L143" i="39"/>
  <c r="H143" i="39"/>
  <c r="D143" i="39"/>
  <c r="AY142" i="39"/>
  <c r="AU142" i="39"/>
  <c r="AQ142" i="39"/>
  <c r="AM142" i="39"/>
  <c r="AI142" i="39"/>
  <c r="AE142" i="39"/>
  <c r="AA142" i="39"/>
  <c r="W142" i="39"/>
  <c r="S142" i="39"/>
  <c r="O142" i="39"/>
  <c r="K142" i="39"/>
  <c r="G142" i="39"/>
  <c r="C142" i="39"/>
  <c r="AX141" i="39"/>
  <c r="AT141" i="39"/>
  <c r="AP141" i="39"/>
  <c r="AL141" i="39"/>
  <c r="AH141" i="39"/>
  <c r="AD141" i="39"/>
  <c r="Z141" i="39"/>
  <c r="V141" i="39"/>
  <c r="R141" i="39"/>
  <c r="N141" i="39"/>
  <c r="J141" i="39"/>
  <c r="F141" i="39"/>
  <c r="BA140" i="39"/>
  <c r="AW140" i="39"/>
  <c r="AS140" i="39"/>
  <c r="AO140" i="39"/>
  <c r="AK140" i="39"/>
  <c r="AG140" i="39"/>
  <c r="AC140" i="39"/>
  <c r="Y140" i="39"/>
  <c r="U140" i="39"/>
  <c r="Q140" i="39"/>
  <c r="M140" i="39"/>
  <c r="I140" i="39"/>
  <c r="E140" i="39"/>
  <c r="AZ139" i="39"/>
  <c r="AV139" i="39"/>
  <c r="AR139" i="39"/>
  <c r="AN139" i="39"/>
  <c r="AJ139" i="39"/>
  <c r="AF139" i="39"/>
  <c r="AB139" i="39"/>
  <c r="X139" i="39"/>
  <c r="T139" i="39"/>
  <c r="P139" i="39"/>
  <c r="L139" i="39"/>
  <c r="H139" i="39"/>
  <c r="D139" i="39"/>
  <c r="AY138" i="39"/>
  <c r="AU138" i="39"/>
  <c r="AQ138" i="39"/>
  <c r="AM138" i="39"/>
  <c r="AI138" i="39"/>
  <c r="AE138" i="39"/>
  <c r="AA138" i="39"/>
  <c r="W138" i="39"/>
  <c r="S138" i="39"/>
  <c r="O138" i="39"/>
  <c r="K138" i="39"/>
  <c r="G138" i="39"/>
  <c r="C138" i="39"/>
  <c r="AX137" i="39"/>
  <c r="AT137" i="39"/>
  <c r="AP137" i="39"/>
  <c r="AL137" i="39"/>
  <c r="AH137" i="39"/>
  <c r="AD137" i="39"/>
  <c r="Z137" i="39"/>
  <c r="V137" i="39"/>
  <c r="R137" i="39"/>
  <c r="N137" i="39"/>
  <c r="J137" i="39"/>
  <c r="F137" i="39"/>
  <c r="BA136" i="39"/>
  <c r="AW136" i="39"/>
  <c r="AS136" i="39"/>
  <c r="AO136" i="39"/>
  <c r="AK136" i="39"/>
  <c r="AG136" i="39"/>
  <c r="AC136" i="39"/>
  <c r="Y136" i="39"/>
  <c r="U136" i="39"/>
  <c r="Q136" i="39"/>
  <c r="M136" i="39"/>
  <c r="I136" i="39"/>
  <c r="E136" i="39"/>
  <c r="AZ135" i="39"/>
  <c r="AV135" i="39"/>
  <c r="AR135" i="39"/>
  <c r="AN135" i="39"/>
  <c r="AJ135" i="39"/>
  <c r="AF135" i="39"/>
  <c r="AB135" i="39"/>
  <c r="X135" i="39"/>
  <c r="T135" i="39"/>
  <c r="P135" i="39"/>
  <c r="L135" i="39"/>
  <c r="H135" i="39"/>
  <c r="D135" i="39"/>
  <c r="AY134" i="39"/>
  <c r="AU134" i="39"/>
  <c r="AQ134" i="39"/>
  <c r="AM134" i="39"/>
  <c r="AI134" i="39"/>
  <c r="AE134" i="39"/>
  <c r="AA134" i="39"/>
  <c r="W134" i="39"/>
  <c r="S134" i="39"/>
  <c r="O134" i="39"/>
  <c r="K134" i="39"/>
  <c r="G134" i="39"/>
  <c r="C134" i="39"/>
  <c r="AX133" i="39"/>
  <c r="AT133" i="39"/>
  <c r="AP133" i="39"/>
  <c r="AL133" i="39"/>
  <c r="AH133" i="39"/>
  <c r="AD133" i="39"/>
  <c r="Z133" i="39"/>
  <c r="V133" i="39"/>
  <c r="R133" i="39"/>
  <c r="N133" i="39"/>
  <c r="J133" i="39"/>
  <c r="F133" i="39"/>
  <c r="BA132" i="39"/>
  <c r="AW132" i="39"/>
  <c r="AS132" i="39"/>
  <c r="AO132" i="39"/>
  <c r="AK132" i="39"/>
  <c r="AG132" i="39"/>
  <c r="AC132" i="39"/>
  <c r="Y132" i="39"/>
  <c r="U132" i="39"/>
  <c r="Q132" i="39"/>
  <c r="M132" i="39"/>
  <c r="I132" i="39"/>
  <c r="E132" i="39"/>
  <c r="AZ131" i="39"/>
  <c r="AV131" i="39"/>
  <c r="AR131" i="39"/>
  <c r="AN131" i="39"/>
  <c r="AJ131" i="39"/>
  <c r="AF131" i="39"/>
  <c r="AB131" i="39"/>
  <c r="X131" i="39"/>
  <c r="T131" i="39"/>
  <c r="P131" i="39"/>
  <c r="L131" i="39"/>
  <c r="H131" i="39"/>
  <c r="D131" i="39"/>
  <c r="AY130" i="39"/>
  <c r="AU130" i="39"/>
  <c r="AQ130" i="39"/>
  <c r="AM130" i="39"/>
  <c r="AI130" i="39"/>
  <c r="AE130" i="39"/>
  <c r="AA130" i="39"/>
  <c r="W130" i="39"/>
  <c r="S130" i="39"/>
  <c r="O130" i="39"/>
  <c r="K130" i="39"/>
  <c r="G130" i="39"/>
  <c r="C130" i="39"/>
  <c r="AX129" i="39"/>
  <c r="AT129" i="39"/>
  <c r="AP129" i="39"/>
  <c r="AL129" i="39"/>
  <c r="AH129" i="39"/>
  <c r="AD129" i="39"/>
  <c r="Z129" i="39"/>
  <c r="V129" i="39"/>
  <c r="Q129" i="39"/>
  <c r="L129" i="39"/>
  <c r="G129" i="39"/>
  <c r="AZ128" i="39"/>
  <c r="AU128" i="39"/>
  <c r="AP128" i="39"/>
  <c r="AJ128" i="39"/>
  <c r="AE128" i="39"/>
  <c r="Z128" i="39"/>
  <c r="T128" i="39"/>
  <c r="O128" i="39"/>
  <c r="J128" i="39"/>
  <c r="D128" i="39"/>
  <c r="AX127" i="39"/>
  <c r="AS127" i="39"/>
  <c r="AM127" i="39"/>
  <c r="AH127" i="39"/>
  <c r="AC127" i="39"/>
  <c r="W127" i="39"/>
  <c r="R127" i="39"/>
  <c r="M127" i="39"/>
  <c r="G127" i="39"/>
  <c r="BA126" i="39"/>
  <c r="AV126" i="39"/>
  <c r="AP126" i="39"/>
  <c r="AK126" i="39"/>
  <c r="AF126" i="39"/>
  <c r="Z126" i="39"/>
  <c r="U126" i="39"/>
  <c r="P126" i="39"/>
  <c r="J126" i="39"/>
  <c r="E126" i="39"/>
  <c r="AY125" i="39"/>
  <c r="AS125" i="39"/>
  <c r="AN125" i="39"/>
  <c r="AI125" i="39"/>
  <c r="AC125" i="39"/>
  <c r="X125" i="39"/>
  <c r="S125" i="39"/>
  <c r="M125" i="39"/>
  <c r="H125" i="39"/>
  <c r="C125" i="39"/>
  <c r="AV124" i="39"/>
  <c r="AQ124" i="39"/>
  <c r="AL124" i="39"/>
  <c r="AF124" i="39"/>
  <c r="AA124" i="39"/>
  <c r="V124" i="39"/>
  <c r="P124" i="39"/>
  <c r="K124" i="39"/>
  <c r="F124" i="39"/>
  <c r="AY123" i="39"/>
  <c r="AT123" i="39"/>
  <c r="AO123" i="39"/>
  <c r="AI123" i="39"/>
  <c r="AD123" i="39"/>
  <c r="Y123" i="39"/>
  <c r="S123" i="39"/>
  <c r="N123" i="39"/>
  <c r="I123" i="39"/>
  <c r="C123" i="39"/>
  <c r="AW122" i="39"/>
  <c r="AR122" i="39"/>
  <c r="AL122" i="39"/>
  <c r="AG122" i="39"/>
  <c r="AB122" i="39"/>
  <c r="V122" i="39"/>
  <c r="Q122" i="39"/>
  <c r="L122" i="39"/>
  <c r="F122" i="39"/>
  <c r="AZ121" i="39"/>
  <c r="AU121" i="39"/>
  <c r="AO121" i="39"/>
  <c r="AJ121" i="39"/>
  <c r="AE121" i="39"/>
  <c r="Y121" i="39"/>
  <c r="T121" i="39"/>
  <c r="O121" i="39"/>
  <c r="I121" i="39"/>
  <c r="D121" i="39"/>
  <c r="AX120" i="39"/>
  <c r="AX172" i="39"/>
  <c r="AR120" i="39"/>
  <c r="AR172" i="39"/>
  <c r="AM120" i="39"/>
  <c r="AM172" i="39"/>
  <c r="AH120" i="39"/>
  <c r="AH172" i="39"/>
  <c r="AB120" i="39"/>
  <c r="AB172" i="39"/>
  <c r="W120" i="39"/>
  <c r="W172" i="39"/>
  <c r="R120" i="39"/>
  <c r="R172" i="39"/>
  <c r="L120" i="39"/>
  <c r="L172" i="39"/>
  <c r="G120" i="39"/>
  <c r="G172" i="39"/>
  <c r="C120" i="39"/>
  <c r="C172" i="39"/>
  <c r="AX170" i="39"/>
  <c r="AT170" i="39"/>
  <c r="AP170" i="39"/>
  <c r="AL170" i="39"/>
  <c r="AH170" i="39"/>
  <c r="AD170" i="39"/>
  <c r="Z170" i="39"/>
  <c r="V170" i="39"/>
  <c r="R170" i="39"/>
  <c r="N170" i="39"/>
  <c r="J170" i="39"/>
  <c r="F170" i="39"/>
  <c r="BA169" i="39"/>
  <c r="AW169" i="39"/>
  <c r="AS169" i="39"/>
  <c r="AO169" i="39"/>
  <c r="AK169" i="39"/>
  <c r="AG169" i="39"/>
  <c r="AC169" i="39"/>
  <c r="Y169" i="39"/>
  <c r="U169" i="39"/>
  <c r="Q169" i="39"/>
  <c r="M169" i="39"/>
  <c r="I169" i="39"/>
  <c r="E169" i="39"/>
  <c r="AZ168" i="39"/>
  <c r="AV168" i="39"/>
  <c r="AR168" i="39"/>
  <c r="AN168" i="39"/>
  <c r="AJ168" i="39"/>
  <c r="AF168" i="39"/>
  <c r="AB168" i="39"/>
  <c r="X168" i="39"/>
  <c r="T168" i="39"/>
  <c r="P168" i="39"/>
  <c r="L168" i="39"/>
  <c r="H168" i="39"/>
  <c r="D168" i="39"/>
  <c r="AY167" i="39"/>
  <c r="AU167" i="39"/>
  <c r="AQ167" i="39"/>
  <c r="AM167" i="39"/>
  <c r="AI167" i="39"/>
  <c r="AE167" i="39"/>
  <c r="AA167" i="39"/>
  <c r="W167" i="39"/>
  <c r="S167" i="39"/>
  <c r="O167" i="39"/>
  <c r="K167" i="39"/>
  <c r="G167" i="39"/>
  <c r="C167" i="39"/>
  <c r="AX166" i="39"/>
  <c r="AT166" i="39"/>
  <c r="AP166" i="39"/>
  <c r="AL166" i="39"/>
  <c r="AH166" i="39"/>
  <c r="AD166" i="39"/>
  <c r="Z166" i="39"/>
  <c r="V166" i="39"/>
  <c r="R166" i="39"/>
  <c r="N166" i="39"/>
  <c r="J166" i="39"/>
  <c r="F166" i="39"/>
  <c r="BA165" i="39"/>
  <c r="AW165" i="39"/>
  <c r="AS165" i="39"/>
  <c r="AO165" i="39"/>
  <c r="AK165" i="39"/>
  <c r="AG165" i="39"/>
  <c r="AC165" i="39"/>
  <c r="Y165" i="39"/>
  <c r="U165" i="39"/>
  <c r="Q165" i="39"/>
  <c r="M165" i="39"/>
  <c r="I165" i="39"/>
  <c r="E165" i="39"/>
  <c r="AZ164" i="39"/>
  <c r="AV164" i="39"/>
  <c r="AR164" i="39"/>
  <c r="AN164" i="39"/>
  <c r="AJ164" i="39"/>
  <c r="AF164" i="39"/>
  <c r="AB164" i="39"/>
  <c r="X164" i="39"/>
  <c r="T164" i="39"/>
  <c r="P164" i="39"/>
  <c r="L164" i="39"/>
  <c r="H164" i="39"/>
  <c r="D164" i="39"/>
  <c r="AY163" i="39"/>
  <c r="AU163" i="39"/>
  <c r="AQ163" i="39"/>
  <c r="AM163" i="39"/>
  <c r="AI163" i="39"/>
  <c r="AE163" i="39"/>
  <c r="AA163" i="39"/>
  <c r="W163" i="39"/>
  <c r="S163" i="39"/>
  <c r="O163" i="39"/>
  <c r="K163" i="39"/>
  <c r="G163" i="39"/>
  <c r="C163" i="39"/>
  <c r="AX162" i="39"/>
  <c r="AT162" i="39"/>
  <c r="AP162" i="39"/>
  <c r="AL162" i="39"/>
  <c r="AH162" i="39"/>
  <c r="AD162" i="39"/>
  <c r="Z162" i="39"/>
  <c r="V162" i="39"/>
  <c r="R162" i="39"/>
  <c r="N162" i="39"/>
  <c r="J162" i="39"/>
  <c r="F162" i="39"/>
  <c r="BA161" i="39"/>
  <c r="AW161" i="39"/>
  <c r="AS161" i="39"/>
  <c r="AO161" i="39"/>
  <c r="AK161" i="39"/>
  <c r="AG161" i="39"/>
  <c r="AC161" i="39"/>
  <c r="Y161" i="39"/>
  <c r="U161" i="39"/>
  <c r="Q161" i="39"/>
  <c r="M161" i="39"/>
  <c r="I161" i="39"/>
  <c r="E161" i="39"/>
  <c r="AZ160" i="39"/>
  <c r="AV160" i="39"/>
  <c r="AR160" i="39"/>
  <c r="AN160" i="39"/>
  <c r="AJ160" i="39"/>
  <c r="AF160" i="39"/>
  <c r="AB160" i="39"/>
  <c r="X160" i="39"/>
  <c r="T160" i="39"/>
  <c r="P160" i="39"/>
  <c r="L160" i="39"/>
  <c r="H160" i="39"/>
  <c r="D160" i="39"/>
  <c r="AY159" i="39"/>
  <c r="AU159" i="39"/>
  <c r="AQ159" i="39"/>
  <c r="AM159" i="39"/>
  <c r="AI159" i="39"/>
  <c r="AE159" i="39"/>
  <c r="AA159" i="39"/>
  <c r="W159" i="39"/>
  <c r="S159" i="39"/>
  <c r="O159" i="39"/>
  <c r="K159" i="39"/>
  <c r="G159" i="39"/>
  <c r="C159" i="39"/>
  <c r="AX158" i="39"/>
  <c r="AT158" i="39"/>
  <c r="AP158" i="39"/>
  <c r="AL158" i="39"/>
  <c r="AH158" i="39"/>
  <c r="AD158" i="39"/>
  <c r="Z158" i="39"/>
  <c r="V158" i="39"/>
  <c r="R158" i="39"/>
  <c r="N158" i="39"/>
  <c r="J158" i="39"/>
  <c r="F158" i="39"/>
  <c r="BA157" i="39"/>
  <c r="AW157" i="39"/>
  <c r="AS157" i="39"/>
  <c r="AO157" i="39"/>
  <c r="AK157" i="39"/>
  <c r="AG157" i="39"/>
  <c r="AC157" i="39"/>
  <c r="Y157" i="39"/>
  <c r="U157" i="39"/>
  <c r="Q157" i="39"/>
  <c r="M157" i="39"/>
  <c r="I157" i="39"/>
  <c r="E157" i="39"/>
  <c r="AZ156" i="39"/>
  <c r="AV156" i="39"/>
  <c r="AR156" i="39"/>
  <c r="AN156" i="39"/>
  <c r="AJ156" i="39"/>
  <c r="AF156" i="39"/>
  <c r="AB156" i="39"/>
  <c r="X156" i="39"/>
  <c r="T156" i="39"/>
  <c r="P156" i="39"/>
  <c r="L156" i="39"/>
  <c r="H156" i="39"/>
  <c r="D156" i="39"/>
  <c r="AY155" i="39"/>
  <c r="AU155" i="39"/>
  <c r="AQ155" i="39"/>
  <c r="AM155" i="39"/>
  <c r="AI155" i="39"/>
  <c r="AE155" i="39"/>
  <c r="AA155" i="39"/>
  <c r="W155" i="39"/>
  <c r="S155" i="39"/>
  <c r="O155" i="39"/>
  <c r="K155" i="39"/>
  <c r="G155" i="39"/>
  <c r="C155" i="39"/>
  <c r="AX154" i="39"/>
  <c r="AT154" i="39"/>
  <c r="AP154" i="39"/>
  <c r="AL154" i="39"/>
  <c r="AH154" i="39"/>
  <c r="AD154" i="39"/>
  <c r="Z154" i="39"/>
  <c r="V154" i="39"/>
  <c r="R154" i="39"/>
  <c r="N154" i="39"/>
  <c r="J154" i="39"/>
  <c r="F154" i="39"/>
  <c r="BA153" i="39"/>
  <c r="AW153" i="39"/>
  <c r="AS153" i="39"/>
  <c r="AO153" i="39"/>
  <c r="AK153" i="39"/>
  <c r="AG153" i="39"/>
  <c r="AC153" i="39"/>
  <c r="Y153" i="39"/>
  <c r="U153" i="39"/>
  <c r="Q153" i="39"/>
  <c r="M153" i="39"/>
  <c r="I153" i="39"/>
  <c r="E153" i="39"/>
  <c r="AZ152" i="39"/>
  <c r="AV152" i="39"/>
  <c r="AR152" i="39"/>
  <c r="AN152" i="39"/>
  <c r="AJ152" i="39"/>
  <c r="AF152" i="39"/>
  <c r="AB152" i="39"/>
  <c r="X152" i="39"/>
  <c r="T152" i="39"/>
  <c r="P152" i="39"/>
  <c r="L152" i="39"/>
  <c r="H152" i="39"/>
  <c r="D152" i="39"/>
  <c r="AY151" i="39"/>
  <c r="AU151" i="39"/>
  <c r="AQ151" i="39"/>
  <c r="AM151" i="39"/>
  <c r="AI151" i="39"/>
  <c r="AE151" i="39"/>
  <c r="AA151" i="39"/>
  <c r="W151" i="39"/>
  <c r="S151" i="39"/>
  <c r="O151" i="39"/>
  <c r="K151" i="39"/>
  <c r="G151" i="39"/>
  <c r="C151" i="39"/>
  <c r="AX150" i="39"/>
  <c r="AT150" i="39"/>
  <c r="AP150" i="39"/>
  <c r="AL150" i="39"/>
  <c r="AH150" i="39"/>
  <c r="AD150" i="39"/>
  <c r="Z150" i="39"/>
  <c r="V150" i="39"/>
  <c r="R150" i="39"/>
  <c r="N150" i="39"/>
  <c r="J150" i="39"/>
  <c r="F150" i="39"/>
  <c r="BA149" i="39"/>
  <c r="AW149" i="39"/>
  <c r="AS149" i="39"/>
  <c r="AO149" i="39"/>
  <c r="AK149" i="39"/>
  <c r="AG149" i="39"/>
  <c r="AC149" i="39"/>
  <c r="Y149" i="39"/>
  <c r="U149" i="39"/>
  <c r="Q149" i="39"/>
  <c r="M149" i="39"/>
  <c r="I149" i="39"/>
  <c r="E149" i="39"/>
  <c r="AZ148" i="39"/>
  <c r="AV148" i="39"/>
  <c r="AR148" i="39"/>
  <c r="AN148" i="39"/>
  <c r="AJ148" i="39"/>
  <c r="AF148" i="39"/>
  <c r="AB148" i="39"/>
  <c r="X148" i="39"/>
  <c r="T148" i="39"/>
  <c r="P148" i="39"/>
  <c r="L148" i="39"/>
  <c r="H148" i="39"/>
  <c r="D148" i="39"/>
  <c r="AY147" i="39"/>
  <c r="AU147" i="39"/>
  <c r="AQ147" i="39"/>
  <c r="AM147" i="39"/>
  <c r="AI147" i="39"/>
  <c r="AE147" i="39"/>
  <c r="AA147" i="39"/>
  <c r="W147" i="39"/>
  <c r="S147" i="39"/>
  <c r="O147" i="39"/>
  <c r="K147" i="39"/>
  <c r="G147" i="39"/>
  <c r="C147" i="39"/>
  <c r="AX146" i="39"/>
  <c r="AT146" i="39"/>
  <c r="AP146" i="39"/>
  <c r="AL146" i="39"/>
  <c r="AH146" i="39"/>
  <c r="AD146" i="39"/>
  <c r="Z146" i="39"/>
  <c r="V146" i="39"/>
  <c r="R146" i="39"/>
  <c r="N146" i="39"/>
  <c r="J146" i="39"/>
  <c r="F146" i="39"/>
  <c r="BA145" i="39"/>
  <c r="AW145" i="39"/>
  <c r="AS145" i="39"/>
  <c r="AO145" i="39"/>
  <c r="AK145" i="39"/>
  <c r="AG145" i="39"/>
  <c r="AC145" i="39"/>
  <c r="Y145" i="39"/>
  <c r="U145" i="39"/>
  <c r="Q145" i="39"/>
  <c r="M145" i="39"/>
  <c r="I145" i="39"/>
  <c r="E145" i="39"/>
  <c r="AZ144" i="39"/>
  <c r="AV144" i="39"/>
  <c r="AR144" i="39"/>
  <c r="AN144" i="39"/>
  <c r="AJ144" i="39"/>
  <c r="AF144" i="39"/>
  <c r="AB144" i="39"/>
  <c r="X144" i="39"/>
  <c r="T144" i="39"/>
  <c r="P144" i="39"/>
  <c r="L144" i="39"/>
  <c r="H144" i="39"/>
  <c r="D144" i="39"/>
  <c r="AY143" i="39"/>
  <c r="AU143" i="39"/>
  <c r="AQ143" i="39"/>
  <c r="AM143" i="39"/>
  <c r="AI143" i="39"/>
  <c r="AE143" i="39"/>
  <c r="AA143" i="39"/>
  <c r="W143" i="39"/>
  <c r="S143" i="39"/>
  <c r="O143" i="39"/>
  <c r="K143" i="39"/>
  <c r="G143" i="39"/>
  <c r="C143" i="39"/>
  <c r="AX142" i="39"/>
  <c r="AT142" i="39"/>
  <c r="AP142" i="39"/>
  <c r="AL142" i="39"/>
  <c r="AH142" i="39"/>
  <c r="AD142" i="39"/>
  <c r="Z142" i="39"/>
  <c r="V142" i="39"/>
  <c r="R142" i="39"/>
  <c r="N142" i="39"/>
  <c r="J142" i="39"/>
  <c r="F142" i="39"/>
  <c r="BA141" i="39"/>
  <c r="AW141" i="39"/>
  <c r="AS141" i="39"/>
  <c r="AO141" i="39"/>
  <c r="AK141" i="39"/>
  <c r="AG141" i="39"/>
  <c r="AC141" i="39"/>
  <c r="Y141" i="39"/>
  <c r="U141" i="39"/>
  <c r="Q141" i="39"/>
  <c r="M141" i="39"/>
  <c r="I141" i="39"/>
  <c r="E141" i="39"/>
  <c r="AZ140" i="39"/>
  <c r="AV140" i="39"/>
  <c r="AR140" i="39"/>
  <c r="AN140" i="39"/>
  <c r="AJ140" i="39"/>
  <c r="AF140" i="39"/>
  <c r="AB140" i="39"/>
  <c r="X140" i="39"/>
  <c r="T140" i="39"/>
  <c r="P140" i="39"/>
  <c r="L140" i="39"/>
  <c r="H140" i="39"/>
  <c r="D140" i="39"/>
  <c r="AY139" i="39"/>
  <c r="AU139" i="39"/>
  <c r="AQ139" i="39"/>
  <c r="AM139" i="39"/>
  <c r="AI139" i="39"/>
  <c r="AE139" i="39"/>
  <c r="AA139" i="39"/>
  <c r="W139" i="39"/>
  <c r="S139" i="39"/>
  <c r="O139" i="39"/>
  <c r="K139" i="39"/>
  <c r="G139" i="39"/>
  <c r="C139" i="39"/>
  <c r="AX138" i="39"/>
  <c r="AT138" i="39"/>
  <c r="AP138" i="39"/>
  <c r="AL138" i="39"/>
  <c r="AH138" i="39"/>
  <c r="AD138" i="39"/>
  <c r="Z138" i="39"/>
  <c r="V138" i="39"/>
  <c r="R138" i="39"/>
  <c r="N138" i="39"/>
  <c r="J138" i="39"/>
  <c r="F138" i="39"/>
  <c r="BA137" i="39"/>
  <c r="AW137" i="39"/>
  <c r="AS137" i="39"/>
  <c r="AO137" i="39"/>
  <c r="AK137" i="39"/>
  <c r="AG137" i="39"/>
  <c r="AC137" i="39"/>
  <c r="Y137" i="39"/>
  <c r="U137" i="39"/>
  <c r="Q137" i="39"/>
  <c r="M137" i="39"/>
  <c r="I137" i="39"/>
  <c r="E137" i="39"/>
  <c r="AZ136" i="39"/>
  <c r="AV136" i="39"/>
  <c r="AR136" i="39"/>
  <c r="AN136" i="39"/>
  <c r="AJ136" i="39"/>
  <c r="AF136" i="39"/>
  <c r="AB136" i="39"/>
  <c r="X136" i="39"/>
  <c r="T136" i="39"/>
  <c r="P136" i="39"/>
  <c r="L136" i="39"/>
  <c r="H136" i="39"/>
  <c r="D136" i="39"/>
  <c r="AY135" i="39"/>
  <c r="AU135" i="39"/>
  <c r="AQ135" i="39"/>
  <c r="AM135" i="39"/>
  <c r="AI135" i="39"/>
  <c r="AE135" i="39"/>
  <c r="AA135" i="39"/>
  <c r="W135" i="39"/>
  <c r="S135" i="39"/>
  <c r="O135" i="39"/>
  <c r="K135" i="39"/>
  <c r="G135" i="39"/>
  <c r="C135" i="39"/>
  <c r="AX134" i="39"/>
  <c r="AT134" i="39"/>
  <c r="AP134" i="39"/>
  <c r="AL134" i="39"/>
  <c r="AH134" i="39"/>
  <c r="AD134" i="39"/>
  <c r="Z134" i="39"/>
  <c r="V134" i="39"/>
  <c r="R134" i="39"/>
  <c r="N134" i="39"/>
  <c r="J134" i="39"/>
  <c r="F134" i="39"/>
  <c r="BA133" i="39"/>
  <c r="AW133" i="39"/>
  <c r="AS133" i="39"/>
  <c r="AO133" i="39"/>
  <c r="AK133" i="39"/>
  <c r="AG133" i="39"/>
  <c r="AC133" i="39"/>
  <c r="Y133" i="39"/>
  <c r="U133" i="39"/>
  <c r="Q133" i="39"/>
  <c r="M133" i="39"/>
  <c r="I133" i="39"/>
  <c r="E133" i="39"/>
  <c r="AZ132" i="39"/>
  <c r="AV132" i="39"/>
  <c r="AR132" i="39"/>
  <c r="AN132" i="39"/>
  <c r="AJ132" i="39"/>
  <c r="AF132" i="39"/>
  <c r="AB132" i="39"/>
  <c r="X132" i="39"/>
  <c r="T132" i="39"/>
  <c r="P132" i="39"/>
  <c r="L132" i="39"/>
  <c r="H132" i="39"/>
  <c r="D132" i="39"/>
  <c r="AY131" i="39"/>
  <c r="AU131" i="39"/>
  <c r="AQ131" i="39"/>
  <c r="AM131" i="39"/>
  <c r="AI131" i="39"/>
  <c r="AE131" i="39"/>
  <c r="AA131" i="39"/>
  <c r="W131" i="39"/>
  <c r="S131" i="39"/>
  <c r="O131" i="39"/>
  <c r="K131" i="39"/>
  <c r="G131" i="39"/>
  <c r="C131" i="39"/>
  <c r="AX130" i="39"/>
  <c r="AT130" i="39"/>
  <c r="AP130" i="39"/>
  <c r="AL130" i="39"/>
  <c r="AH130" i="39"/>
  <c r="AD130" i="39"/>
  <c r="Z130" i="39"/>
  <c r="V130" i="39"/>
  <c r="R130" i="39"/>
  <c r="N130" i="39"/>
  <c r="J130" i="39"/>
  <c r="F130" i="39"/>
  <c r="BA129" i="39"/>
  <c r="AW129" i="39"/>
  <c r="AS129" i="39"/>
  <c r="AO129" i="39"/>
  <c r="AK129" i="39"/>
  <c r="AG129" i="39"/>
  <c r="AC129" i="39"/>
  <c r="Y129" i="39"/>
  <c r="U129" i="39"/>
  <c r="P129" i="39"/>
  <c r="K129" i="39"/>
  <c r="E129" i="39"/>
  <c r="AY128" i="39"/>
  <c r="AT128" i="39"/>
  <c r="AN128" i="39"/>
  <c r="AI128" i="39"/>
  <c r="AD128" i="39"/>
  <c r="X128" i="39"/>
  <c r="S128" i="39"/>
  <c r="N128" i="39"/>
  <c r="H128" i="39"/>
  <c r="C128" i="39"/>
  <c r="AW127" i="39"/>
  <c r="AQ127" i="39"/>
  <c r="AL127" i="39"/>
  <c r="AG127" i="39"/>
  <c r="AA127" i="39"/>
  <c r="V127" i="39"/>
  <c r="Q127" i="39"/>
  <c r="K127" i="39"/>
  <c r="F127" i="39"/>
  <c r="AZ126" i="39"/>
  <c r="AT126" i="39"/>
  <c r="AO126" i="39"/>
  <c r="AJ126" i="39"/>
  <c r="AD126" i="39"/>
  <c r="Y126" i="39"/>
  <c r="T126" i="39"/>
  <c r="N126" i="39"/>
  <c r="I126" i="39"/>
  <c r="D126" i="39"/>
  <c r="AW125" i="39"/>
  <c r="AR125" i="39"/>
  <c r="AM125" i="39"/>
  <c r="AG125" i="39"/>
  <c r="AB125" i="39"/>
  <c r="W125" i="39"/>
  <c r="Q125" i="39"/>
  <c r="L125" i="39"/>
  <c r="G125" i="39"/>
  <c r="AZ124" i="39"/>
  <c r="AU124" i="39"/>
  <c r="AP124" i="39"/>
  <c r="AJ124" i="39"/>
  <c r="AE124" i="39"/>
  <c r="Z124" i="39"/>
  <c r="T124" i="39"/>
  <c r="O124" i="39"/>
  <c r="J124" i="39"/>
  <c r="D124" i="39"/>
  <c r="AX123" i="39"/>
  <c r="AS123" i="39"/>
  <c r="AM123" i="39"/>
  <c r="AH123" i="39"/>
  <c r="AC123" i="39"/>
  <c r="W123" i="39"/>
  <c r="R123" i="39"/>
  <c r="M123" i="39"/>
  <c r="G123" i="39"/>
  <c r="BA122" i="39"/>
  <c r="AV122" i="39"/>
  <c r="AP122" i="39"/>
  <c r="AK122" i="39"/>
  <c r="AF122" i="39"/>
  <c r="Z122" i="39"/>
  <c r="U122" i="39"/>
  <c r="P122" i="39"/>
  <c r="J122" i="39"/>
  <c r="E122" i="39"/>
  <c r="AY121" i="39"/>
  <c r="AS121" i="39"/>
  <c r="AN121" i="39"/>
  <c r="AI121" i="39"/>
  <c r="AC121" i="39"/>
  <c r="X121" i="39"/>
  <c r="S121" i="39"/>
  <c r="M121" i="39"/>
  <c r="H121" i="39"/>
  <c r="C121" i="39"/>
  <c r="AV120" i="39"/>
  <c r="AV172" i="39"/>
  <c r="AQ120" i="39"/>
  <c r="AQ172" i="39"/>
  <c r="AL120" i="39"/>
  <c r="AL172" i="39"/>
  <c r="AF120" i="39"/>
  <c r="AF172" i="39"/>
  <c r="AA120" i="39"/>
  <c r="AA172" i="39"/>
  <c r="V120" i="39"/>
  <c r="V172" i="39"/>
  <c r="P120" i="39"/>
  <c r="P172" i="39"/>
  <c r="K120" i="39"/>
  <c r="K172" i="39"/>
  <c r="F120" i="39"/>
  <c r="F172" i="39"/>
  <c r="AF122" i="38"/>
  <c r="AB122" i="38"/>
  <c r="X122" i="38"/>
  <c r="T122" i="38"/>
  <c r="P122" i="38"/>
  <c r="L122" i="38"/>
  <c r="H122" i="38"/>
  <c r="D122" i="38"/>
  <c r="AY121" i="38"/>
  <c r="AU121" i="38"/>
  <c r="AQ121" i="38"/>
  <c r="AM121" i="38"/>
  <c r="AI121" i="38"/>
  <c r="AE121" i="38"/>
  <c r="AA121" i="38"/>
  <c r="W121" i="38"/>
  <c r="S121" i="38"/>
  <c r="O121" i="38"/>
  <c r="K121" i="38"/>
  <c r="G121" i="38"/>
  <c r="C121" i="38"/>
  <c r="AX120" i="38"/>
  <c r="AX172" i="38"/>
  <c r="AT120" i="38"/>
  <c r="AT172" i="38"/>
  <c r="AP120" i="38"/>
  <c r="AP172" i="38"/>
  <c r="AL120" i="38"/>
  <c r="AL172" i="38"/>
  <c r="AH120" i="38"/>
  <c r="AH172" i="38"/>
  <c r="AD120" i="38"/>
  <c r="AD172" i="38"/>
  <c r="Z120" i="38"/>
  <c r="Z172" i="38"/>
  <c r="V120" i="38"/>
  <c r="V172" i="38"/>
  <c r="R120" i="38"/>
  <c r="R172" i="38"/>
  <c r="N120" i="38"/>
  <c r="N172" i="38"/>
  <c r="J120" i="38"/>
  <c r="J172" i="38"/>
  <c r="F120" i="38"/>
  <c r="F172" i="38"/>
  <c r="F188" i="38"/>
  <c r="F204" i="38"/>
  <c r="F220" i="38"/>
  <c r="F184" i="39"/>
  <c r="F205" i="39"/>
  <c r="F226" i="39"/>
  <c r="F181" i="39"/>
  <c r="F201" i="39"/>
  <c r="F222" i="39"/>
  <c r="F219" i="39"/>
  <c r="F203" i="39"/>
  <c r="F187" i="39"/>
  <c r="F194" i="37"/>
  <c r="F210" i="37"/>
  <c r="F226" i="37"/>
  <c r="F187" i="37"/>
  <c r="F203" i="37"/>
  <c r="F219" i="37"/>
  <c r="F194" i="36"/>
  <c r="F210" i="36"/>
  <c r="F226" i="36"/>
  <c r="F191" i="36"/>
  <c r="F207" i="36"/>
  <c r="F223" i="36"/>
  <c r="F184" i="36"/>
  <c r="F200" i="36"/>
  <c r="F216" i="36"/>
  <c r="F198" i="31"/>
  <c r="F214" i="31"/>
  <c r="F230" i="31"/>
  <c r="F191" i="31"/>
  <c r="F207" i="31"/>
  <c r="F223" i="31"/>
  <c r="F192" i="38"/>
  <c r="F208" i="38"/>
  <c r="F224" i="38"/>
  <c r="F189" i="39"/>
  <c r="F210" i="39"/>
  <c r="F185" i="39"/>
  <c r="F206" i="39"/>
  <c r="F228" i="39"/>
  <c r="F215" i="39"/>
  <c r="F199" i="39"/>
  <c r="F183" i="39"/>
  <c r="F198" i="37"/>
  <c r="F214" i="37"/>
  <c r="F230" i="37"/>
  <c r="F191" i="37"/>
  <c r="F207" i="37"/>
  <c r="F223" i="37"/>
  <c r="F198" i="36"/>
  <c r="F214" i="36"/>
  <c r="F230" i="36"/>
  <c r="F195" i="36"/>
  <c r="F211" i="36"/>
  <c r="F227" i="36"/>
  <c r="F188" i="36"/>
  <c r="F204" i="36"/>
  <c r="F220" i="36"/>
  <c r="F186" i="31"/>
  <c r="F202" i="31"/>
  <c r="F218" i="31"/>
  <c r="F195" i="31"/>
  <c r="F211" i="31"/>
  <c r="F227" i="31"/>
  <c r="F184" i="31"/>
  <c r="F200" i="31"/>
  <c r="F216" i="31"/>
  <c r="F196" i="38"/>
  <c r="F212" i="38"/>
  <c r="F228" i="38"/>
  <c r="F194" i="39"/>
  <c r="F216" i="39"/>
  <c r="F190" i="39"/>
  <c r="F212" i="39"/>
  <c r="F227" i="39"/>
  <c r="F211" i="39"/>
  <c r="F195" i="39"/>
  <c r="F186" i="37"/>
  <c r="F202" i="37"/>
  <c r="F218" i="37"/>
  <c r="F195" i="37"/>
  <c r="F211" i="37"/>
  <c r="F227" i="37"/>
  <c r="F186" i="36"/>
  <c r="F202" i="36"/>
  <c r="F218" i="36"/>
  <c r="F183" i="36"/>
  <c r="F199" i="36"/>
  <c r="F215" i="36"/>
  <c r="F192" i="36"/>
  <c r="F208" i="36"/>
  <c r="F224" i="36"/>
  <c r="F190" i="31"/>
  <c r="F206" i="31"/>
  <c r="F222" i="31"/>
  <c r="F183" i="31"/>
  <c r="F199" i="31"/>
  <c r="F215" i="31"/>
  <c r="F188" i="31"/>
  <c r="F204" i="31"/>
  <c r="F220" i="31"/>
  <c r="C62" i="39" a="1"/>
  <c r="F184" i="38"/>
  <c r="F200" i="38"/>
  <c r="F216" i="38"/>
  <c r="F200" i="39"/>
  <c r="F221" i="39"/>
  <c r="F196" i="39"/>
  <c r="F217" i="39"/>
  <c r="F223" i="39"/>
  <c r="F207" i="39"/>
  <c r="F191" i="39"/>
  <c r="F190" i="37"/>
  <c r="F206" i="37"/>
  <c r="F222" i="37"/>
  <c r="F183" i="37"/>
  <c r="F199" i="37"/>
  <c r="F215" i="37"/>
  <c r="F190" i="36"/>
  <c r="F206" i="36"/>
  <c r="F222" i="36"/>
  <c r="F187" i="36"/>
  <c r="F203" i="36"/>
  <c r="F219" i="36"/>
  <c r="F181" i="36"/>
  <c r="F196" i="36"/>
  <c r="F212" i="36"/>
  <c r="F228" i="36"/>
  <c r="F194" i="31"/>
  <c r="F210" i="31"/>
  <c r="F226" i="31"/>
  <c r="C62" i="38" a="1"/>
  <c r="K62" i="38" s="1"/>
  <c r="F187" i="31"/>
  <c r="F203" i="31"/>
  <c r="F219" i="31"/>
  <c r="F192" i="31"/>
  <c r="F208" i="31"/>
  <c r="F224" i="31"/>
  <c r="Z62" i="36"/>
  <c r="Z113" i="36" s="1"/>
  <c r="J204" i="36" s="1"/>
  <c r="X63" i="36"/>
  <c r="AR64" i="36"/>
  <c r="U66" i="36"/>
  <c r="AM62" i="36"/>
  <c r="AK63" i="36"/>
  <c r="AQ65" i="36"/>
  <c r="Q66" i="36"/>
  <c r="R62" i="36"/>
  <c r="AO64" i="36"/>
  <c r="AD65" i="36"/>
  <c r="AP66" i="36"/>
  <c r="Q63" i="36"/>
  <c r="AZ64" i="36"/>
  <c r="AE65" i="36"/>
  <c r="AB67" i="36"/>
  <c r="Q68" i="36"/>
  <c r="E69" i="36"/>
  <c r="I71" i="36"/>
  <c r="AL71" i="36"/>
  <c r="O73" i="36"/>
  <c r="AA74" i="36"/>
  <c r="AN75" i="36"/>
  <c r="AB76" i="36"/>
  <c r="AH78" i="36"/>
  <c r="V79" i="36"/>
  <c r="AT79" i="36"/>
  <c r="AP81" i="36"/>
  <c r="U82" i="36"/>
  <c r="S83" i="36"/>
  <c r="AA84" i="36"/>
  <c r="Y85" i="36"/>
  <c r="C86" i="36"/>
  <c r="AD87" i="36"/>
  <c r="AW87" i="36"/>
  <c r="AB88" i="36"/>
  <c r="AO89" i="36"/>
  <c r="E90" i="36"/>
  <c r="AC90" i="36"/>
  <c r="C91" i="36"/>
  <c r="AF91" i="36"/>
  <c r="AO91" i="36"/>
  <c r="AD92" i="36"/>
  <c r="AR92" i="36"/>
  <c r="G93" i="36"/>
  <c r="AM93" i="36"/>
  <c r="AU93" i="36"/>
  <c r="U94" i="36"/>
  <c r="AO94" i="36"/>
  <c r="K95" i="36"/>
  <c r="W95" i="36"/>
  <c r="E96" i="36"/>
  <c r="Q96" i="36"/>
  <c r="Y96" i="36"/>
  <c r="G97" i="36"/>
  <c r="S97" i="36"/>
  <c r="AM97" i="36"/>
  <c r="M98" i="36"/>
  <c r="J67" i="36"/>
  <c r="Y67" i="36"/>
  <c r="M68" i="36"/>
  <c r="W68" i="36"/>
  <c r="AK68" i="36"/>
  <c r="Y69" i="36"/>
  <c r="AN69" i="36"/>
  <c r="N70" i="36"/>
  <c r="AK70" i="36"/>
  <c r="O71" i="36"/>
  <c r="Y71" i="36"/>
  <c r="M72" i="36"/>
  <c r="AB72" i="36"/>
  <c r="AP72" i="36"/>
  <c r="Z73" i="36"/>
  <c r="AI73" i="36"/>
  <c r="E74" i="36"/>
  <c r="X74" i="36"/>
  <c r="AQ74" i="36"/>
  <c r="C75" i="36"/>
  <c r="AE75" i="36"/>
  <c r="AO75" i="36"/>
  <c r="AY75" i="36"/>
  <c r="AC76" i="36"/>
  <c r="AM76" i="36"/>
  <c r="H77" i="36"/>
  <c r="AA77" i="36"/>
  <c r="AU77" i="36"/>
  <c r="F78" i="36"/>
  <c r="AI78" i="36"/>
  <c r="AS78" i="36"/>
  <c r="D79" i="36"/>
  <c r="AG79" i="36"/>
  <c r="AQ79" i="36"/>
  <c r="L80" i="36"/>
  <c r="AE80" i="36"/>
  <c r="AX80" i="36"/>
  <c r="J81" i="36"/>
  <c r="AC81" i="36"/>
  <c r="AH81" i="36"/>
  <c r="AM81" i="36"/>
  <c r="C82" i="36"/>
  <c r="H82" i="36"/>
  <c r="Q82" i="36"/>
  <c r="AA82" i="36"/>
  <c r="AK82" i="36"/>
  <c r="AO82" i="36"/>
  <c r="F83" i="36"/>
  <c r="K83" i="36"/>
  <c r="O83" i="36"/>
  <c r="AD83" i="36"/>
  <c r="AI83" i="36"/>
  <c r="AR83" i="36"/>
  <c r="D84" i="36"/>
  <c r="M84" i="36"/>
  <c r="R84" i="36"/>
  <c r="AG84" i="36"/>
  <c r="AK84" i="36"/>
  <c r="AP84" i="36"/>
  <c r="G85" i="36"/>
  <c r="K85" i="36"/>
  <c r="U85" i="36"/>
  <c r="AE85" i="36"/>
  <c r="AN85" i="36"/>
  <c r="AS85" i="36"/>
  <c r="I86" i="36"/>
  <c r="N86" i="36"/>
  <c r="S86" i="36"/>
  <c r="AG86" i="36"/>
  <c r="AL86" i="36"/>
  <c r="AV86" i="36"/>
  <c r="G87" i="36"/>
  <c r="Q87" i="36"/>
  <c r="V87" i="36"/>
  <c r="AJ87" i="36"/>
  <c r="AO87" i="36"/>
  <c r="AT87" i="36"/>
  <c r="J88" i="36"/>
  <c r="O88" i="36"/>
  <c r="Y88" i="36"/>
  <c r="AH88" i="36"/>
  <c r="AR88" i="36"/>
  <c r="AW88" i="36"/>
  <c r="M89" i="36"/>
  <c r="R89" i="36"/>
  <c r="W89" i="36"/>
  <c r="AK89" i="36"/>
  <c r="AP89" i="36"/>
  <c r="AY89" i="36"/>
  <c r="K90" i="36"/>
  <c r="U90" i="36"/>
  <c r="Y90" i="36"/>
  <c r="AN90" i="36"/>
  <c r="AS90" i="36"/>
  <c r="AW90" i="36"/>
  <c r="N91" i="36"/>
  <c r="S91" i="36"/>
  <c r="AB91" i="36"/>
  <c r="AL91" i="36"/>
  <c r="AU91" i="36"/>
  <c r="AZ91" i="36"/>
  <c r="Q92" i="36"/>
  <c r="U92" i="36"/>
  <c r="Z92" i="36"/>
  <c r="AO92" i="36"/>
  <c r="AS92" i="36"/>
  <c r="D93" i="36"/>
  <c r="L93" i="36"/>
  <c r="T93" i="36"/>
  <c r="X93" i="36"/>
  <c r="AJ93" i="36"/>
  <c r="AN93" i="36"/>
  <c r="AR93" i="36"/>
  <c r="F94" i="36"/>
  <c r="J94" i="36"/>
  <c r="R94" i="36"/>
  <c r="Z94" i="36"/>
  <c r="AH94" i="36"/>
  <c r="AL94" i="36"/>
  <c r="AX94" i="36"/>
  <c r="D95" i="36"/>
  <c r="H95" i="36"/>
  <c r="T95" i="36"/>
  <c r="X95" i="36"/>
  <c r="AF95" i="36"/>
  <c r="AN95" i="36"/>
  <c r="AV95" i="36"/>
  <c r="AZ95" i="36"/>
  <c r="N96" i="36"/>
  <c r="R96" i="36"/>
  <c r="V96" i="36"/>
  <c r="AH96" i="36"/>
  <c r="AL96" i="36"/>
  <c r="AT96" i="36"/>
  <c r="D97" i="36"/>
  <c r="H97" i="36"/>
  <c r="L97" i="36"/>
  <c r="T97" i="36"/>
  <c r="X97" i="36"/>
  <c r="AB97" i="36"/>
  <c r="AJ97" i="36"/>
  <c r="AN97" i="36"/>
  <c r="AR97" i="36"/>
  <c r="AZ97" i="36"/>
  <c r="F98" i="36"/>
  <c r="J98" i="36"/>
  <c r="R98" i="36"/>
  <c r="V98" i="36"/>
  <c r="Z98" i="36"/>
  <c r="K67" i="36"/>
  <c r="P67" i="36"/>
  <c r="U67" i="36"/>
  <c r="AE67" i="36"/>
  <c r="AI67" i="36"/>
  <c r="AN67" i="36"/>
  <c r="AX67" i="36"/>
  <c r="E68" i="36"/>
  <c r="I68" i="36"/>
  <c r="S68" i="36"/>
  <c r="X68" i="36"/>
  <c r="AC68" i="36"/>
  <c r="AL68" i="36"/>
  <c r="AQ68" i="36"/>
  <c r="AV68" i="36"/>
  <c r="G69" i="36"/>
  <c r="L69" i="36"/>
  <c r="Q69" i="36"/>
  <c r="AA69" i="36"/>
  <c r="AE69" i="36"/>
  <c r="AJ69" i="36"/>
  <c r="AT69" i="36"/>
  <c r="AY69" i="36"/>
  <c r="E70" i="36"/>
  <c r="O70" i="36"/>
  <c r="T70" i="36"/>
  <c r="Y70" i="36"/>
  <c r="AG70" i="36"/>
  <c r="AL70" i="36"/>
  <c r="AQ70" i="36"/>
  <c r="AZ70" i="36"/>
  <c r="G71" i="36"/>
  <c r="L71" i="36"/>
  <c r="U71" i="36"/>
  <c r="Z71" i="36"/>
  <c r="AE71" i="36"/>
  <c r="AO71" i="36"/>
  <c r="AS71" i="36"/>
  <c r="AX71" i="36"/>
  <c r="J72" i="36"/>
  <c r="O72" i="36"/>
  <c r="S72" i="36"/>
  <c r="AC72" i="36"/>
  <c r="AH72" i="36"/>
  <c r="AM72" i="36"/>
  <c r="AQ72" i="36"/>
  <c r="AV72" i="36"/>
  <c r="C73" i="36"/>
  <c r="H73" i="36"/>
  <c r="M73" i="36"/>
  <c r="Q73" i="36"/>
  <c r="V73" i="36"/>
  <c r="AA73" i="36"/>
  <c r="AF73" i="36"/>
  <c r="AK73" i="36"/>
  <c r="AO73" i="36"/>
  <c r="AT73" i="36"/>
  <c r="AY73" i="36"/>
  <c r="F74" i="36"/>
  <c r="K74" i="36"/>
  <c r="O74" i="36"/>
  <c r="T74" i="36"/>
  <c r="Y74" i="36"/>
  <c r="AD74" i="36"/>
  <c r="AI74" i="36"/>
  <c r="AM74" i="36"/>
  <c r="AR74" i="36"/>
  <c r="AW74" i="36"/>
  <c r="D75" i="36"/>
  <c r="I75" i="36"/>
  <c r="M75" i="36"/>
  <c r="R75" i="36"/>
  <c r="W75" i="36"/>
  <c r="AB75" i="36"/>
  <c r="AG75" i="36"/>
  <c r="AK75" i="36"/>
  <c r="AP75" i="36"/>
  <c r="AU75" i="36"/>
  <c r="AZ75" i="36"/>
  <c r="G76" i="36"/>
  <c r="K76" i="36"/>
  <c r="P76" i="36"/>
  <c r="U76" i="36"/>
  <c r="Z76" i="36"/>
  <c r="AE76" i="36"/>
  <c r="AI76" i="36"/>
  <c r="AN76" i="36"/>
  <c r="AS76" i="36"/>
  <c r="AX76" i="36"/>
  <c r="E77" i="36"/>
  <c r="I77" i="36"/>
  <c r="N77" i="36"/>
  <c r="S77" i="36"/>
  <c r="X77" i="36"/>
  <c r="AC77" i="36"/>
  <c r="AG77" i="36"/>
  <c r="AL77" i="36"/>
  <c r="AQ77" i="36"/>
  <c r="AV77" i="36"/>
  <c r="C78" i="36"/>
  <c r="G78" i="36"/>
  <c r="L78" i="36"/>
  <c r="Q78" i="36"/>
  <c r="V78" i="36"/>
  <c r="AA78" i="36"/>
  <c r="AE78" i="36"/>
  <c r="AJ78" i="36"/>
  <c r="AO78" i="36"/>
  <c r="AT78" i="36"/>
  <c r="AY78" i="36"/>
  <c r="E79" i="36"/>
  <c r="J79" i="36"/>
  <c r="O79" i="36"/>
  <c r="T79" i="36"/>
  <c r="Y79" i="36"/>
  <c r="AC79" i="36"/>
  <c r="AH79" i="36"/>
  <c r="AM79" i="36"/>
  <c r="AR79" i="36"/>
  <c r="AW79" i="36"/>
  <c r="C80" i="36"/>
  <c r="H80" i="36"/>
  <c r="M80" i="36"/>
  <c r="R80" i="36"/>
  <c r="W80" i="36"/>
  <c r="AA80" i="36"/>
  <c r="AF80" i="36"/>
  <c r="AK80" i="36"/>
  <c r="AP80" i="36"/>
  <c r="AU80" i="36"/>
  <c r="AY80" i="36"/>
  <c r="F81" i="36"/>
  <c r="K81" i="36"/>
  <c r="P81" i="36"/>
  <c r="U81" i="36"/>
  <c r="Y81" i="36"/>
  <c r="AD81" i="36"/>
  <c r="AI81" i="36"/>
  <c r="AN81" i="36"/>
  <c r="AS81" i="36"/>
  <c r="AW81" i="36"/>
  <c r="D82" i="36"/>
  <c r="I82" i="36"/>
  <c r="N82" i="36"/>
  <c r="S82" i="36"/>
  <c r="W82" i="36"/>
  <c r="AB82" i="36"/>
  <c r="AG82" i="36"/>
  <c r="AL82" i="36"/>
  <c r="AQ82" i="36"/>
  <c r="AU82" i="36"/>
  <c r="AZ82" i="36"/>
  <c r="G83" i="36"/>
  <c r="L83" i="36"/>
  <c r="Q83" i="36"/>
  <c r="U83" i="36"/>
  <c r="Z83" i="36"/>
  <c r="AE83" i="36"/>
  <c r="AJ83" i="36"/>
  <c r="AO83" i="36"/>
  <c r="AS83" i="36"/>
  <c r="AX83" i="36"/>
  <c r="E84" i="36"/>
  <c r="J84" i="36"/>
  <c r="O84" i="36"/>
  <c r="S84" i="36"/>
  <c r="X84" i="36"/>
  <c r="AC84" i="36"/>
  <c r="AH84" i="36"/>
  <c r="AM84" i="36"/>
  <c r="AQ84" i="36"/>
  <c r="AV84" i="36"/>
  <c r="C85" i="36"/>
  <c r="H85" i="36"/>
  <c r="M85" i="36"/>
  <c r="Q85" i="36"/>
  <c r="V85" i="36"/>
  <c r="AA85" i="36"/>
  <c r="AF85" i="36"/>
  <c r="AK85" i="36"/>
  <c r="AO85" i="36"/>
  <c r="AT85" i="36"/>
  <c r="AY85" i="36"/>
  <c r="F86" i="36"/>
  <c r="K86" i="36"/>
  <c r="O86" i="36"/>
  <c r="T86" i="36"/>
  <c r="Y86" i="36"/>
  <c r="AD86" i="36"/>
  <c r="AI86" i="36"/>
  <c r="AM86" i="36"/>
  <c r="AR86" i="36"/>
  <c r="AW86" i="36"/>
  <c r="D87" i="36"/>
  <c r="I87" i="36"/>
  <c r="M87" i="36"/>
  <c r="R87" i="36"/>
  <c r="W87" i="36"/>
  <c r="AB87" i="36"/>
  <c r="AG87" i="36"/>
  <c r="AK87" i="36"/>
  <c r="AP87" i="36"/>
  <c r="AU87" i="36"/>
  <c r="AZ87" i="36"/>
  <c r="G88" i="36"/>
  <c r="K88" i="36"/>
  <c r="P88" i="36"/>
  <c r="U88" i="36"/>
  <c r="Z88" i="36"/>
  <c r="AE88" i="36"/>
  <c r="AI88" i="36"/>
  <c r="AN88" i="36"/>
  <c r="AS88" i="36"/>
  <c r="AX88" i="36"/>
  <c r="E89" i="36"/>
  <c r="I89" i="36"/>
  <c r="N89" i="36"/>
  <c r="S89" i="36"/>
  <c r="X89" i="36"/>
  <c r="AC89" i="36"/>
  <c r="AG89" i="36"/>
  <c r="AL89" i="36"/>
  <c r="AQ89" i="36"/>
  <c r="AV89" i="36"/>
  <c r="C90" i="36"/>
  <c r="G90" i="36"/>
  <c r="L90" i="36"/>
  <c r="Q90" i="36"/>
  <c r="V90" i="36"/>
  <c r="AA90" i="36"/>
  <c r="AE90" i="36"/>
  <c r="AJ90" i="36"/>
  <c r="AO90" i="36"/>
  <c r="AT90" i="36"/>
  <c r="AY90" i="36"/>
  <c r="E91" i="36"/>
  <c r="J91" i="36"/>
  <c r="O91" i="36"/>
  <c r="T91" i="36"/>
  <c r="Y91" i="36"/>
  <c r="AC91" i="36"/>
  <c r="AH91" i="36"/>
  <c r="AM91" i="36"/>
  <c r="AR91" i="36"/>
  <c r="AW91" i="36"/>
  <c r="C92" i="36"/>
  <c r="H92" i="36"/>
  <c r="M92" i="36"/>
  <c r="R92" i="36"/>
  <c r="W92" i="36"/>
  <c r="AA92" i="36"/>
  <c r="AF92" i="36"/>
  <c r="AK92" i="36"/>
  <c r="AP92" i="36"/>
  <c r="AU92" i="36"/>
  <c r="AY92" i="36"/>
  <c r="E93" i="36"/>
  <c r="I93" i="36"/>
  <c r="M93" i="36"/>
  <c r="Q93" i="36"/>
  <c r="U93" i="36"/>
  <c r="Y93" i="36"/>
  <c r="AC93" i="36"/>
  <c r="AG93" i="36"/>
  <c r="AK93" i="36"/>
  <c r="AO93" i="36"/>
  <c r="AS93" i="36"/>
  <c r="AW93" i="36"/>
  <c r="C94" i="36"/>
  <c r="G94" i="36"/>
  <c r="K94" i="36"/>
  <c r="O94" i="36"/>
  <c r="S94" i="36"/>
  <c r="W94" i="36"/>
  <c r="AA94" i="36"/>
  <c r="AE94" i="36"/>
  <c r="AI94" i="36"/>
  <c r="AM94" i="36"/>
  <c r="AQ94" i="36"/>
  <c r="AU94" i="36"/>
  <c r="AY94" i="36"/>
  <c r="E95" i="36"/>
  <c r="I95" i="36"/>
  <c r="M95" i="36"/>
  <c r="Q95" i="36"/>
  <c r="U95" i="36"/>
  <c r="Y95" i="36"/>
  <c r="AC95" i="36"/>
  <c r="AG95" i="36"/>
  <c r="AK95" i="36"/>
  <c r="AO95" i="36"/>
  <c r="AS95" i="36"/>
  <c r="AW95" i="36"/>
  <c r="C96" i="36"/>
  <c r="G96" i="36"/>
  <c r="K96" i="36"/>
  <c r="O96" i="36"/>
  <c r="S96" i="36"/>
  <c r="W96" i="36"/>
  <c r="AA96" i="36"/>
  <c r="AE96" i="36"/>
  <c r="AI96" i="36"/>
  <c r="AM96" i="36"/>
  <c r="AQ96" i="36"/>
  <c r="AU96" i="36"/>
  <c r="AY96" i="36"/>
  <c r="E97" i="36"/>
  <c r="I97" i="36"/>
  <c r="M97" i="36"/>
  <c r="Q97" i="36"/>
  <c r="U97" i="36"/>
  <c r="Y97" i="36"/>
  <c r="AC97" i="36"/>
  <c r="AG97" i="36"/>
  <c r="AK97" i="36"/>
  <c r="AO97" i="36"/>
  <c r="AS97" i="36"/>
  <c r="AW97" i="36"/>
  <c r="C98" i="36"/>
  <c r="G98" i="36"/>
  <c r="K98" i="36"/>
  <c r="O98" i="36"/>
  <c r="S98" i="36"/>
  <c r="W98" i="36"/>
  <c r="AA98" i="36"/>
  <c r="AT66" i="36"/>
  <c r="H67" i="36"/>
  <c r="M67" i="36"/>
  <c r="Q67" i="36"/>
  <c r="V67" i="36"/>
  <c r="AA67" i="36"/>
  <c r="AF67" i="36"/>
  <c r="AK67" i="36"/>
  <c r="AO67" i="36"/>
  <c r="AT67" i="36"/>
  <c r="AY67" i="36"/>
  <c r="F68" i="36"/>
  <c r="K68" i="36"/>
  <c r="O68" i="36"/>
  <c r="T68" i="36"/>
  <c r="Y68" i="36"/>
  <c r="AD68" i="36"/>
  <c r="AI68" i="36"/>
  <c r="AM68" i="36"/>
  <c r="AR68" i="36"/>
  <c r="AW68" i="36"/>
  <c r="D69" i="36"/>
  <c r="I69" i="36"/>
  <c r="M69" i="36"/>
  <c r="R69" i="36"/>
  <c r="W69" i="36"/>
  <c r="AB69" i="36"/>
  <c r="AG69" i="36"/>
  <c r="AK69" i="36"/>
  <c r="AP69" i="36"/>
  <c r="AU69" i="36"/>
  <c r="AZ69" i="36"/>
  <c r="G70" i="36"/>
  <c r="K70" i="36"/>
  <c r="P70" i="36"/>
  <c r="U70" i="36"/>
  <c r="Z70" i="36"/>
  <c r="AE70" i="36"/>
  <c r="AH70" i="36"/>
  <c r="AM70" i="36"/>
  <c r="AR70" i="36"/>
  <c r="AW70" i="36"/>
  <c r="C71" i="36"/>
  <c r="H71" i="36"/>
  <c r="M71" i="36"/>
  <c r="R71" i="36"/>
  <c r="W71" i="36"/>
  <c r="AA71" i="36"/>
  <c r="AF71" i="36"/>
  <c r="AK71" i="36"/>
  <c r="AP71" i="36"/>
  <c r="AU71" i="36"/>
  <c r="AY71" i="36"/>
  <c r="F72" i="36"/>
  <c r="K72" i="36"/>
  <c r="P72" i="36"/>
  <c r="U72" i="36"/>
  <c r="Y72" i="36"/>
  <c r="AD72" i="36"/>
  <c r="AI72" i="36"/>
  <c r="AN72" i="36"/>
  <c r="AS72" i="36"/>
  <c r="AW72" i="36"/>
  <c r="D73" i="36"/>
  <c r="I73" i="36"/>
  <c r="N73" i="36"/>
  <c r="S73" i="36"/>
  <c r="W73" i="36"/>
  <c r="AB73" i="36"/>
  <c r="AG73" i="36"/>
  <c r="AL73" i="36"/>
  <c r="AQ73" i="36"/>
  <c r="AU73" i="36"/>
  <c r="AZ73" i="36"/>
  <c r="G74" i="36"/>
  <c r="L74" i="36"/>
  <c r="Q74" i="36"/>
  <c r="U74" i="36"/>
  <c r="Z74" i="36"/>
  <c r="AE74" i="36"/>
  <c r="AJ74" i="36"/>
  <c r="AO74" i="36"/>
  <c r="AS74" i="36"/>
  <c r="AX74" i="36"/>
  <c r="E75" i="36"/>
  <c r="J75" i="36"/>
  <c r="O75" i="36"/>
  <c r="S75" i="36"/>
  <c r="X75" i="36"/>
  <c r="AC75" i="36"/>
  <c r="AH75" i="36"/>
  <c r="AM75" i="36"/>
  <c r="AQ75" i="36"/>
  <c r="AV75" i="36"/>
  <c r="C76" i="36"/>
  <c r="H76" i="36"/>
  <c r="M76" i="36"/>
  <c r="Q76" i="36"/>
  <c r="V76" i="36"/>
  <c r="AA76" i="36"/>
  <c r="AF76" i="36"/>
  <c r="AK76" i="36"/>
  <c r="AO76" i="36"/>
  <c r="AT76" i="36"/>
  <c r="AY76" i="36"/>
  <c r="F77" i="36"/>
  <c r="K77" i="36"/>
  <c r="O77" i="36"/>
  <c r="T77" i="36"/>
  <c r="Y77" i="36"/>
  <c r="AD77" i="36"/>
  <c r="AI77" i="36"/>
  <c r="AM77" i="36"/>
  <c r="AR77" i="36"/>
  <c r="AW77" i="36"/>
  <c r="D78" i="36"/>
  <c r="I78" i="36"/>
  <c r="M78" i="36"/>
  <c r="R78" i="36"/>
  <c r="W78" i="36"/>
  <c r="AB78" i="36"/>
  <c r="AG78" i="36"/>
  <c r="AK78" i="36"/>
  <c r="AP78" i="36"/>
  <c r="AU78" i="36"/>
  <c r="AZ78" i="36"/>
  <c r="G79" i="36"/>
  <c r="K79" i="36"/>
  <c r="P79" i="36"/>
  <c r="U79" i="36"/>
  <c r="Z79" i="36"/>
  <c r="AE79" i="36"/>
  <c r="AI79" i="36"/>
  <c r="AN79" i="36"/>
  <c r="AS79" i="36"/>
  <c r="AX79" i="36"/>
  <c r="E80" i="36"/>
  <c r="I80" i="36"/>
  <c r="N80" i="36"/>
  <c r="S80" i="36"/>
  <c r="X80" i="36"/>
  <c r="AC80" i="36"/>
  <c r="AG80" i="36"/>
  <c r="AL80" i="36"/>
  <c r="AQ80" i="36"/>
  <c r="AV80" i="36"/>
  <c r="C81" i="36"/>
  <c r="G81" i="36"/>
  <c r="L81" i="36"/>
  <c r="Q81" i="36"/>
  <c r="V81" i="36"/>
  <c r="AA81" i="36"/>
  <c r="AE81" i="36"/>
  <c r="AJ81" i="36"/>
  <c r="AO81" i="36"/>
  <c r="AT81" i="36"/>
  <c r="AY81" i="36"/>
  <c r="E82" i="36"/>
  <c r="J82" i="36"/>
  <c r="O82" i="36"/>
  <c r="T82" i="36"/>
  <c r="Y82" i="36"/>
  <c r="AC82" i="36"/>
  <c r="AH82" i="36"/>
  <c r="AM82" i="36"/>
  <c r="AR82" i="36"/>
  <c r="AW82" i="36"/>
  <c r="C83" i="36"/>
  <c r="H83" i="36"/>
  <c r="M83" i="36"/>
  <c r="R83" i="36"/>
  <c r="W83" i="36"/>
  <c r="AA83" i="36"/>
  <c r="AF83" i="36"/>
  <c r="AK83" i="36"/>
  <c r="AP83" i="36"/>
  <c r="AU83" i="36"/>
  <c r="AY83" i="36"/>
  <c r="F84" i="36"/>
  <c r="K84" i="36"/>
  <c r="P84" i="36"/>
  <c r="U84" i="36"/>
  <c r="Y84" i="36"/>
  <c r="AD84" i="36"/>
  <c r="AI84" i="36"/>
  <c r="AN84" i="36"/>
  <c r="AS84" i="36"/>
  <c r="AW84" i="36"/>
  <c r="D85" i="36"/>
  <c r="I85" i="36"/>
  <c r="N85" i="36"/>
  <c r="S85" i="36"/>
  <c r="W85" i="36"/>
  <c r="AB85" i="36"/>
  <c r="AG85" i="36"/>
  <c r="AL85" i="36"/>
  <c r="AQ85" i="36"/>
  <c r="AU85" i="36"/>
  <c r="AZ85" i="36"/>
  <c r="G86" i="36"/>
  <c r="L86" i="36"/>
  <c r="Q86" i="36"/>
  <c r="U86" i="36"/>
  <c r="Z86" i="36"/>
  <c r="AE86" i="36"/>
  <c r="AJ86" i="36"/>
  <c r="AO86" i="36"/>
  <c r="AS86" i="36"/>
  <c r="AX86" i="36"/>
  <c r="E87" i="36"/>
  <c r="J87" i="36"/>
  <c r="O87" i="36"/>
  <c r="S87" i="36"/>
  <c r="X87" i="36"/>
  <c r="AC87" i="36"/>
  <c r="AH87" i="36"/>
  <c r="AM87" i="36"/>
  <c r="AQ87" i="36"/>
  <c r="AV87" i="36"/>
  <c r="C88" i="36"/>
  <c r="H88" i="36"/>
  <c r="M88" i="36"/>
  <c r="Q88" i="36"/>
  <c r="V88" i="36"/>
  <c r="AA88" i="36"/>
  <c r="AF88" i="36"/>
  <c r="AK88" i="36"/>
  <c r="AO88" i="36"/>
  <c r="AT88" i="36"/>
  <c r="AY88" i="36"/>
  <c r="F89" i="36"/>
  <c r="K89" i="36"/>
  <c r="O89" i="36"/>
  <c r="T89" i="36"/>
  <c r="Y89" i="36"/>
  <c r="AD89" i="36"/>
  <c r="AI89" i="36"/>
  <c r="AM89" i="36"/>
  <c r="AR89" i="36"/>
  <c r="AW89" i="36"/>
  <c r="D90" i="36"/>
  <c r="I90" i="36"/>
  <c r="M90" i="36"/>
  <c r="R90" i="36"/>
  <c r="W90" i="36"/>
  <c r="AB90" i="36"/>
  <c r="AG90" i="36"/>
  <c r="AK90" i="36"/>
  <c r="AP90" i="36"/>
  <c r="AU90" i="36"/>
  <c r="AZ90" i="36"/>
  <c r="G91" i="36"/>
  <c r="K91" i="36"/>
  <c r="P91" i="36"/>
  <c r="U91" i="36"/>
  <c r="Z91" i="36"/>
  <c r="AE91" i="36"/>
  <c r="AI91" i="36"/>
  <c r="AN91" i="36"/>
  <c r="AS91" i="36"/>
  <c r="AX91" i="36"/>
  <c r="E92" i="36"/>
  <c r="I92" i="36"/>
  <c r="N92" i="36"/>
  <c r="S92" i="36"/>
  <c r="X92" i="36"/>
  <c r="AC92" i="36"/>
  <c r="AG92" i="36"/>
  <c r="AL92" i="36"/>
  <c r="AQ92" i="36"/>
  <c r="AV92" i="36"/>
  <c r="AZ92" i="36"/>
  <c r="F93" i="36"/>
  <c r="J93" i="36"/>
  <c r="N93" i="36"/>
  <c r="R93" i="36"/>
  <c r="V93" i="36"/>
  <c r="Z93" i="36"/>
  <c r="AD93" i="36"/>
  <c r="AH93" i="36"/>
  <c r="AL93" i="36"/>
  <c r="AP93" i="36"/>
  <c r="AT93" i="36"/>
  <c r="AX93" i="36"/>
  <c r="D94" i="36"/>
  <c r="H94" i="36"/>
  <c r="L94" i="36"/>
  <c r="P94" i="36"/>
  <c r="T94" i="36"/>
  <c r="X94" i="36"/>
  <c r="AB94" i="36"/>
  <c r="AF94" i="36"/>
  <c r="AJ94" i="36"/>
  <c r="AN94" i="36"/>
  <c r="AR94" i="36"/>
  <c r="AV94" i="36"/>
  <c r="AZ94" i="36"/>
  <c r="F95" i="36"/>
  <c r="J95" i="36"/>
  <c r="N95" i="36"/>
  <c r="R95" i="36"/>
  <c r="V95" i="36"/>
  <c r="Z95" i="36"/>
  <c r="AD95" i="36"/>
  <c r="AH95" i="36"/>
  <c r="AL95" i="36"/>
  <c r="AP95" i="36"/>
  <c r="AT95" i="36"/>
  <c r="AX95" i="36"/>
  <c r="D96" i="36"/>
  <c r="H96" i="36"/>
  <c r="L96" i="36"/>
  <c r="P96" i="36"/>
  <c r="T96" i="36"/>
  <c r="X96" i="36"/>
  <c r="AB96" i="36"/>
  <c r="AF96" i="36"/>
  <c r="AJ96" i="36"/>
  <c r="AN96" i="36"/>
  <c r="AR96" i="36"/>
  <c r="AV96" i="36"/>
  <c r="AZ96" i="36"/>
  <c r="F97" i="36"/>
  <c r="J97" i="36"/>
  <c r="N97" i="36"/>
  <c r="R97" i="36"/>
  <c r="V97" i="36"/>
  <c r="Z97" i="36"/>
  <c r="AD97" i="36"/>
  <c r="AH97" i="36"/>
  <c r="AL97" i="36"/>
  <c r="AP97" i="36"/>
  <c r="AT97" i="36"/>
  <c r="AX97" i="36"/>
  <c r="D98" i="36"/>
  <c r="H98" i="36"/>
  <c r="L98" i="36"/>
  <c r="P98" i="36"/>
  <c r="T98" i="36"/>
  <c r="X98" i="36"/>
  <c r="AB98" i="36"/>
  <c r="AD98" i="36"/>
  <c r="AH98" i="36"/>
  <c r="AL98" i="36"/>
  <c r="AP98" i="36"/>
  <c r="AT98" i="36"/>
  <c r="AX98" i="36"/>
  <c r="D99" i="36"/>
  <c r="H99" i="36"/>
  <c r="L99" i="36"/>
  <c r="P99" i="36"/>
  <c r="T99" i="36"/>
  <c r="X99" i="36"/>
  <c r="AB99" i="36"/>
  <c r="AF99" i="36"/>
  <c r="AJ99" i="36"/>
  <c r="AN99" i="36"/>
  <c r="AR99" i="36"/>
  <c r="AV99" i="36"/>
  <c r="AZ99" i="36"/>
  <c r="F100" i="36"/>
  <c r="J100" i="36"/>
  <c r="N100" i="36"/>
  <c r="R100" i="36"/>
  <c r="V100" i="36"/>
  <c r="Z100" i="36"/>
  <c r="AD100" i="36"/>
  <c r="AH100" i="36"/>
  <c r="AL100" i="36"/>
  <c r="AP100" i="36"/>
  <c r="AT100" i="36"/>
  <c r="AX100" i="36"/>
  <c r="D101" i="36"/>
  <c r="H101" i="36"/>
  <c r="L101" i="36"/>
  <c r="P101" i="36"/>
  <c r="T101" i="36"/>
  <c r="X101" i="36"/>
  <c r="AB101" i="36"/>
  <c r="AF101" i="36"/>
  <c r="AJ101" i="36"/>
  <c r="AN101" i="36"/>
  <c r="AR101" i="36"/>
  <c r="AV101" i="36"/>
  <c r="AZ101" i="36"/>
  <c r="F102" i="36"/>
  <c r="J102" i="36"/>
  <c r="N102" i="36"/>
  <c r="R102" i="36"/>
  <c r="V102" i="36"/>
  <c r="Z102" i="36"/>
  <c r="AD102" i="36"/>
  <c r="AH102" i="36"/>
  <c r="AL102" i="36"/>
  <c r="AP102" i="36"/>
  <c r="AT102" i="36"/>
  <c r="AX102" i="36"/>
  <c r="D103" i="36"/>
  <c r="H103" i="36"/>
  <c r="L103" i="36"/>
  <c r="P103" i="36"/>
  <c r="T103" i="36"/>
  <c r="X103" i="36"/>
  <c r="AB103" i="36"/>
  <c r="AF103" i="36"/>
  <c r="AJ103" i="36"/>
  <c r="AN103" i="36"/>
  <c r="AR103" i="36"/>
  <c r="AV103" i="36"/>
  <c r="AZ103" i="36"/>
  <c r="F104" i="36"/>
  <c r="J104" i="36"/>
  <c r="N104" i="36"/>
  <c r="R104" i="36"/>
  <c r="V104" i="36"/>
  <c r="Z104" i="36"/>
  <c r="AD104" i="36"/>
  <c r="AH104" i="36"/>
  <c r="AL104" i="36"/>
  <c r="AP104" i="36"/>
  <c r="AT104" i="36"/>
  <c r="AX104" i="36"/>
  <c r="D105" i="36"/>
  <c r="H105" i="36"/>
  <c r="L105" i="36"/>
  <c r="P105" i="36"/>
  <c r="T105" i="36"/>
  <c r="X105" i="36"/>
  <c r="AB105" i="36"/>
  <c r="AF105" i="36"/>
  <c r="AJ105" i="36"/>
  <c r="AN105" i="36"/>
  <c r="AR105" i="36"/>
  <c r="AV105" i="36"/>
  <c r="AZ105" i="36"/>
  <c r="F106" i="36"/>
  <c r="J106" i="36"/>
  <c r="N106" i="36"/>
  <c r="R106" i="36"/>
  <c r="V106" i="36"/>
  <c r="Z106" i="36"/>
  <c r="AD106" i="36"/>
  <c r="AH106" i="36"/>
  <c r="AL106" i="36"/>
  <c r="AP106" i="36"/>
  <c r="AT106" i="36"/>
  <c r="AX106" i="36"/>
  <c r="D107" i="36"/>
  <c r="H107" i="36"/>
  <c r="L107" i="36"/>
  <c r="P107" i="36"/>
  <c r="T107" i="36"/>
  <c r="X107" i="36"/>
  <c r="AB107" i="36"/>
  <c r="AF107" i="36"/>
  <c r="AJ107" i="36"/>
  <c r="AN107" i="36"/>
  <c r="AR107" i="36"/>
  <c r="AV107" i="36"/>
  <c r="AZ107" i="36"/>
  <c r="F108" i="36"/>
  <c r="J108" i="36"/>
  <c r="N108" i="36"/>
  <c r="R108" i="36"/>
  <c r="V108" i="36"/>
  <c r="Z108" i="36"/>
  <c r="AD108" i="36"/>
  <c r="AH108" i="36"/>
  <c r="AL108" i="36"/>
  <c r="AP108" i="36"/>
  <c r="AT108" i="36"/>
  <c r="AX108" i="36"/>
  <c r="D109" i="36"/>
  <c r="H109" i="36"/>
  <c r="L109" i="36"/>
  <c r="P109" i="36"/>
  <c r="T109" i="36"/>
  <c r="X109" i="36"/>
  <c r="AB109" i="36"/>
  <c r="AF109" i="36"/>
  <c r="AJ109" i="36"/>
  <c r="AN109" i="36"/>
  <c r="AU109" i="36"/>
  <c r="AY109" i="36"/>
  <c r="E110" i="36"/>
  <c r="I110" i="36"/>
  <c r="M110" i="36"/>
  <c r="Q110" i="36"/>
  <c r="U110" i="36"/>
  <c r="Y110" i="36"/>
  <c r="AC110" i="36"/>
  <c r="AG110" i="36"/>
  <c r="AK110" i="36"/>
  <c r="AO110" i="36"/>
  <c r="AS110" i="36"/>
  <c r="AW110" i="36"/>
  <c r="C111" i="36"/>
  <c r="G111" i="36"/>
  <c r="K111" i="36"/>
  <c r="O111" i="36"/>
  <c r="S111" i="36"/>
  <c r="W111" i="36"/>
  <c r="AA111" i="36"/>
  <c r="AE111" i="36"/>
  <c r="AI111" i="36"/>
  <c r="AM111" i="36"/>
  <c r="AQ111" i="36"/>
  <c r="AU111" i="36"/>
  <c r="AY111" i="36"/>
  <c r="AE98" i="36"/>
  <c r="AI98" i="36"/>
  <c r="AM98" i="36"/>
  <c r="AQ98" i="36"/>
  <c r="AU98" i="36"/>
  <c r="AY98" i="36"/>
  <c r="E99" i="36"/>
  <c r="I99" i="36"/>
  <c r="M99" i="36"/>
  <c r="Q99" i="36"/>
  <c r="U99" i="36"/>
  <c r="Y99" i="36"/>
  <c r="AC99" i="36"/>
  <c r="AG99" i="36"/>
  <c r="AK99" i="36"/>
  <c r="AO99" i="36"/>
  <c r="AS99" i="36"/>
  <c r="AW99" i="36"/>
  <c r="C100" i="36"/>
  <c r="G100" i="36"/>
  <c r="K100" i="36"/>
  <c r="O100" i="36"/>
  <c r="S100" i="36"/>
  <c r="W100" i="36"/>
  <c r="AA100" i="36"/>
  <c r="AE100" i="36"/>
  <c r="AI100" i="36"/>
  <c r="AM100" i="36"/>
  <c r="AQ100" i="36"/>
  <c r="AU100" i="36"/>
  <c r="AY100" i="36"/>
  <c r="E101" i="36"/>
  <c r="I101" i="36"/>
  <c r="M101" i="36"/>
  <c r="Q101" i="36"/>
  <c r="U101" i="36"/>
  <c r="Y101" i="36"/>
  <c r="AC101" i="36"/>
  <c r="AG101" i="36"/>
  <c r="AK101" i="36"/>
  <c r="AO101" i="36"/>
  <c r="AS101" i="36"/>
  <c r="AW101" i="36"/>
  <c r="C102" i="36"/>
  <c r="G102" i="36"/>
  <c r="K102" i="36"/>
  <c r="O102" i="36"/>
  <c r="S102" i="36"/>
  <c r="W102" i="36"/>
  <c r="AA102" i="36"/>
  <c r="AE102" i="36"/>
  <c r="AI102" i="36"/>
  <c r="AM102" i="36"/>
  <c r="AQ102" i="36"/>
  <c r="AU102" i="36"/>
  <c r="AY102" i="36"/>
  <c r="E103" i="36"/>
  <c r="I103" i="36"/>
  <c r="M103" i="36"/>
  <c r="Q103" i="36"/>
  <c r="U103" i="36"/>
  <c r="Y103" i="36"/>
  <c r="AC103" i="36"/>
  <c r="AG103" i="36"/>
  <c r="AK103" i="36"/>
  <c r="AO103" i="36"/>
  <c r="AS103" i="36"/>
  <c r="AW103" i="36"/>
  <c r="C104" i="36"/>
  <c r="G104" i="36"/>
  <c r="K104" i="36"/>
  <c r="O104" i="36"/>
  <c r="S104" i="36"/>
  <c r="W104" i="36"/>
  <c r="AA104" i="36"/>
  <c r="AE104" i="36"/>
  <c r="AI104" i="36"/>
  <c r="AM104" i="36"/>
  <c r="AQ104" i="36"/>
  <c r="AU104" i="36"/>
  <c r="AY104" i="36"/>
  <c r="E105" i="36"/>
  <c r="I105" i="36"/>
  <c r="M105" i="36"/>
  <c r="Q105" i="36"/>
  <c r="U105" i="36"/>
  <c r="Y105" i="36"/>
  <c r="AC105" i="36"/>
  <c r="AG105" i="36"/>
  <c r="AK105" i="36"/>
  <c r="AO105" i="36"/>
  <c r="AS105" i="36"/>
  <c r="AW105" i="36"/>
  <c r="C106" i="36"/>
  <c r="G106" i="36"/>
  <c r="K106" i="36"/>
  <c r="O106" i="36"/>
  <c r="S106" i="36"/>
  <c r="W106" i="36"/>
  <c r="AA106" i="36"/>
  <c r="AE106" i="36"/>
  <c r="AI106" i="36"/>
  <c r="AM106" i="36"/>
  <c r="AQ106" i="36"/>
  <c r="AU106" i="36"/>
  <c r="AY106" i="36"/>
  <c r="E107" i="36"/>
  <c r="I107" i="36"/>
  <c r="M107" i="36"/>
  <c r="Q107" i="36"/>
  <c r="U107" i="36"/>
  <c r="Y107" i="36"/>
  <c r="AC107" i="36"/>
  <c r="AG107" i="36"/>
  <c r="AK107" i="36"/>
  <c r="AO107" i="36"/>
  <c r="AS107" i="36"/>
  <c r="AW107" i="36"/>
  <c r="C108" i="36"/>
  <c r="G108" i="36"/>
  <c r="K108" i="36"/>
  <c r="O108" i="36"/>
  <c r="S108" i="36"/>
  <c r="W108" i="36"/>
  <c r="AA108" i="36"/>
  <c r="AE108" i="36"/>
  <c r="AI108" i="36"/>
  <c r="AM108" i="36"/>
  <c r="AQ108" i="36"/>
  <c r="AU108" i="36"/>
  <c r="AY108" i="36"/>
  <c r="E109" i="36"/>
  <c r="I109" i="36"/>
  <c r="M109" i="36"/>
  <c r="Q109" i="36"/>
  <c r="U109" i="36"/>
  <c r="Y109" i="36"/>
  <c r="AC109" i="36"/>
  <c r="AG109" i="36"/>
  <c r="AK109" i="36"/>
  <c r="AO109" i="36"/>
  <c r="AR109" i="36"/>
  <c r="AV109" i="36"/>
  <c r="AZ109" i="36"/>
  <c r="F110" i="36"/>
  <c r="J110" i="36"/>
  <c r="N110" i="36"/>
  <c r="R110" i="36"/>
  <c r="V110" i="36"/>
  <c r="Z110" i="36"/>
  <c r="AD110" i="36"/>
  <c r="AH110" i="36"/>
  <c r="AL110" i="36"/>
  <c r="AP110" i="36"/>
  <c r="AT110" i="36"/>
  <c r="AX110" i="36"/>
  <c r="D111" i="36"/>
  <c r="H111" i="36"/>
  <c r="L111" i="36"/>
  <c r="P111" i="36"/>
  <c r="T111" i="36"/>
  <c r="X111" i="36"/>
  <c r="AB111" i="36"/>
  <c r="AF111" i="36"/>
  <c r="AJ111" i="36"/>
  <c r="AN111" i="36"/>
  <c r="AR111" i="36"/>
  <c r="AV111" i="36"/>
  <c r="AZ111" i="36"/>
  <c r="AF98" i="36"/>
  <c r="AJ98" i="36"/>
  <c r="AN98" i="36"/>
  <c r="AR98" i="36"/>
  <c r="AV98" i="36"/>
  <c r="AZ98" i="36"/>
  <c r="F99" i="36"/>
  <c r="J99" i="36"/>
  <c r="N99" i="36"/>
  <c r="R99" i="36"/>
  <c r="V99" i="36"/>
  <c r="Z99" i="36"/>
  <c r="AD99" i="36"/>
  <c r="AH99" i="36"/>
  <c r="AL99" i="36"/>
  <c r="AP99" i="36"/>
  <c r="AT99" i="36"/>
  <c r="AX99" i="36"/>
  <c r="D100" i="36"/>
  <c r="H100" i="36"/>
  <c r="L100" i="36"/>
  <c r="P100" i="36"/>
  <c r="T100" i="36"/>
  <c r="X100" i="36"/>
  <c r="AB100" i="36"/>
  <c r="AF100" i="36"/>
  <c r="AJ100" i="36"/>
  <c r="AN100" i="36"/>
  <c r="AR100" i="36"/>
  <c r="AV100" i="36"/>
  <c r="AZ100" i="36"/>
  <c r="F101" i="36"/>
  <c r="J101" i="36"/>
  <c r="N101" i="36"/>
  <c r="R101" i="36"/>
  <c r="V101" i="36"/>
  <c r="Z101" i="36"/>
  <c r="AD101" i="36"/>
  <c r="AH101" i="36"/>
  <c r="AL101" i="36"/>
  <c r="AP101" i="36"/>
  <c r="AT101" i="36"/>
  <c r="AX101" i="36"/>
  <c r="D102" i="36"/>
  <c r="H102" i="36"/>
  <c r="L102" i="36"/>
  <c r="P102" i="36"/>
  <c r="T102" i="36"/>
  <c r="X102" i="36"/>
  <c r="AB102" i="36"/>
  <c r="AF102" i="36"/>
  <c r="AJ102" i="36"/>
  <c r="AN102" i="36"/>
  <c r="AR102" i="36"/>
  <c r="AV102" i="36"/>
  <c r="AZ102" i="36"/>
  <c r="F103" i="36"/>
  <c r="J103" i="36"/>
  <c r="N103" i="36"/>
  <c r="R103" i="36"/>
  <c r="V103" i="36"/>
  <c r="Z103" i="36"/>
  <c r="AD103" i="36"/>
  <c r="AH103" i="36"/>
  <c r="AL103" i="36"/>
  <c r="AP103" i="36"/>
  <c r="AT103" i="36"/>
  <c r="AX103" i="36"/>
  <c r="D104" i="36"/>
  <c r="H104" i="36"/>
  <c r="L104" i="36"/>
  <c r="P104" i="36"/>
  <c r="T104" i="36"/>
  <c r="X104" i="36"/>
  <c r="AB104" i="36"/>
  <c r="AF104" i="36"/>
  <c r="AJ104" i="36"/>
  <c r="AN104" i="36"/>
  <c r="AR104" i="36"/>
  <c r="AV104" i="36"/>
  <c r="AZ104" i="36"/>
  <c r="F105" i="36"/>
  <c r="J105" i="36"/>
  <c r="N105" i="36"/>
  <c r="R105" i="36"/>
  <c r="V105" i="36"/>
  <c r="Z105" i="36"/>
  <c r="AD105" i="36"/>
  <c r="AH105" i="36"/>
  <c r="AL105" i="36"/>
  <c r="AP105" i="36"/>
  <c r="AT105" i="36"/>
  <c r="AX105" i="36"/>
  <c r="D106" i="36"/>
  <c r="H106" i="36"/>
  <c r="L106" i="36"/>
  <c r="P106" i="36"/>
  <c r="T106" i="36"/>
  <c r="X106" i="36"/>
  <c r="AB106" i="36"/>
  <c r="AF106" i="36"/>
  <c r="AJ106" i="36"/>
  <c r="AN106" i="36"/>
  <c r="AR106" i="36"/>
  <c r="AV106" i="36"/>
  <c r="AZ106" i="36"/>
  <c r="F107" i="36"/>
  <c r="J107" i="36"/>
  <c r="N107" i="36"/>
  <c r="R107" i="36"/>
  <c r="V107" i="36"/>
  <c r="Z107" i="36"/>
  <c r="AD107" i="36"/>
  <c r="AH107" i="36"/>
  <c r="AL107" i="36"/>
  <c r="AP107" i="36"/>
  <c r="AT107" i="36"/>
  <c r="AX107" i="36"/>
  <c r="D108" i="36"/>
  <c r="H108" i="36"/>
  <c r="L108" i="36"/>
  <c r="P108" i="36"/>
  <c r="T108" i="36"/>
  <c r="X108" i="36"/>
  <c r="AB108" i="36"/>
  <c r="AF108" i="36"/>
  <c r="AJ108" i="36"/>
  <c r="AN108" i="36"/>
  <c r="AR108" i="36"/>
  <c r="AV108" i="36"/>
  <c r="AZ108" i="36"/>
  <c r="F109" i="36"/>
  <c r="J109" i="36"/>
  <c r="N109" i="36"/>
  <c r="R109" i="36"/>
  <c r="V109" i="36"/>
  <c r="Z109" i="36"/>
  <c r="AD109" i="36"/>
  <c r="AH109" i="36"/>
  <c r="AL109" i="36"/>
  <c r="AP109" i="36"/>
  <c r="AS109" i="36"/>
  <c r="AW109" i="36"/>
  <c r="C110" i="36"/>
  <c r="G110" i="36"/>
  <c r="K110" i="36"/>
  <c r="O110" i="36"/>
  <c r="S110" i="36"/>
  <c r="W110" i="36"/>
  <c r="AA110" i="36"/>
  <c r="AE110" i="36"/>
  <c r="AI110" i="36"/>
  <c r="AM110" i="36"/>
  <c r="AQ110" i="36"/>
  <c r="AU110" i="36"/>
  <c r="AY110" i="36"/>
  <c r="E111" i="36"/>
  <c r="I111" i="36"/>
  <c r="M111" i="36"/>
  <c r="Q111" i="36"/>
  <c r="U111" i="36"/>
  <c r="Y111" i="36"/>
  <c r="AC111" i="36"/>
  <c r="AG111" i="36"/>
  <c r="AK111" i="36"/>
  <c r="AO111" i="36"/>
  <c r="AS111" i="36"/>
  <c r="AW111" i="36"/>
  <c r="AC98" i="36"/>
  <c r="AG98" i="36"/>
  <c r="AK98" i="36"/>
  <c r="AO98" i="36"/>
  <c r="AS98" i="36"/>
  <c r="AW98" i="36"/>
  <c r="C99" i="36"/>
  <c r="G99" i="36"/>
  <c r="K99" i="36"/>
  <c r="O99" i="36"/>
  <c r="S99" i="36"/>
  <c r="W99" i="36"/>
  <c r="AA99" i="36"/>
  <c r="AE99" i="36"/>
  <c r="AI99" i="36"/>
  <c r="AM99" i="36"/>
  <c r="AQ99" i="36"/>
  <c r="AU99" i="36"/>
  <c r="AY99" i="36"/>
  <c r="E100" i="36"/>
  <c r="I100" i="36"/>
  <c r="M100" i="36"/>
  <c r="Q100" i="36"/>
  <c r="U100" i="36"/>
  <c r="Y100" i="36"/>
  <c r="AC100" i="36"/>
  <c r="AG100" i="36"/>
  <c r="AK100" i="36"/>
  <c r="AO100" i="36"/>
  <c r="AS100" i="36"/>
  <c r="AW100" i="36"/>
  <c r="C101" i="36"/>
  <c r="G101" i="36"/>
  <c r="K101" i="36"/>
  <c r="O101" i="36"/>
  <c r="S101" i="36"/>
  <c r="W101" i="36"/>
  <c r="AA101" i="36"/>
  <c r="AE101" i="36"/>
  <c r="AI101" i="36"/>
  <c r="AM101" i="36"/>
  <c r="AQ101" i="36"/>
  <c r="AU101" i="36"/>
  <c r="AY101" i="36"/>
  <c r="E102" i="36"/>
  <c r="I102" i="36"/>
  <c r="M102" i="36"/>
  <c r="Q102" i="36"/>
  <c r="U102" i="36"/>
  <c r="Y102" i="36"/>
  <c r="AC102" i="36"/>
  <c r="AG102" i="36"/>
  <c r="AK102" i="36"/>
  <c r="AO102" i="36"/>
  <c r="AS102" i="36"/>
  <c r="AW102" i="36"/>
  <c r="C103" i="36"/>
  <c r="G103" i="36"/>
  <c r="K103" i="36"/>
  <c r="O103" i="36"/>
  <c r="S103" i="36"/>
  <c r="W103" i="36"/>
  <c r="AA103" i="36"/>
  <c r="AE103" i="36"/>
  <c r="AI103" i="36"/>
  <c r="AM103" i="36"/>
  <c r="AQ103" i="36"/>
  <c r="AU103" i="36"/>
  <c r="AY103" i="36"/>
  <c r="E104" i="36"/>
  <c r="I104" i="36"/>
  <c r="M104" i="36"/>
  <c r="Q104" i="36"/>
  <c r="U104" i="36"/>
  <c r="Y104" i="36"/>
  <c r="AC104" i="36"/>
  <c r="AG104" i="36"/>
  <c r="AK104" i="36"/>
  <c r="AO104" i="36"/>
  <c r="AS104" i="36"/>
  <c r="AW104" i="36"/>
  <c r="C105" i="36"/>
  <c r="G105" i="36"/>
  <c r="K105" i="36"/>
  <c r="O105" i="36"/>
  <c r="S105" i="36"/>
  <c r="W105" i="36"/>
  <c r="AA105" i="36"/>
  <c r="AE105" i="36"/>
  <c r="AI105" i="36"/>
  <c r="AM105" i="36"/>
  <c r="AQ105" i="36"/>
  <c r="AU105" i="36"/>
  <c r="AY105" i="36"/>
  <c r="E106" i="36"/>
  <c r="I106" i="36"/>
  <c r="M106" i="36"/>
  <c r="Q106" i="36"/>
  <c r="U106" i="36"/>
  <c r="Y106" i="36"/>
  <c r="AC106" i="36"/>
  <c r="AG106" i="36"/>
  <c r="AK106" i="36"/>
  <c r="AO106" i="36"/>
  <c r="AS106" i="36"/>
  <c r="AW106" i="36"/>
  <c r="C107" i="36"/>
  <c r="G107" i="36"/>
  <c r="K107" i="36"/>
  <c r="O107" i="36"/>
  <c r="S107" i="36"/>
  <c r="W107" i="36"/>
  <c r="AA107" i="36"/>
  <c r="AE107" i="36"/>
  <c r="AI107" i="36"/>
  <c r="AM107" i="36"/>
  <c r="AQ107" i="36"/>
  <c r="AU107" i="36"/>
  <c r="AY107" i="36"/>
  <c r="E108" i="36"/>
  <c r="I108" i="36"/>
  <c r="M108" i="36"/>
  <c r="Q108" i="36"/>
  <c r="U108" i="36"/>
  <c r="Y108" i="36"/>
  <c r="AC108" i="36"/>
  <c r="AG108" i="36"/>
  <c r="AK108" i="36"/>
  <c r="AO108" i="36"/>
  <c r="AS108" i="36"/>
  <c r="AW108" i="36"/>
  <c r="C109" i="36"/>
  <c r="G109" i="36"/>
  <c r="K109" i="36"/>
  <c r="O109" i="36"/>
  <c r="S109" i="36"/>
  <c r="W109" i="36"/>
  <c r="AA109" i="36"/>
  <c r="AE109" i="36"/>
  <c r="AI109" i="36"/>
  <c r="AM109" i="36"/>
  <c r="AQ109" i="36"/>
  <c r="AT109" i="36"/>
  <c r="AX109" i="36"/>
  <c r="D110" i="36"/>
  <c r="H110" i="36"/>
  <c r="L110" i="36"/>
  <c r="P110" i="36"/>
  <c r="T110" i="36"/>
  <c r="X110" i="36"/>
  <c r="AB110" i="36"/>
  <c r="AF110" i="36"/>
  <c r="AJ110" i="36"/>
  <c r="AN110" i="36"/>
  <c r="AR110" i="36"/>
  <c r="AV110" i="36"/>
  <c r="AZ110" i="36"/>
  <c r="F111" i="36"/>
  <c r="J111" i="36"/>
  <c r="N111" i="36"/>
  <c r="R111" i="36"/>
  <c r="V111" i="36"/>
  <c r="Z111" i="36"/>
  <c r="AD111" i="36"/>
  <c r="AH111" i="36"/>
  <c r="AL111" i="36"/>
  <c r="AP111" i="36"/>
  <c r="AT111" i="36"/>
  <c r="AX111" i="36"/>
  <c r="AA63" i="36"/>
  <c r="O63" i="36"/>
  <c r="C63" i="36"/>
  <c r="AO62" i="36"/>
  <c r="AO113" i="36"/>
  <c r="AC62" i="36"/>
  <c r="Q62" i="36"/>
  <c r="Q113" i="36" s="1"/>
  <c r="E62" i="36"/>
  <c r="AH92" i="36"/>
  <c r="J92" i="36"/>
  <c r="AJ91" i="36"/>
  <c r="L91" i="36"/>
  <c r="AL90" i="36"/>
  <c r="N90" i="36"/>
  <c r="AN89" i="36"/>
  <c r="P89" i="36"/>
  <c r="AP88" i="36"/>
  <c r="R88" i="36"/>
  <c r="AR87" i="36"/>
  <c r="T87" i="36"/>
  <c r="AT86" i="36"/>
  <c r="V86" i="36"/>
  <c r="AV85" i="36"/>
  <c r="X85" i="36"/>
  <c r="AX84" i="36"/>
  <c r="Z84" i="36"/>
  <c r="AZ83" i="36"/>
  <c r="AB83" i="36"/>
  <c r="D83" i="36"/>
  <c r="AD82" i="36"/>
  <c r="F82" i="36"/>
  <c r="AF81" i="36"/>
  <c r="H81" i="36"/>
  <c r="AH80" i="36"/>
  <c r="J80" i="36"/>
  <c r="AJ79" i="36"/>
  <c r="L79" i="36"/>
  <c r="AL78" i="36"/>
  <c r="N78" i="36"/>
  <c r="AN77" i="36"/>
  <c r="P77" i="36"/>
  <c r="AP76" i="36"/>
  <c r="R76" i="36"/>
  <c r="AR75" i="36"/>
  <c r="T75" i="36"/>
  <c r="AT74" i="36"/>
  <c r="V74" i="36"/>
  <c r="AV73" i="36"/>
  <c r="X73" i="36"/>
  <c r="AX72" i="36"/>
  <c r="AF72" i="36"/>
  <c r="H72" i="36"/>
  <c r="AH71" i="36"/>
  <c r="J71" i="36"/>
  <c r="AJ70" i="36"/>
  <c r="L70" i="36"/>
  <c r="AL69" i="36"/>
  <c r="N69" i="36"/>
  <c r="AN68" i="36"/>
  <c r="P68" i="36"/>
  <c r="AP67" i="36"/>
  <c r="R67" i="36"/>
  <c r="AR66" i="36"/>
  <c r="T66" i="36"/>
  <c r="AZ65" i="36"/>
  <c r="AB65" i="36"/>
  <c r="D65" i="36"/>
  <c r="AJ64" i="36"/>
  <c r="AR63" i="36"/>
  <c r="Z63" i="36"/>
  <c r="AZ62" i="36"/>
  <c r="AH62" i="36"/>
  <c r="J62" i="36"/>
  <c r="J113" i="36"/>
  <c r="J188" i="36" s="1"/>
  <c r="D188" i="36" s="1"/>
  <c r="AY63" i="36"/>
  <c r="AM63" i="36"/>
  <c r="AB92" i="36"/>
  <c r="D92" i="36"/>
  <c r="AD91" i="36"/>
  <c r="F91" i="36"/>
  <c r="AF90" i="36"/>
  <c r="H90" i="36"/>
  <c r="AH89" i="36"/>
  <c r="J89" i="36"/>
  <c r="AJ88" i="36"/>
  <c r="L88" i="36"/>
  <c r="AL87" i="36"/>
  <c r="N87" i="36"/>
  <c r="AN86" i="36"/>
  <c r="P86" i="36"/>
  <c r="AP85" i="36"/>
  <c r="R85" i="36"/>
  <c r="AR84" i="36"/>
  <c r="T84" i="36"/>
  <c r="AT83" i="36"/>
  <c r="V83" i="36"/>
  <c r="AV82" i="36"/>
  <c r="X82" i="36"/>
  <c r="AX81" i="36"/>
  <c r="Z81" i="36"/>
  <c r="AZ80" i="36"/>
  <c r="AB80" i="36"/>
  <c r="D80" i="36"/>
  <c r="AD79" i="36"/>
  <c r="F79" i="36"/>
  <c r="AF78" i="36"/>
  <c r="H78" i="36"/>
  <c r="AH77" i="36"/>
  <c r="J77" i="36"/>
  <c r="AJ76" i="36"/>
  <c r="L76" i="36"/>
  <c r="AL75" i="36"/>
  <c r="N75" i="36"/>
  <c r="AN74" i="36"/>
  <c r="P74" i="36"/>
  <c r="AP73" i="36"/>
  <c r="R73" i="36"/>
  <c r="Z72" i="36"/>
  <c r="AZ71" i="36"/>
  <c r="AB71" i="36"/>
  <c r="D71" i="36"/>
  <c r="AD70" i="36"/>
  <c r="F70" i="36"/>
  <c r="AF69" i="36"/>
  <c r="H69" i="36"/>
  <c r="AH68" i="36"/>
  <c r="J68" i="36"/>
  <c r="AJ67" i="36"/>
  <c r="L67" i="36"/>
  <c r="AL66" i="36"/>
  <c r="N66" i="36"/>
  <c r="AT65" i="36"/>
  <c r="V65" i="36"/>
  <c r="AD64" i="36"/>
  <c r="L64" i="36"/>
  <c r="AL63" i="36"/>
  <c r="T63" i="36"/>
  <c r="AT62" i="36"/>
  <c r="AB62" i="36"/>
  <c r="U63" i="36"/>
  <c r="I63" i="36"/>
  <c r="AU62" i="36"/>
  <c r="AU113" i="36"/>
  <c r="AU174" i="36"/>
  <c r="AI62" i="36"/>
  <c r="W62" i="36"/>
  <c r="K62" i="36"/>
  <c r="AT92" i="36"/>
  <c r="V92" i="36"/>
  <c r="AV91" i="36"/>
  <c r="X91" i="36"/>
  <c r="AX90" i="36"/>
  <c r="Z90" i="36"/>
  <c r="AZ89" i="36"/>
  <c r="AB89" i="36"/>
  <c r="D89" i="36"/>
  <c r="AD88" i="36"/>
  <c r="F88" i="36"/>
  <c r="AF87" i="36"/>
  <c r="H87" i="36"/>
  <c r="AH86" i="36"/>
  <c r="J86" i="36"/>
  <c r="AJ85" i="36"/>
  <c r="L85" i="36"/>
  <c r="AL84" i="36"/>
  <c r="N84" i="36"/>
  <c r="AN83" i="36"/>
  <c r="P83" i="36"/>
  <c r="AP82" i="36"/>
  <c r="R82" i="36"/>
  <c r="AR81" i="36"/>
  <c r="T81" i="36"/>
  <c r="AT80" i="36"/>
  <c r="V80" i="36"/>
  <c r="AV79" i="36"/>
  <c r="X79" i="36"/>
  <c r="AX78" i="36"/>
  <c r="Z78" i="36"/>
  <c r="AZ77" i="36"/>
  <c r="AB77" i="36"/>
  <c r="D77" i="36"/>
  <c r="AD76" i="36"/>
  <c r="F76" i="36"/>
  <c r="AF75" i="36"/>
  <c r="H75" i="36"/>
  <c r="AH74" i="36"/>
  <c r="J74" i="36"/>
  <c r="AJ73" i="36"/>
  <c r="L73" i="36"/>
  <c r="AR72" i="36"/>
  <c r="T72" i="36"/>
  <c r="AT71" i="36"/>
  <c r="V71" i="36"/>
  <c r="AV70" i="36"/>
  <c r="X70" i="36"/>
  <c r="AX69" i="36"/>
  <c r="Z69" i="36"/>
  <c r="AZ68" i="36"/>
  <c r="AB68" i="36"/>
  <c r="D68" i="36"/>
  <c r="AD67" i="36"/>
  <c r="F67" i="36"/>
  <c r="AF66" i="36"/>
  <c r="AN65" i="36"/>
  <c r="P65" i="36"/>
  <c r="AV64" i="36"/>
  <c r="X64" i="36"/>
  <c r="F64" i="36"/>
  <c r="AF63" i="36"/>
  <c r="N63" i="36"/>
  <c r="V62" i="36"/>
  <c r="G64" i="36"/>
  <c r="AS63" i="36"/>
  <c r="AG63" i="36"/>
  <c r="AN92" i="36"/>
  <c r="P92" i="36"/>
  <c r="AP91" i="36"/>
  <c r="R91" i="36"/>
  <c r="AR90" i="36"/>
  <c r="T90" i="36"/>
  <c r="AT89" i="36"/>
  <c r="V89" i="36"/>
  <c r="AV88" i="36"/>
  <c r="X88" i="36"/>
  <c r="AX87" i="36"/>
  <c r="Z87" i="36"/>
  <c r="AZ86" i="36"/>
  <c r="AB86" i="36"/>
  <c r="D86" i="36"/>
  <c r="AD85" i="36"/>
  <c r="F85" i="36"/>
  <c r="AF84" i="36"/>
  <c r="H84" i="36"/>
  <c r="AH83" i="36"/>
  <c r="J83" i="36"/>
  <c r="AJ82" i="36"/>
  <c r="L82" i="36"/>
  <c r="AL81" i="36"/>
  <c r="N81" i="36"/>
  <c r="AN80" i="36"/>
  <c r="P80" i="36"/>
  <c r="AP79" i="36"/>
  <c r="R79" i="36"/>
  <c r="AR78" i="36"/>
  <c r="T78" i="36"/>
  <c r="AT77" i="36"/>
  <c r="V77" i="36"/>
  <c r="AV76" i="36"/>
  <c r="X76" i="36"/>
  <c r="AX75" i="36"/>
  <c r="Z75" i="36"/>
  <c r="AZ74" i="36"/>
  <c r="AB74" i="36"/>
  <c r="D74" i="36"/>
  <c r="AD73" i="36"/>
  <c r="F73" i="36"/>
  <c r="AL72" i="36"/>
  <c r="N72" i="36"/>
  <c r="AN71" i="36"/>
  <c r="P71" i="36"/>
  <c r="AP70" i="36"/>
  <c r="R70" i="36"/>
  <c r="AR69" i="36"/>
  <c r="T69" i="36"/>
  <c r="AT68" i="36"/>
  <c r="V68" i="36"/>
  <c r="AV67" i="36"/>
  <c r="X67" i="36"/>
  <c r="AX66" i="36"/>
  <c r="Z66" i="36"/>
  <c r="H66" i="36"/>
  <c r="AH65" i="36"/>
  <c r="J65" i="36"/>
  <c r="AP64" i="36"/>
  <c r="R64" i="36"/>
  <c r="AX63" i="36"/>
  <c r="H63" i="36"/>
  <c r="AN62" i="36"/>
  <c r="AN113" i="36"/>
  <c r="P62" i="36"/>
  <c r="C62" i="31" a="1"/>
  <c r="AZ62" i="31" s="1"/>
  <c r="AZ113" i="31" s="1"/>
  <c r="AZ174" i="31" s="1"/>
  <c r="F181" i="31"/>
  <c r="F196" i="31"/>
  <c r="F212" i="31"/>
  <c r="F228" i="31"/>
  <c r="C62" i="37" a="1"/>
  <c r="E64" i="37"/>
  <c r="E62" i="38"/>
  <c r="AC62" i="38"/>
  <c r="AO62" i="38"/>
  <c r="C63" i="38"/>
  <c r="U63" i="38"/>
  <c r="AM63" i="38"/>
  <c r="AS63" i="38"/>
  <c r="S64" i="38"/>
  <c r="Y64" i="38"/>
  <c r="AJ64" i="38"/>
  <c r="J65" i="38"/>
  <c r="P65" i="38"/>
  <c r="AH65" i="38"/>
  <c r="AT65" i="38"/>
  <c r="N66" i="38"/>
  <c r="T66" i="38"/>
  <c r="AR66" i="38"/>
  <c r="F67" i="38"/>
  <c r="L67" i="38"/>
  <c r="AJ67" i="38"/>
  <c r="AP67" i="38"/>
  <c r="J68" i="38"/>
  <c r="AB68" i="38"/>
  <c r="AN68" i="38"/>
  <c r="AZ68" i="38"/>
  <c r="S62" i="38"/>
  <c r="AA62" i="38"/>
  <c r="AH62" i="38"/>
  <c r="Q63" i="38"/>
  <c r="AF63" i="38"/>
  <c r="AW63" i="38"/>
  <c r="W64" i="38"/>
  <c r="AS64" i="38"/>
  <c r="C65" i="38"/>
  <c r="AI65" i="38"/>
  <c r="AQ65" i="38"/>
  <c r="I66" i="38"/>
  <c r="AO66" i="38"/>
  <c r="AW66" i="38"/>
  <c r="W67" i="38"/>
  <c r="AM67" i="38"/>
  <c r="M68" i="38"/>
  <c r="U68" i="38"/>
  <c r="C69" i="38"/>
  <c r="Q69" i="38"/>
  <c r="W69" i="38"/>
  <c r="AU69" i="38"/>
  <c r="C70" i="38"/>
  <c r="U70" i="38"/>
  <c r="AK70" i="38"/>
  <c r="AU70" i="38"/>
  <c r="F71" i="38"/>
  <c r="Y71" i="38"/>
  <c r="AD71" i="38"/>
  <c r="AI71" i="38"/>
  <c r="D72" i="38"/>
  <c r="M62" i="38"/>
  <c r="AB62" i="38"/>
  <c r="AZ62" i="38"/>
  <c r="Z63" i="38"/>
  <c r="AI63" i="38"/>
  <c r="Q64" i="38"/>
  <c r="X64" i="38"/>
  <c r="AM64" i="38"/>
  <c r="U65" i="38"/>
  <c r="G62" i="38"/>
  <c r="AE62" i="38"/>
  <c r="AT62" i="38"/>
  <c r="T63" i="38"/>
  <c r="AC63" i="38"/>
  <c r="K64" i="38"/>
  <c r="AA64" i="38"/>
  <c r="P62" i="38"/>
  <c r="AO64" i="38"/>
  <c r="G65" i="38"/>
  <c r="AS65" i="38"/>
  <c r="AA66" i="38"/>
  <c r="AU66" i="38"/>
  <c r="S67" i="38"/>
  <c r="K68" i="38"/>
  <c r="W68" i="38"/>
  <c r="AG68" i="38"/>
  <c r="U69" i="38"/>
  <c r="AL69" i="38"/>
  <c r="E70" i="38"/>
  <c r="AC70" i="38"/>
  <c r="AV70" i="38"/>
  <c r="D71" i="38"/>
  <c r="AC71" i="38"/>
  <c r="AJ71" i="38"/>
  <c r="AV71" i="38"/>
  <c r="R72" i="38"/>
  <c r="V72" i="38"/>
  <c r="AH72" i="38"/>
  <c r="AP72" i="38"/>
  <c r="D73" i="38"/>
  <c r="H73" i="38"/>
  <c r="X73" i="38"/>
  <c r="G63" i="38"/>
  <c r="AL63" i="38"/>
  <c r="Y65" i="38"/>
  <c r="AK65" i="38"/>
  <c r="S66" i="38"/>
  <c r="AY66" i="38"/>
  <c r="U67" i="38"/>
  <c r="AQ67" i="38"/>
  <c r="AI68" i="38"/>
  <c r="AU68" i="38"/>
  <c r="G69" i="38"/>
  <c r="AM69" i="38"/>
  <c r="F70" i="38"/>
  <c r="W70" i="38"/>
  <c r="AQ70" i="38"/>
  <c r="L71" i="38"/>
  <c r="R71" i="38"/>
  <c r="AQ71" i="38"/>
  <c r="AY71" i="38"/>
  <c r="K72" i="38"/>
  <c r="AA72" i="38"/>
  <c r="AE72" i="38"/>
  <c r="AG62" i="38"/>
  <c r="AU63" i="38"/>
  <c r="O65" i="38"/>
  <c r="AC65" i="38"/>
  <c r="U66" i="38"/>
  <c r="AQ66" i="38"/>
  <c r="C67" i="38"/>
  <c r="AS67" i="38"/>
  <c r="G68" i="38"/>
  <c r="AM68" i="38"/>
  <c r="S69" i="38"/>
  <c r="AG69" i="38"/>
  <c r="AX69" i="38"/>
  <c r="AE70" i="38"/>
  <c r="AL70" i="38"/>
  <c r="AR70" i="38"/>
  <c r="S71" i="38"/>
  <c r="AG71" i="38"/>
  <c r="AT71" i="38"/>
  <c r="L72" i="38"/>
  <c r="X72" i="38"/>
  <c r="AB72" i="38"/>
  <c r="AN72" i="38"/>
  <c r="AR72" i="38"/>
  <c r="AV72" i="38"/>
  <c r="J73" i="38"/>
  <c r="N73" i="38"/>
  <c r="V73" i="38"/>
  <c r="AN62" i="38"/>
  <c r="E64" i="38"/>
  <c r="AI64" i="38"/>
  <c r="AE65" i="38"/>
  <c r="AO65" i="38"/>
  <c r="C66" i="38"/>
  <c r="AI66" i="38"/>
  <c r="AS66" i="38"/>
  <c r="Q67" i="38"/>
  <c r="AK67" i="38"/>
  <c r="I68" i="38"/>
  <c r="S68" i="38"/>
  <c r="AY68" i="38"/>
  <c r="M69" i="38"/>
  <c r="T69" i="38"/>
  <c r="AR69" i="38"/>
  <c r="AY69" i="38"/>
  <c r="R70" i="38"/>
  <c r="AG70" i="38"/>
  <c r="AS70" i="38"/>
  <c r="C71" i="38"/>
  <c r="V71" i="38"/>
  <c r="AB71" i="38"/>
  <c r="AH71" i="38"/>
  <c r="C72" i="38"/>
  <c r="I72" i="38"/>
  <c r="Q72" i="38"/>
  <c r="Y72" i="38"/>
  <c r="AG72" i="38"/>
  <c r="AK72" i="38"/>
  <c r="AW72" i="38"/>
  <c r="C73" i="38"/>
  <c r="G73" i="38"/>
  <c r="S73" i="38"/>
  <c r="W73" i="38"/>
  <c r="AE73" i="38"/>
  <c r="AM73" i="38"/>
  <c r="AU73" i="38"/>
  <c r="AY73" i="38"/>
  <c r="M74" i="38"/>
  <c r="Q74" i="38"/>
  <c r="U74" i="38"/>
  <c r="AG74" i="38"/>
  <c r="AK74" i="38"/>
  <c r="AO74" i="38"/>
  <c r="AW74" i="38"/>
  <c r="C75" i="38"/>
  <c r="G75" i="38"/>
  <c r="O75" i="38"/>
  <c r="AY72" i="38"/>
  <c r="Q73" i="38"/>
  <c r="AG73" i="38"/>
  <c r="AL73" i="38"/>
  <c r="AR73" i="38"/>
  <c r="D74" i="38"/>
  <c r="J74" i="38"/>
  <c r="O74" i="38"/>
  <c r="Z74" i="38"/>
  <c r="AE74" i="38"/>
  <c r="AJ74" i="38"/>
  <c r="AU74" i="38"/>
  <c r="AZ74" i="38"/>
  <c r="H75" i="38"/>
  <c r="R75" i="38"/>
  <c r="V75" i="38"/>
  <c r="Z75" i="38"/>
  <c r="AH75" i="38"/>
  <c r="AL75" i="38"/>
  <c r="AP75" i="38"/>
  <c r="AX75" i="38"/>
  <c r="D76" i="38"/>
  <c r="H76" i="38"/>
  <c r="P76" i="38"/>
  <c r="T76" i="38"/>
  <c r="X76" i="38"/>
  <c r="AF76" i="38"/>
  <c r="AJ76" i="38"/>
  <c r="AN76" i="38"/>
  <c r="AV76" i="38"/>
  <c r="AZ76" i="38"/>
  <c r="F77" i="38"/>
  <c r="N77" i="38"/>
  <c r="R77" i="38"/>
  <c r="V77" i="38"/>
  <c r="AD77" i="38"/>
  <c r="AH77" i="38"/>
  <c r="AL77" i="38"/>
  <c r="AT77" i="38"/>
  <c r="AX77" i="38"/>
  <c r="D78" i="38"/>
  <c r="L78" i="38"/>
  <c r="P78" i="38"/>
  <c r="T78" i="38"/>
  <c r="AB78" i="38"/>
  <c r="AF78" i="38"/>
  <c r="AJ78" i="38"/>
  <c r="AR78" i="38"/>
  <c r="AV78" i="38"/>
  <c r="AZ78" i="38"/>
  <c r="J79" i="38"/>
  <c r="N79" i="38"/>
  <c r="R79" i="38"/>
  <c r="Z79" i="38"/>
  <c r="AD79" i="38"/>
  <c r="AH79" i="38"/>
  <c r="AP79" i="38"/>
  <c r="AT79" i="38"/>
  <c r="AX79" i="38"/>
  <c r="D80" i="38"/>
  <c r="H80" i="38"/>
  <c r="L80" i="38"/>
  <c r="P80" i="38"/>
  <c r="T80" i="38"/>
  <c r="X80" i="38"/>
  <c r="AB80" i="38"/>
  <c r="AF80" i="38"/>
  <c r="AJ80" i="38"/>
  <c r="AN80" i="38"/>
  <c r="AR80" i="38"/>
  <c r="AV80" i="38"/>
  <c r="AZ80" i="38"/>
  <c r="F81" i="38"/>
  <c r="J81" i="38"/>
  <c r="N81" i="38"/>
  <c r="R81" i="38"/>
  <c r="V81" i="38"/>
  <c r="Z81" i="38"/>
  <c r="AD81" i="38"/>
  <c r="AH81" i="38"/>
  <c r="AL81" i="38"/>
  <c r="AP81" i="38"/>
  <c r="AT81" i="38"/>
  <c r="AX81" i="38"/>
  <c r="D82" i="38"/>
  <c r="H82" i="38"/>
  <c r="L82" i="38"/>
  <c r="P82" i="38"/>
  <c r="T82" i="38"/>
  <c r="X82" i="38"/>
  <c r="AB82" i="38"/>
  <c r="AF82" i="38"/>
  <c r="AJ82" i="38"/>
  <c r="AN82" i="38"/>
  <c r="AR82" i="38"/>
  <c r="AV82" i="38"/>
  <c r="AZ82" i="38"/>
  <c r="F83" i="38"/>
  <c r="J83" i="38"/>
  <c r="N83" i="38"/>
  <c r="R83" i="38"/>
  <c r="V83" i="38"/>
  <c r="Z83" i="38"/>
  <c r="AD83" i="38"/>
  <c r="AH83" i="38"/>
  <c r="AL83" i="38"/>
  <c r="AP83" i="38"/>
  <c r="AT83" i="38"/>
  <c r="AX83" i="38"/>
  <c r="D84" i="38"/>
  <c r="H84" i="38"/>
  <c r="L84" i="38"/>
  <c r="P84" i="38"/>
  <c r="T84" i="38"/>
  <c r="X84" i="38"/>
  <c r="AB84" i="38"/>
  <c r="AF84" i="38"/>
  <c r="AJ84" i="38"/>
  <c r="AN84" i="38"/>
  <c r="AR84" i="38"/>
  <c r="AV84" i="38"/>
  <c r="AZ84" i="38"/>
  <c r="F85" i="38"/>
  <c r="J85" i="38"/>
  <c r="N85" i="38"/>
  <c r="R85" i="38"/>
  <c r="V85" i="38"/>
  <c r="Z85" i="38"/>
  <c r="AD85" i="38"/>
  <c r="AH85" i="38"/>
  <c r="AL85" i="38"/>
  <c r="AP85" i="38"/>
  <c r="AT85" i="38"/>
  <c r="AX85" i="38"/>
  <c r="E73" i="38"/>
  <c r="U73" i="38"/>
  <c r="AC73" i="38"/>
  <c r="AH73" i="38"/>
  <c r="AN73" i="38"/>
  <c r="AS73" i="38"/>
  <c r="AX73" i="38"/>
  <c r="F74" i="38"/>
  <c r="K74" i="38"/>
  <c r="P74" i="38"/>
  <c r="V74" i="38"/>
  <c r="AA74" i="38"/>
  <c r="AF74" i="38"/>
  <c r="AL74" i="38"/>
  <c r="AQ74" i="38"/>
  <c r="AV74" i="38"/>
  <c r="D75" i="38"/>
  <c r="I75" i="38"/>
  <c r="N75" i="38"/>
  <c r="S75" i="38"/>
  <c r="W75" i="38"/>
  <c r="AA75" i="38"/>
  <c r="AE75" i="38"/>
  <c r="AI75" i="38"/>
  <c r="AM75" i="38"/>
  <c r="AQ75" i="38"/>
  <c r="AU75" i="38"/>
  <c r="AY75" i="38"/>
  <c r="E76" i="38"/>
  <c r="I76" i="38"/>
  <c r="M76" i="38"/>
  <c r="Q76" i="38"/>
  <c r="U76" i="38"/>
  <c r="Y76" i="38"/>
  <c r="AC76" i="38"/>
  <c r="AG76" i="38"/>
  <c r="AK76" i="38"/>
  <c r="AO76" i="38"/>
  <c r="AS76" i="38"/>
  <c r="AW76" i="38"/>
  <c r="C77" i="38"/>
  <c r="G77" i="38"/>
  <c r="K77" i="38"/>
  <c r="O77" i="38"/>
  <c r="S77" i="38"/>
  <c r="W77" i="38"/>
  <c r="AA77" i="38"/>
  <c r="AE77" i="38"/>
  <c r="AI77" i="38"/>
  <c r="AM77" i="38"/>
  <c r="AQ77" i="38"/>
  <c r="AU77" i="38"/>
  <c r="AY77" i="38"/>
  <c r="E78" i="38"/>
  <c r="I78" i="38"/>
  <c r="M78" i="38"/>
  <c r="Q78" i="38"/>
  <c r="U78" i="38"/>
  <c r="Y78" i="38"/>
  <c r="AC78" i="38"/>
  <c r="AG78" i="38"/>
  <c r="AK78" i="38"/>
  <c r="AO78" i="38"/>
  <c r="AS78" i="38"/>
  <c r="AW78" i="38"/>
  <c r="C79" i="38"/>
  <c r="G79" i="38"/>
  <c r="K79" i="38"/>
  <c r="O79" i="38"/>
  <c r="S79" i="38"/>
  <c r="W79" i="38"/>
  <c r="AA79" i="38"/>
  <c r="AE79" i="38"/>
  <c r="AI79" i="38"/>
  <c r="AM79" i="38"/>
  <c r="AQ79" i="38"/>
  <c r="AU79" i="38"/>
  <c r="AY79" i="38"/>
  <c r="E80" i="38"/>
  <c r="I80" i="38"/>
  <c r="M80" i="38"/>
  <c r="Q80" i="38"/>
  <c r="U80" i="38"/>
  <c r="Y80" i="38"/>
  <c r="AC80" i="38"/>
  <c r="AG80" i="38"/>
  <c r="AK80" i="38"/>
  <c r="AO80" i="38"/>
  <c r="AS80" i="38"/>
  <c r="AW80" i="38"/>
  <c r="C81" i="38"/>
  <c r="G81" i="38"/>
  <c r="K81" i="38"/>
  <c r="O81" i="38"/>
  <c r="S81" i="38"/>
  <c r="W81" i="38"/>
  <c r="AA81" i="38"/>
  <c r="AE81" i="38"/>
  <c r="AI81" i="38"/>
  <c r="AM81" i="38"/>
  <c r="AQ81" i="38"/>
  <c r="AU81" i="38"/>
  <c r="AY81" i="38"/>
  <c r="E82" i="38"/>
  <c r="I82" i="38"/>
  <c r="M82" i="38"/>
  <c r="Q82" i="38"/>
  <c r="U82" i="38"/>
  <c r="Y82" i="38"/>
  <c r="AC82" i="38"/>
  <c r="AG82" i="38"/>
  <c r="AK82" i="38"/>
  <c r="AO82" i="38"/>
  <c r="AS82" i="38"/>
  <c r="AW82" i="38"/>
  <c r="C83" i="38"/>
  <c r="G83" i="38"/>
  <c r="K83" i="38"/>
  <c r="O83" i="38"/>
  <c r="S83" i="38"/>
  <c r="W83" i="38"/>
  <c r="AA83" i="38"/>
  <c r="AE83" i="38"/>
  <c r="AI83" i="38"/>
  <c r="AM83" i="38"/>
  <c r="AQ83" i="38"/>
  <c r="AU83" i="38"/>
  <c r="AY83" i="38"/>
  <c r="E84" i="38"/>
  <c r="I84" i="38"/>
  <c r="M84" i="38"/>
  <c r="Q84" i="38"/>
  <c r="U84" i="38"/>
  <c r="Y84" i="38"/>
  <c r="AC84" i="38"/>
  <c r="AG84" i="38"/>
  <c r="AK84" i="38"/>
  <c r="AO84" i="38"/>
  <c r="AS84" i="38"/>
  <c r="AW84" i="38"/>
  <c r="C85" i="38"/>
  <c r="G85" i="38"/>
  <c r="K85" i="38"/>
  <c r="O85" i="38"/>
  <c r="S85" i="38"/>
  <c r="W85" i="38"/>
  <c r="AA85" i="38"/>
  <c r="AE85" i="38"/>
  <c r="AI85" i="38"/>
  <c r="AM85" i="38"/>
  <c r="AQ85" i="38"/>
  <c r="AU85" i="38"/>
  <c r="AY85" i="38"/>
  <c r="E86" i="38"/>
  <c r="I86" i="38"/>
  <c r="M86" i="38"/>
  <c r="Q86" i="38"/>
  <c r="U86" i="38"/>
  <c r="Y86" i="38"/>
  <c r="AC86" i="38"/>
  <c r="AG86" i="38"/>
  <c r="AK86" i="38"/>
  <c r="AO86" i="38"/>
  <c r="AS86" i="38"/>
  <c r="AW86" i="38"/>
  <c r="C87" i="38"/>
  <c r="G87" i="38"/>
  <c r="K87" i="38"/>
  <c r="O87" i="38"/>
  <c r="S87" i="38"/>
  <c r="I73" i="38"/>
  <c r="AD73" i="38"/>
  <c r="AO73" i="38"/>
  <c r="AZ73" i="38"/>
  <c r="L74" i="38"/>
  <c r="W74" i="38"/>
  <c r="AH74" i="38"/>
  <c r="AR74" i="38"/>
  <c r="E75" i="38"/>
  <c r="P75" i="38"/>
  <c r="X75" i="38"/>
  <c r="AF75" i="38"/>
  <c r="AN75" i="38"/>
  <c r="AV75" i="38"/>
  <c r="F76" i="38"/>
  <c r="N76" i="38"/>
  <c r="V76" i="38"/>
  <c r="AD76" i="38"/>
  <c r="AL76" i="38"/>
  <c r="AT76" i="38"/>
  <c r="D77" i="38"/>
  <c r="L77" i="38"/>
  <c r="T77" i="38"/>
  <c r="AB77" i="38"/>
  <c r="AJ77" i="38"/>
  <c r="AR77" i="38"/>
  <c r="AZ77" i="38"/>
  <c r="J78" i="38"/>
  <c r="R78" i="38"/>
  <c r="Z78" i="38"/>
  <c r="AH78" i="38"/>
  <c r="AP78" i="38"/>
  <c r="AX78" i="38"/>
  <c r="H79" i="38"/>
  <c r="P79" i="38"/>
  <c r="X79" i="38"/>
  <c r="AF79" i="38"/>
  <c r="AN79" i="38"/>
  <c r="AV79" i="38"/>
  <c r="F80" i="38"/>
  <c r="N80" i="38"/>
  <c r="V80" i="38"/>
  <c r="AD80" i="38"/>
  <c r="AL80" i="38"/>
  <c r="AT80" i="38"/>
  <c r="D81" i="38"/>
  <c r="L81" i="38"/>
  <c r="T81" i="38"/>
  <c r="AB81" i="38"/>
  <c r="AJ81" i="38"/>
  <c r="AR81" i="38"/>
  <c r="AZ81" i="38"/>
  <c r="J82" i="38"/>
  <c r="R82" i="38"/>
  <c r="Z82" i="38"/>
  <c r="AH82" i="38"/>
  <c r="AP82" i="38"/>
  <c r="AX82" i="38"/>
  <c r="H83" i="38"/>
  <c r="P83" i="38"/>
  <c r="X83" i="38"/>
  <c r="AF83" i="38"/>
  <c r="AN83" i="38"/>
  <c r="AV83" i="38"/>
  <c r="F84" i="38"/>
  <c r="N84" i="38"/>
  <c r="V84" i="38"/>
  <c r="AD84" i="38"/>
  <c r="AL84" i="38"/>
  <c r="AT84" i="38"/>
  <c r="D85" i="38"/>
  <c r="L85" i="38"/>
  <c r="T85" i="38"/>
  <c r="AB85" i="38"/>
  <c r="AJ85" i="38"/>
  <c r="AR85" i="38"/>
  <c r="AZ85" i="38"/>
  <c r="G86" i="38"/>
  <c r="L86" i="38"/>
  <c r="R86" i="38"/>
  <c r="W86" i="38"/>
  <c r="AB86" i="38"/>
  <c r="AH86" i="38"/>
  <c r="AM86" i="38"/>
  <c r="AR86" i="38"/>
  <c r="AX86" i="38"/>
  <c r="E87" i="38"/>
  <c r="J87" i="38"/>
  <c r="P87" i="38"/>
  <c r="U87" i="38"/>
  <c r="Y87" i="38"/>
  <c r="AC87" i="38"/>
  <c r="AG87" i="38"/>
  <c r="AK87" i="38"/>
  <c r="AO87" i="38"/>
  <c r="AS87" i="38"/>
  <c r="AW87" i="38"/>
  <c r="C88" i="38"/>
  <c r="G88" i="38"/>
  <c r="K88" i="38"/>
  <c r="O88" i="38"/>
  <c r="S88" i="38"/>
  <c r="W88" i="38"/>
  <c r="AA88" i="38"/>
  <c r="AE88" i="38"/>
  <c r="AI88" i="38"/>
  <c r="AM88" i="38"/>
  <c r="AQ88" i="38"/>
  <c r="AU88" i="38"/>
  <c r="AY88" i="38"/>
  <c r="E89" i="38"/>
  <c r="I89" i="38"/>
  <c r="M89" i="38"/>
  <c r="Q89" i="38"/>
  <c r="U89" i="38"/>
  <c r="Y89" i="38"/>
  <c r="AC89" i="38"/>
  <c r="AG89" i="38"/>
  <c r="AK89" i="38"/>
  <c r="AO89" i="38"/>
  <c r="AS89" i="38"/>
  <c r="AW89" i="38"/>
  <c r="C90" i="38"/>
  <c r="G90" i="38"/>
  <c r="K90" i="38"/>
  <c r="O90" i="38"/>
  <c r="S90" i="38"/>
  <c r="W90" i="38"/>
  <c r="AA90" i="38"/>
  <c r="AE90" i="38"/>
  <c r="AI90" i="38"/>
  <c r="AM90" i="38"/>
  <c r="AQ90" i="38"/>
  <c r="AU90" i="38"/>
  <c r="AY90" i="38"/>
  <c r="E91" i="38"/>
  <c r="I91" i="38"/>
  <c r="M91" i="38"/>
  <c r="Q91" i="38"/>
  <c r="U91" i="38"/>
  <c r="Y91" i="38"/>
  <c r="AC91" i="38"/>
  <c r="AG91" i="38"/>
  <c r="AK91" i="38"/>
  <c r="AO91" i="38"/>
  <c r="AS91" i="38"/>
  <c r="AW91" i="38"/>
  <c r="C92" i="38"/>
  <c r="G92" i="38"/>
  <c r="K92" i="38"/>
  <c r="O92" i="38"/>
  <c r="S92" i="38"/>
  <c r="W92" i="38"/>
  <c r="AA92" i="38"/>
  <c r="AE92" i="38"/>
  <c r="AI92" i="38"/>
  <c r="AM92" i="38"/>
  <c r="AQ92" i="38"/>
  <c r="AU92" i="38"/>
  <c r="AY92" i="38"/>
  <c r="E93" i="38"/>
  <c r="I93" i="38"/>
  <c r="M93" i="38"/>
  <c r="Q93" i="38"/>
  <c r="U93" i="38"/>
  <c r="Y93" i="38"/>
  <c r="AC93" i="38"/>
  <c r="AG93" i="38"/>
  <c r="AK93" i="38"/>
  <c r="AO93" i="38"/>
  <c r="M73" i="38"/>
  <c r="AF73" i="38"/>
  <c r="AP73" i="38"/>
  <c r="C74" i="38"/>
  <c r="N74" i="38"/>
  <c r="X74" i="38"/>
  <c r="AI74" i="38"/>
  <c r="AT74" i="38"/>
  <c r="F75" i="38"/>
  <c r="Q75" i="38"/>
  <c r="Y75" i="38"/>
  <c r="AG75" i="38"/>
  <c r="AO75" i="38"/>
  <c r="AW75" i="38"/>
  <c r="G76" i="38"/>
  <c r="O76" i="38"/>
  <c r="W76" i="38"/>
  <c r="AE76" i="38"/>
  <c r="AM76" i="38"/>
  <c r="AU76" i="38"/>
  <c r="E77" i="38"/>
  <c r="M77" i="38"/>
  <c r="U77" i="38"/>
  <c r="AC77" i="38"/>
  <c r="AK77" i="38"/>
  <c r="AS77" i="38"/>
  <c r="C78" i="38"/>
  <c r="K78" i="38"/>
  <c r="S78" i="38"/>
  <c r="AA78" i="38"/>
  <c r="AI78" i="38"/>
  <c r="AQ78" i="38"/>
  <c r="AY78" i="38"/>
  <c r="I79" i="38"/>
  <c r="Q79" i="38"/>
  <c r="Y79" i="38"/>
  <c r="AG79" i="38"/>
  <c r="AO79" i="38"/>
  <c r="AW79" i="38"/>
  <c r="G80" i="38"/>
  <c r="O80" i="38"/>
  <c r="W80" i="38"/>
  <c r="AE80" i="38"/>
  <c r="AM80" i="38"/>
  <c r="AU80" i="38"/>
  <c r="E81" i="38"/>
  <c r="M81" i="38"/>
  <c r="U81" i="38"/>
  <c r="AC81" i="38"/>
  <c r="AK81" i="38"/>
  <c r="AS81" i="38"/>
  <c r="C82" i="38"/>
  <c r="K82" i="38"/>
  <c r="S82" i="38"/>
  <c r="AA82" i="38"/>
  <c r="AI82" i="38"/>
  <c r="AQ82" i="38"/>
  <c r="AY82" i="38"/>
  <c r="I83" i="38"/>
  <c r="Q83" i="38"/>
  <c r="Y83" i="38"/>
  <c r="AG83" i="38"/>
  <c r="AO83" i="38"/>
  <c r="AW83" i="38"/>
  <c r="G84" i="38"/>
  <c r="O84" i="38"/>
  <c r="W84" i="38"/>
  <c r="AE84" i="38"/>
  <c r="AM84" i="38"/>
  <c r="AU84" i="38"/>
  <c r="E85" i="38"/>
  <c r="M85" i="38"/>
  <c r="U85" i="38"/>
  <c r="AC85" i="38"/>
  <c r="AK85" i="38"/>
  <c r="AS85" i="38"/>
  <c r="C86" i="38"/>
  <c r="H86" i="38"/>
  <c r="N86" i="38"/>
  <c r="S86" i="38"/>
  <c r="X86" i="38"/>
  <c r="AD86" i="38"/>
  <c r="AI86" i="38"/>
  <c r="AN86" i="38"/>
  <c r="AT86" i="38"/>
  <c r="AY86" i="38"/>
  <c r="F87" i="38"/>
  <c r="L87" i="38"/>
  <c r="Q87" i="38"/>
  <c r="V87" i="38"/>
  <c r="Z87" i="38"/>
  <c r="AD87" i="38"/>
  <c r="AH87" i="38"/>
  <c r="AL87" i="38"/>
  <c r="AP87" i="38"/>
  <c r="AT87" i="38"/>
  <c r="AX87" i="38"/>
  <c r="D88" i="38"/>
  <c r="H88" i="38"/>
  <c r="L88" i="38"/>
  <c r="P88" i="38"/>
  <c r="T88" i="38"/>
  <c r="X88" i="38"/>
  <c r="AB88" i="38"/>
  <c r="AF88" i="38"/>
  <c r="AJ88" i="38"/>
  <c r="AN88" i="38"/>
  <c r="AR88" i="38"/>
  <c r="AV88" i="38"/>
  <c r="AZ88" i="38"/>
  <c r="F89" i="38"/>
  <c r="J89" i="38"/>
  <c r="N89" i="38"/>
  <c r="R89" i="38"/>
  <c r="V89" i="38"/>
  <c r="Z89" i="38"/>
  <c r="AD89" i="38"/>
  <c r="AH89" i="38"/>
  <c r="AL89" i="38"/>
  <c r="AP89" i="38"/>
  <c r="AT89" i="38"/>
  <c r="AX89" i="38"/>
  <c r="D90" i="38"/>
  <c r="H90" i="38"/>
  <c r="L90" i="38"/>
  <c r="P90" i="38"/>
  <c r="T90" i="38"/>
  <c r="X90" i="38"/>
  <c r="AB90" i="38"/>
  <c r="AF90" i="38"/>
  <c r="AJ90" i="38"/>
  <c r="AN90" i="38"/>
  <c r="AR90" i="38"/>
  <c r="AV90" i="38"/>
  <c r="AZ90" i="38"/>
  <c r="F91" i="38"/>
  <c r="J91" i="38"/>
  <c r="N91" i="38"/>
  <c r="R91" i="38"/>
  <c r="V91" i="38"/>
  <c r="Z91" i="38"/>
  <c r="AD91" i="38"/>
  <c r="AH91" i="38"/>
  <c r="AL91" i="38"/>
  <c r="AP91" i="38"/>
  <c r="AT91" i="38"/>
  <c r="AX91" i="38"/>
  <c r="D92" i="38"/>
  <c r="H92" i="38"/>
  <c r="L92" i="38"/>
  <c r="P92" i="38"/>
  <c r="T92" i="38"/>
  <c r="X92" i="38"/>
  <c r="AB92" i="38"/>
  <c r="AF92" i="38"/>
  <c r="AJ92" i="38"/>
  <c r="AN92" i="38"/>
  <c r="AR92" i="38"/>
  <c r="AV92" i="38"/>
  <c r="AZ92" i="38"/>
  <c r="F93" i="38"/>
  <c r="J93" i="38"/>
  <c r="N93" i="38"/>
  <c r="R93" i="38"/>
  <c r="V93" i="38"/>
  <c r="Z93" i="38"/>
  <c r="AD93" i="38"/>
  <c r="AH93" i="38"/>
  <c r="AL93" i="38"/>
  <c r="AP93" i="38"/>
  <c r="AT93" i="38"/>
  <c r="AX93" i="38"/>
  <c r="D94" i="38"/>
  <c r="H94" i="38"/>
  <c r="L94" i="38"/>
  <c r="P94" i="38"/>
  <c r="T94" i="38"/>
  <c r="X94" i="38"/>
  <c r="AB94" i="38"/>
  <c r="AF94" i="38"/>
  <c r="AJ94" i="38"/>
  <c r="AN94" i="38"/>
  <c r="AR94" i="38"/>
  <c r="AV94" i="38"/>
  <c r="AZ94" i="38"/>
  <c r="F95" i="38"/>
  <c r="J95" i="38"/>
  <c r="N95" i="38"/>
  <c r="R95" i="38"/>
  <c r="V95" i="38"/>
  <c r="Z95" i="38"/>
  <c r="AU72" i="38"/>
  <c r="AK73" i="38"/>
  <c r="H74" i="38"/>
  <c r="AD74" i="38"/>
  <c r="AY74" i="38"/>
  <c r="U75" i="38"/>
  <c r="AK75" i="38"/>
  <c r="C76" i="38"/>
  <c r="S76" i="38"/>
  <c r="AI76" i="38"/>
  <c r="AY76" i="38"/>
  <c r="Q77" i="38"/>
  <c r="AG77" i="38"/>
  <c r="AW77" i="38"/>
  <c r="O78" i="38"/>
  <c r="AE78" i="38"/>
  <c r="AU78" i="38"/>
  <c r="M79" i="38"/>
  <c r="AC79" i="38"/>
  <c r="AS79" i="38"/>
  <c r="K80" i="38"/>
  <c r="AA80" i="38"/>
  <c r="AQ80" i="38"/>
  <c r="I81" i="38"/>
  <c r="Y81" i="38"/>
  <c r="AO81" i="38"/>
  <c r="G82" i="38"/>
  <c r="W82" i="38"/>
  <c r="AM82" i="38"/>
  <c r="E83" i="38"/>
  <c r="U83" i="38"/>
  <c r="AK83" i="38"/>
  <c r="C84" i="38"/>
  <c r="S84" i="38"/>
  <c r="AI84" i="38"/>
  <c r="AY84" i="38"/>
  <c r="Q85" i="38"/>
  <c r="AG85" i="38"/>
  <c r="AW85" i="38"/>
  <c r="K86" i="38"/>
  <c r="V86" i="38"/>
  <c r="AF86" i="38"/>
  <c r="AQ86" i="38"/>
  <c r="D87" i="38"/>
  <c r="N87" i="38"/>
  <c r="X87" i="38"/>
  <c r="AF87" i="38"/>
  <c r="AN87" i="38"/>
  <c r="AV87" i="38"/>
  <c r="F88" i="38"/>
  <c r="N88" i="38"/>
  <c r="V88" i="38"/>
  <c r="AD88" i="38"/>
  <c r="AL88" i="38"/>
  <c r="AT88" i="38"/>
  <c r="D89" i="38"/>
  <c r="L89" i="38"/>
  <c r="T89" i="38"/>
  <c r="AB89" i="38"/>
  <c r="AJ89" i="38"/>
  <c r="AR89" i="38"/>
  <c r="AZ89" i="38"/>
  <c r="J90" i="38"/>
  <c r="R90" i="38"/>
  <c r="Z90" i="38"/>
  <c r="AH90" i="38"/>
  <c r="Y73" i="38"/>
  <c r="AT73" i="38"/>
  <c r="R74" i="38"/>
  <c r="AM74" i="38"/>
  <c r="J75" i="38"/>
  <c r="AB75" i="38"/>
  <c r="AR75" i="38"/>
  <c r="J76" i="38"/>
  <c r="Z76" i="38"/>
  <c r="AP76" i="38"/>
  <c r="H77" i="38"/>
  <c r="X77" i="38"/>
  <c r="AN77" i="38"/>
  <c r="F78" i="38"/>
  <c r="V78" i="38"/>
  <c r="AL78" i="38"/>
  <c r="D79" i="38"/>
  <c r="T79" i="38"/>
  <c r="AJ79" i="38"/>
  <c r="AZ79" i="38"/>
  <c r="R80" i="38"/>
  <c r="AH80" i="38"/>
  <c r="AX80" i="38"/>
  <c r="P81" i="38"/>
  <c r="AF81" i="38"/>
  <c r="AV81" i="38"/>
  <c r="N82" i="38"/>
  <c r="AD82" i="38"/>
  <c r="AT82" i="38"/>
  <c r="L83" i="38"/>
  <c r="AB83" i="38"/>
  <c r="AR83" i="38"/>
  <c r="J84" i="38"/>
  <c r="Z84" i="38"/>
  <c r="AP84" i="38"/>
  <c r="H85" i="38"/>
  <c r="X85" i="38"/>
  <c r="AN85" i="38"/>
  <c r="D86" i="38"/>
  <c r="O86" i="38"/>
  <c r="Z86" i="38"/>
  <c r="AJ86" i="38"/>
  <c r="AU86" i="38"/>
  <c r="H87" i="38"/>
  <c r="R87" i="38"/>
  <c r="AA87" i="38"/>
  <c r="AI87" i="38"/>
  <c r="AQ87" i="38"/>
  <c r="AY87" i="38"/>
  <c r="I88" i="38"/>
  <c r="Q88" i="38"/>
  <c r="Y88" i="38"/>
  <c r="AG88" i="38"/>
  <c r="AO88" i="38"/>
  <c r="AW88" i="38"/>
  <c r="G89" i="38"/>
  <c r="O89" i="38"/>
  <c r="W89" i="38"/>
  <c r="AE89" i="38"/>
  <c r="AM89" i="38"/>
  <c r="AU89" i="38"/>
  <c r="E90" i="38"/>
  <c r="M90" i="38"/>
  <c r="U90" i="38"/>
  <c r="AC90" i="38"/>
  <c r="AK90" i="38"/>
  <c r="AS90" i="38"/>
  <c r="C91" i="38"/>
  <c r="K91" i="38"/>
  <c r="S91" i="38"/>
  <c r="AA91" i="38"/>
  <c r="AI91" i="38"/>
  <c r="AQ91" i="38"/>
  <c r="AY91" i="38"/>
  <c r="I92" i="38"/>
  <c r="Q92" i="38"/>
  <c r="Y92" i="38"/>
  <c r="AG92" i="38"/>
  <c r="AO92" i="38"/>
  <c r="AW92" i="38"/>
  <c r="G93" i="38"/>
  <c r="O93" i="38"/>
  <c r="W93" i="38"/>
  <c r="AE93" i="38"/>
  <c r="AM93" i="38"/>
  <c r="AS93" i="38"/>
  <c r="AY93" i="38"/>
  <c r="F94" i="38"/>
  <c r="K94" i="38"/>
  <c r="Q94" i="38"/>
  <c r="V94" i="38"/>
  <c r="AA94" i="38"/>
  <c r="AG94" i="38"/>
  <c r="AL94" i="38"/>
  <c r="AQ94" i="38"/>
  <c r="AW94" i="38"/>
  <c r="D95" i="38"/>
  <c r="I95" i="38"/>
  <c r="O95" i="38"/>
  <c r="T95" i="38"/>
  <c r="Y95" i="38"/>
  <c r="AD95" i="38"/>
  <c r="AH95" i="38"/>
  <c r="AL95" i="38"/>
  <c r="AP95" i="38"/>
  <c r="AT95" i="38"/>
  <c r="AX95" i="38"/>
  <c r="D96" i="38"/>
  <c r="H96" i="38"/>
  <c r="L96" i="38"/>
  <c r="P96" i="38"/>
  <c r="T96" i="38"/>
  <c r="X96" i="38"/>
  <c r="AB96" i="38"/>
  <c r="AF96" i="38"/>
  <c r="AJ96" i="38"/>
  <c r="AN96" i="38"/>
  <c r="AR96" i="38"/>
  <c r="AV96" i="38"/>
  <c r="AZ96" i="38"/>
  <c r="F97" i="38"/>
  <c r="J97" i="38"/>
  <c r="N97" i="38"/>
  <c r="R97" i="38"/>
  <c r="V97" i="38"/>
  <c r="Z97" i="38"/>
  <c r="AD97" i="38"/>
  <c r="AH97" i="38"/>
  <c r="AL97" i="38"/>
  <c r="AP97" i="38"/>
  <c r="AT97" i="38"/>
  <c r="AX97" i="38"/>
  <c r="D98" i="38"/>
  <c r="H98" i="38"/>
  <c r="L98" i="38"/>
  <c r="P98" i="38"/>
  <c r="T98" i="38"/>
  <c r="X98" i="38"/>
  <c r="AB98" i="38"/>
  <c r="AF98" i="38"/>
  <c r="AJ98" i="38"/>
  <c r="AN98" i="38"/>
  <c r="AR98" i="38"/>
  <c r="AV98" i="38"/>
  <c r="AZ98" i="38"/>
  <c r="F99" i="38"/>
  <c r="J99" i="38"/>
  <c r="N99" i="38"/>
  <c r="R99" i="38"/>
  <c r="V99" i="38"/>
  <c r="Z99" i="38"/>
  <c r="AD99" i="38"/>
  <c r="AH99" i="38"/>
  <c r="AL99" i="38"/>
  <c r="AP99" i="38"/>
  <c r="AT99" i="38"/>
  <c r="AX99" i="38"/>
  <c r="D100" i="38"/>
  <c r="H100" i="38"/>
  <c r="L100" i="38"/>
  <c r="P100" i="38"/>
  <c r="T100" i="38"/>
  <c r="X100" i="38"/>
  <c r="AB100" i="38"/>
  <c r="AF100" i="38"/>
  <c r="AJ100" i="38"/>
  <c r="AN100" i="38"/>
  <c r="AR100" i="38"/>
  <c r="AV100" i="38"/>
  <c r="AZ100" i="38"/>
  <c r="F101" i="38"/>
  <c r="J101" i="38"/>
  <c r="N101" i="38"/>
  <c r="R101" i="38"/>
  <c r="V101" i="38"/>
  <c r="Z101" i="38"/>
  <c r="AD101" i="38"/>
  <c r="AH101" i="38"/>
  <c r="AL101" i="38"/>
  <c r="AP101" i="38"/>
  <c r="AT101" i="38"/>
  <c r="AX101" i="38"/>
  <c r="D102" i="38"/>
  <c r="H102" i="38"/>
  <c r="L102" i="38"/>
  <c r="P102" i="38"/>
  <c r="T102" i="38"/>
  <c r="X102" i="38"/>
  <c r="AB102" i="38"/>
  <c r="AF102" i="38"/>
  <c r="AJ102" i="38"/>
  <c r="AN102" i="38"/>
  <c r="AR102" i="38"/>
  <c r="AV102" i="38"/>
  <c r="AZ102" i="38"/>
  <c r="F103" i="38"/>
  <c r="J103" i="38"/>
  <c r="N103" i="38"/>
  <c r="R103" i="38"/>
  <c r="V103" i="38"/>
  <c r="Z103" i="38"/>
  <c r="AD103" i="38"/>
  <c r="AH103" i="38"/>
  <c r="AL103" i="38"/>
  <c r="AP103" i="38"/>
  <c r="AT103" i="38"/>
  <c r="AX103" i="38"/>
  <c r="D104" i="38"/>
  <c r="H104" i="38"/>
  <c r="L104" i="38"/>
  <c r="P104" i="38"/>
  <c r="T104" i="38"/>
  <c r="X104" i="38"/>
  <c r="AB104" i="38"/>
  <c r="AF104" i="38"/>
  <c r="AJ104" i="38"/>
  <c r="AN104" i="38"/>
  <c r="AR104" i="38"/>
  <c r="AV104" i="38"/>
  <c r="AZ104" i="38"/>
  <c r="F105" i="38"/>
  <c r="J105" i="38"/>
  <c r="N105" i="38"/>
  <c r="R105" i="38"/>
  <c r="V105" i="38"/>
  <c r="Z105" i="38"/>
  <c r="AD105" i="38"/>
  <c r="AH105" i="38"/>
  <c r="AL105" i="38"/>
  <c r="AP105" i="38"/>
  <c r="AT105" i="38"/>
  <c r="AX105" i="38"/>
  <c r="D106" i="38"/>
  <c r="H106" i="38"/>
  <c r="L106" i="38"/>
  <c r="P106" i="38"/>
  <c r="T106" i="38"/>
  <c r="X106" i="38"/>
  <c r="AB106" i="38"/>
  <c r="AF106" i="38"/>
  <c r="AJ106" i="38"/>
  <c r="AN106" i="38"/>
  <c r="AR106" i="38"/>
  <c r="AV106" i="38"/>
  <c r="AZ106" i="38"/>
  <c r="F107" i="38"/>
  <c r="J107" i="38"/>
  <c r="N107" i="38"/>
  <c r="R107" i="38"/>
  <c r="V107" i="38"/>
  <c r="Z107" i="38"/>
  <c r="AD107" i="38"/>
  <c r="AH107" i="38"/>
  <c r="AL107" i="38"/>
  <c r="AP107" i="38"/>
  <c r="AT107" i="38"/>
  <c r="AX107" i="38"/>
  <c r="D108" i="38"/>
  <c r="H108" i="38"/>
  <c r="L108" i="38"/>
  <c r="P108" i="38"/>
  <c r="T108" i="38"/>
  <c r="X108" i="38"/>
  <c r="AB108" i="38"/>
  <c r="AF108" i="38"/>
  <c r="AJ108" i="38"/>
  <c r="AN108" i="38"/>
  <c r="AR108" i="38"/>
  <c r="AV108" i="38"/>
  <c r="AZ108" i="38"/>
  <c r="F109" i="38"/>
  <c r="J109" i="38"/>
  <c r="N109" i="38"/>
  <c r="R109" i="38"/>
  <c r="V109" i="38"/>
  <c r="Z109" i="38"/>
  <c r="AD109" i="38"/>
  <c r="AH109" i="38"/>
  <c r="AL109" i="38"/>
  <c r="AP109" i="38"/>
  <c r="AT109" i="38"/>
  <c r="AX109" i="38"/>
  <c r="D110" i="38"/>
  <c r="H110" i="38"/>
  <c r="L110" i="38"/>
  <c r="P110" i="38"/>
  <c r="T110" i="38"/>
  <c r="X110" i="38"/>
  <c r="AB110" i="38"/>
  <c r="AF110" i="38"/>
  <c r="AJ110" i="38"/>
  <c r="AN110" i="38"/>
  <c r="AR110" i="38"/>
  <c r="AV110" i="38"/>
  <c r="AZ110" i="38"/>
  <c r="F111" i="38"/>
  <c r="J111" i="38"/>
  <c r="N111" i="38"/>
  <c r="R111" i="38"/>
  <c r="V111" i="38"/>
  <c r="Z111" i="38"/>
  <c r="AD111" i="38"/>
  <c r="AH111" i="38"/>
  <c r="AL111" i="38"/>
  <c r="AP111" i="38"/>
  <c r="AT111" i="38"/>
  <c r="AX111" i="38"/>
  <c r="Z73" i="38"/>
  <c r="AV73" i="38"/>
  <c r="S74" i="38"/>
  <c r="AN74" i="38"/>
  <c r="L75" i="38"/>
  <c r="AC75" i="38"/>
  <c r="AS75" i="38"/>
  <c r="K76" i="38"/>
  <c r="AA76" i="38"/>
  <c r="AQ76" i="38"/>
  <c r="I77" i="38"/>
  <c r="Y77" i="38"/>
  <c r="AO77" i="38"/>
  <c r="G78" i="38"/>
  <c r="W78" i="38"/>
  <c r="AM78" i="38"/>
  <c r="E79" i="38"/>
  <c r="U79" i="38"/>
  <c r="AK79" i="38"/>
  <c r="C80" i="38"/>
  <c r="S80" i="38"/>
  <c r="AI80" i="38"/>
  <c r="AY80" i="38"/>
  <c r="Q81" i="38"/>
  <c r="AG81" i="38"/>
  <c r="AW81" i="38"/>
  <c r="O82" i="38"/>
  <c r="AE82" i="38"/>
  <c r="AU82" i="38"/>
  <c r="M83" i="38"/>
  <c r="AC83" i="38"/>
  <c r="AS83" i="38"/>
  <c r="K84" i="38"/>
  <c r="AA84" i="38"/>
  <c r="AQ84" i="38"/>
  <c r="I85" i="38"/>
  <c r="Y85" i="38"/>
  <c r="AO85" i="38"/>
  <c r="F86" i="38"/>
  <c r="P86" i="38"/>
  <c r="AA86" i="38"/>
  <c r="AL86" i="38"/>
  <c r="AV86" i="38"/>
  <c r="I87" i="38"/>
  <c r="T87" i="38"/>
  <c r="AB87" i="38"/>
  <c r="AJ87" i="38"/>
  <c r="AR87" i="38"/>
  <c r="AZ87" i="38"/>
  <c r="J88" i="38"/>
  <c r="R88" i="38"/>
  <c r="Z88" i="38"/>
  <c r="AH88" i="38"/>
  <c r="AP88" i="38"/>
  <c r="AX88" i="38"/>
  <c r="H89" i="38"/>
  <c r="P89" i="38"/>
  <c r="X89" i="38"/>
  <c r="AF89" i="38"/>
  <c r="AN89" i="38"/>
  <c r="AV89" i="38"/>
  <c r="F90" i="38"/>
  <c r="N90" i="38"/>
  <c r="V90" i="38"/>
  <c r="AD90" i="38"/>
  <c r="AL90" i="38"/>
  <c r="AT90" i="38"/>
  <c r="D91" i="38"/>
  <c r="L91" i="38"/>
  <c r="T91" i="38"/>
  <c r="AB91" i="38"/>
  <c r="AJ91" i="38"/>
  <c r="AR91" i="38"/>
  <c r="AZ91" i="38"/>
  <c r="J92" i="38"/>
  <c r="R92" i="38"/>
  <c r="Z92" i="38"/>
  <c r="AH92" i="38"/>
  <c r="AP92" i="38"/>
  <c r="AX92" i="38"/>
  <c r="H93" i="38"/>
  <c r="P93" i="38"/>
  <c r="X93" i="38"/>
  <c r="AF93" i="38"/>
  <c r="AN93" i="38"/>
  <c r="AU93" i="38"/>
  <c r="AZ93" i="38"/>
  <c r="G94" i="38"/>
  <c r="M94" i="38"/>
  <c r="R94" i="38"/>
  <c r="W94" i="38"/>
  <c r="AC94" i="38"/>
  <c r="AH94" i="38"/>
  <c r="AM94" i="38"/>
  <c r="AS94" i="38"/>
  <c r="AX94" i="38"/>
  <c r="E95" i="38"/>
  <c r="K95" i="38"/>
  <c r="P95" i="38"/>
  <c r="U95" i="38"/>
  <c r="AA95" i="38"/>
  <c r="AE95" i="38"/>
  <c r="AI95" i="38"/>
  <c r="AM95" i="38"/>
  <c r="AQ95" i="38"/>
  <c r="AU95" i="38"/>
  <c r="AY95" i="38"/>
  <c r="E96" i="38"/>
  <c r="I96" i="38"/>
  <c r="M96" i="38"/>
  <c r="Q96" i="38"/>
  <c r="U96" i="38"/>
  <c r="Y96" i="38"/>
  <c r="AC96" i="38"/>
  <c r="AG96" i="38"/>
  <c r="AK96" i="38"/>
  <c r="AO96" i="38"/>
  <c r="AS96" i="38"/>
  <c r="AW96" i="38"/>
  <c r="C97" i="38"/>
  <c r="G97" i="38"/>
  <c r="K97" i="38"/>
  <c r="O97" i="38"/>
  <c r="S97" i="38"/>
  <c r="W97" i="38"/>
  <c r="AA97" i="38"/>
  <c r="AE97" i="38"/>
  <c r="AI97" i="38"/>
  <c r="AM97" i="38"/>
  <c r="AQ97" i="38"/>
  <c r="AU97" i="38"/>
  <c r="AY97" i="38"/>
  <c r="E98" i="38"/>
  <c r="I98" i="38"/>
  <c r="M98" i="38"/>
  <c r="Q98" i="38"/>
  <c r="U98" i="38"/>
  <c r="Y98" i="38"/>
  <c r="AC98" i="38"/>
  <c r="AG98" i="38"/>
  <c r="AK98" i="38"/>
  <c r="AO98" i="38"/>
  <c r="AS98" i="38"/>
  <c r="AW98" i="38"/>
  <c r="C99" i="38"/>
  <c r="G99" i="38"/>
  <c r="K99" i="38"/>
  <c r="O99" i="38"/>
  <c r="S99" i="38"/>
  <c r="W99" i="38"/>
  <c r="AA99" i="38"/>
  <c r="AE99" i="38"/>
  <c r="AI99" i="38"/>
  <c r="AM99" i="38"/>
  <c r="AQ99" i="38"/>
  <c r="AU99" i="38"/>
  <c r="AY99" i="38"/>
  <c r="E100" i="38"/>
  <c r="I100" i="38"/>
  <c r="M100" i="38"/>
  <c r="Q100" i="38"/>
  <c r="U100" i="38"/>
  <c r="Y100" i="38"/>
  <c r="AC100" i="38"/>
  <c r="AG100" i="38"/>
  <c r="AK100" i="38"/>
  <c r="AO100" i="38"/>
  <c r="AS100" i="38"/>
  <c r="AW100" i="38"/>
  <c r="C101" i="38"/>
  <c r="G101" i="38"/>
  <c r="K101" i="38"/>
  <c r="O101" i="38"/>
  <c r="S101" i="38"/>
  <c r="W101" i="38"/>
  <c r="AA101" i="38"/>
  <c r="AE101" i="38"/>
  <c r="AI101" i="38"/>
  <c r="AM101" i="38"/>
  <c r="AQ101" i="38"/>
  <c r="AU101" i="38"/>
  <c r="AY101" i="38"/>
  <c r="E102" i="38"/>
  <c r="I102" i="38"/>
  <c r="M102" i="38"/>
  <c r="Q102" i="38"/>
  <c r="U102" i="38"/>
  <c r="Y102" i="38"/>
  <c r="AC102" i="38"/>
  <c r="AG102" i="38"/>
  <c r="AK102" i="38"/>
  <c r="AO102" i="38"/>
  <c r="AS102" i="38"/>
  <c r="AW102" i="38"/>
  <c r="C103" i="38"/>
  <c r="G103" i="38"/>
  <c r="K103" i="38"/>
  <c r="O103" i="38"/>
  <c r="S103" i="38"/>
  <c r="W103" i="38"/>
  <c r="AA103" i="38"/>
  <c r="AE103" i="38"/>
  <c r="AI103" i="38"/>
  <c r="AM103" i="38"/>
  <c r="AQ103" i="38"/>
  <c r="AU103" i="38"/>
  <c r="AY103" i="38"/>
  <c r="E104" i="38"/>
  <c r="I104" i="38"/>
  <c r="M104" i="38"/>
  <c r="Q104" i="38"/>
  <c r="U104" i="38"/>
  <c r="Y104" i="38"/>
  <c r="AC104" i="38"/>
  <c r="AG104" i="38"/>
  <c r="AK104" i="38"/>
  <c r="AO104" i="38"/>
  <c r="AS104" i="38"/>
  <c r="AW104" i="38"/>
  <c r="C105" i="38"/>
  <c r="G105" i="38"/>
  <c r="K105" i="38"/>
  <c r="O105" i="38"/>
  <c r="S105" i="38"/>
  <c r="W105" i="38"/>
  <c r="AA105" i="38"/>
  <c r="AE105" i="38"/>
  <c r="AI105" i="38"/>
  <c r="AM105" i="38"/>
  <c r="AQ105" i="38"/>
  <c r="AU105" i="38"/>
  <c r="AY105" i="38"/>
  <c r="E106" i="38"/>
  <c r="I106" i="38"/>
  <c r="M106" i="38"/>
  <c r="Q106" i="38"/>
  <c r="U106" i="38"/>
  <c r="Y106" i="38"/>
  <c r="AC106" i="38"/>
  <c r="AG106" i="38"/>
  <c r="AK106" i="38"/>
  <c r="AO106" i="38"/>
  <c r="AS106" i="38"/>
  <c r="AW106" i="38"/>
  <c r="C107" i="38"/>
  <c r="G107" i="38"/>
  <c r="K107" i="38"/>
  <c r="O107" i="38"/>
  <c r="S107" i="38"/>
  <c r="W107" i="38"/>
  <c r="AA107" i="38"/>
  <c r="AE107" i="38"/>
  <c r="AI107" i="38"/>
  <c r="AM107" i="38"/>
  <c r="AQ107" i="38"/>
  <c r="AU107" i="38"/>
  <c r="AY107" i="38"/>
  <c r="E108" i="38"/>
  <c r="I108" i="38"/>
  <c r="M108" i="38"/>
  <c r="Q108" i="38"/>
  <c r="U108" i="38"/>
  <c r="Y108" i="38"/>
  <c r="AC108" i="38"/>
  <c r="AG108" i="38"/>
  <c r="AK108" i="38"/>
  <c r="AO108" i="38"/>
  <c r="AS108" i="38"/>
  <c r="AW108" i="38"/>
  <c r="C109" i="38"/>
  <c r="G109" i="38"/>
  <c r="K109" i="38"/>
  <c r="O109" i="38"/>
  <c r="S109" i="38"/>
  <c r="W109" i="38"/>
  <c r="AA109" i="38"/>
  <c r="AE109" i="38"/>
  <c r="AI109" i="38"/>
  <c r="AM109" i="38"/>
  <c r="AQ109" i="38"/>
  <c r="AU109" i="38"/>
  <c r="AY109" i="38"/>
  <c r="E110" i="38"/>
  <c r="I110" i="38"/>
  <c r="M110" i="38"/>
  <c r="Q110" i="38"/>
  <c r="U110" i="38"/>
  <c r="Y110" i="38"/>
  <c r="AC110" i="38"/>
  <c r="AG110" i="38"/>
  <c r="AK110" i="38"/>
  <c r="AO110" i="38"/>
  <c r="AS110" i="38"/>
  <c r="AW110" i="38"/>
  <c r="C111" i="38"/>
  <c r="G111" i="38"/>
  <c r="K111" i="38"/>
  <c r="O111" i="38"/>
  <c r="S111" i="38"/>
  <c r="W111" i="38"/>
  <c r="AA111" i="38"/>
  <c r="AE111" i="38"/>
  <c r="AI111" i="38"/>
  <c r="AM111" i="38"/>
  <c r="AQ111" i="38"/>
  <c r="AU111" i="38"/>
  <c r="AY111" i="38"/>
  <c r="AJ73" i="38"/>
  <c r="T75" i="38"/>
  <c r="AH76" i="38"/>
  <c r="AV77" i="38"/>
  <c r="L79" i="38"/>
  <c r="Z80" i="38"/>
  <c r="AN81" i="38"/>
  <c r="D83" i="38"/>
  <c r="R84" i="38"/>
  <c r="AF85" i="38"/>
  <c r="AE86" i="38"/>
  <c r="W87" i="38"/>
  <c r="E88" i="38"/>
  <c r="AK88" i="38"/>
  <c r="S89" i="38"/>
  <c r="AY89" i="38"/>
  <c r="AG90" i="38"/>
  <c r="AX90" i="38"/>
  <c r="P91" i="38"/>
  <c r="AF91" i="38"/>
  <c r="AV91" i="38"/>
  <c r="N92" i="38"/>
  <c r="AD92" i="38"/>
  <c r="AT92" i="38"/>
  <c r="L93" i="38"/>
  <c r="AB93" i="38"/>
  <c r="AR93" i="38"/>
  <c r="E94" i="38"/>
  <c r="O94" i="38"/>
  <c r="Z94" i="38"/>
  <c r="AK94" i="38"/>
  <c r="AU94" i="38"/>
  <c r="H95" i="38"/>
  <c r="S95" i="38"/>
  <c r="AC95" i="38"/>
  <c r="AK95" i="38"/>
  <c r="AS95" i="38"/>
  <c r="C96" i="38"/>
  <c r="K96" i="38"/>
  <c r="S96" i="38"/>
  <c r="AA96" i="38"/>
  <c r="AI96" i="38"/>
  <c r="AQ96" i="38"/>
  <c r="AY96" i="38"/>
  <c r="I97" i="38"/>
  <c r="Q97" i="38"/>
  <c r="Y97" i="38"/>
  <c r="AG97" i="38"/>
  <c r="AO97" i="38"/>
  <c r="AW97" i="38"/>
  <c r="G98" i="38"/>
  <c r="O98" i="38"/>
  <c r="W98" i="38"/>
  <c r="AE98" i="38"/>
  <c r="AM98" i="38"/>
  <c r="AU98" i="38"/>
  <c r="E99" i="38"/>
  <c r="M99" i="38"/>
  <c r="U99" i="38"/>
  <c r="AC99" i="38"/>
  <c r="AK99" i="38"/>
  <c r="AS99" i="38"/>
  <c r="C100" i="38"/>
  <c r="K100" i="38"/>
  <c r="S100" i="38"/>
  <c r="AA100" i="38"/>
  <c r="AI100" i="38"/>
  <c r="AQ100" i="38"/>
  <c r="AY100" i="38"/>
  <c r="I101" i="38"/>
  <c r="Q101" i="38"/>
  <c r="Y101" i="38"/>
  <c r="AG101" i="38"/>
  <c r="AO101" i="38"/>
  <c r="AW101" i="38"/>
  <c r="G102" i="38"/>
  <c r="O102" i="38"/>
  <c r="W102" i="38"/>
  <c r="AE102" i="38"/>
  <c r="AM102" i="38"/>
  <c r="AU102" i="38"/>
  <c r="E103" i="38"/>
  <c r="M103" i="38"/>
  <c r="U103" i="38"/>
  <c r="AC103" i="38"/>
  <c r="G74" i="38"/>
  <c r="AZ75" i="38"/>
  <c r="AF77" i="38"/>
  <c r="AB79" i="38"/>
  <c r="H81" i="38"/>
  <c r="AL82" i="38"/>
  <c r="AH84" i="38"/>
  <c r="J86" i="38"/>
  <c r="M87" i="38"/>
  <c r="M88" i="38"/>
  <c r="C89" i="38"/>
  <c r="AQ89" i="38"/>
  <c r="AO90" i="38"/>
  <c r="H91" i="38"/>
  <c r="AE91" i="38"/>
  <c r="E92" i="38"/>
  <c r="V92" i="38"/>
  <c r="AS92" i="38"/>
  <c r="S93" i="38"/>
  <c r="AJ93" i="38"/>
  <c r="C94" i="38"/>
  <c r="S94" i="38"/>
  <c r="AE94" i="38"/>
  <c r="AT94" i="38"/>
  <c r="L95" i="38"/>
  <c r="X95" i="38"/>
  <c r="AJ95" i="38"/>
  <c r="AV95" i="38"/>
  <c r="G96" i="38"/>
  <c r="R96" i="38"/>
  <c r="AD96" i="38"/>
  <c r="AM96" i="38"/>
  <c r="AX96" i="38"/>
  <c r="L97" i="38"/>
  <c r="U97" i="38"/>
  <c r="AF97" i="38"/>
  <c r="AR97" i="38"/>
  <c r="C98" i="38"/>
  <c r="N98" i="38"/>
  <c r="Z98" i="38"/>
  <c r="AI98" i="38"/>
  <c r="AT98" i="38"/>
  <c r="H99" i="38"/>
  <c r="Q99" i="38"/>
  <c r="AB99" i="38"/>
  <c r="AN99" i="38"/>
  <c r="AW99" i="38"/>
  <c r="J100" i="38"/>
  <c r="V100" i="38"/>
  <c r="AE100" i="38"/>
  <c r="AP100" i="38"/>
  <c r="D101" i="38"/>
  <c r="M101" i="38"/>
  <c r="X101" i="38"/>
  <c r="AJ101" i="38"/>
  <c r="AS101" i="38"/>
  <c r="F102" i="38"/>
  <c r="R102" i="38"/>
  <c r="AA102" i="38"/>
  <c r="AL102" i="38"/>
  <c r="AX102" i="38"/>
  <c r="I103" i="38"/>
  <c r="T103" i="38"/>
  <c r="AF103" i="38"/>
  <c r="AN103" i="38"/>
  <c r="AV103" i="38"/>
  <c r="F104" i="38"/>
  <c r="N104" i="38"/>
  <c r="V104" i="38"/>
  <c r="AD104" i="38"/>
  <c r="AL104" i="38"/>
  <c r="AT104" i="38"/>
  <c r="D105" i="38"/>
  <c r="L105" i="38"/>
  <c r="T105" i="38"/>
  <c r="AB105" i="38"/>
  <c r="AJ105" i="38"/>
  <c r="AR105" i="38"/>
  <c r="AZ105" i="38"/>
  <c r="J106" i="38"/>
  <c r="R106" i="38"/>
  <c r="Z106" i="38"/>
  <c r="AH106" i="38"/>
  <c r="AP106" i="38"/>
  <c r="AX106" i="38"/>
  <c r="H107" i="38"/>
  <c r="P107" i="38"/>
  <c r="X107" i="38"/>
  <c r="AF107" i="38"/>
  <c r="AN107" i="38"/>
  <c r="AV107" i="38"/>
  <c r="F108" i="38"/>
  <c r="N108" i="38"/>
  <c r="V108" i="38"/>
  <c r="AD108" i="38"/>
  <c r="AL108" i="38"/>
  <c r="AT108" i="38"/>
  <c r="D109" i="38"/>
  <c r="L109" i="38"/>
  <c r="T109" i="38"/>
  <c r="AB109" i="38"/>
  <c r="AJ109" i="38"/>
  <c r="AR109" i="38"/>
  <c r="AZ109" i="38"/>
  <c r="J110" i="38"/>
  <c r="R110" i="38"/>
  <c r="Z110" i="38"/>
  <c r="AH110" i="38"/>
  <c r="AP110" i="38"/>
  <c r="AX110" i="38"/>
  <c r="H111" i="38"/>
  <c r="P111" i="38"/>
  <c r="X111" i="38"/>
  <c r="AF111" i="38"/>
  <c r="AN111" i="38"/>
  <c r="AV111" i="38"/>
  <c r="AB74" i="38"/>
  <c r="R76" i="38"/>
  <c r="N78" i="38"/>
  <c r="AR79" i="38"/>
  <c r="X81" i="38"/>
  <c r="T83" i="38"/>
  <c r="AX84" i="38"/>
  <c r="T86" i="38"/>
  <c r="AE87" i="38"/>
  <c r="U88" i="38"/>
  <c r="K89" i="38"/>
  <c r="I90" i="38"/>
  <c r="AP90" i="38"/>
  <c r="O91" i="38"/>
  <c r="AM91" i="38"/>
  <c r="F92" i="38"/>
  <c r="AC92" i="38"/>
  <c r="C93" i="38"/>
  <c r="T93" i="38"/>
  <c r="AQ93" i="38"/>
  <c r="I94" i="38"/>
  <c r="U94" i="38"/>
  <c r="AI94" i="38"/>
  <c r="AY94" i="38"/>
  <c r="M95" i="38"/>
  <c r="AB95" i="38"/>
  <c r="AN95" i="38"/>
  <c r="AW95" i="38"/>
  <c r="J96" i="38"/>
  <c r="V96" i="38"/>
  <c r="AE96" i="38"/>
  <c r="AP96" i="38"/>
  <c r="D97" i="38"/>
  <c r="M97" i="38"/>
  <c r="X97" i="38"/>
  <c r="AJ97" i="38"/>
  <c r="AS97" i="38"/>
  <c r="F98" i="38"/>
  <c r="R98" i="38"/>
  <c r="AA98" i="38"/>
  <c r="AL98" i="38"/>
  <c r="AX98" i="38"/>
  <c r="I99" i="38"/>
  <c r="T99" i="38"/>
  <c r="AF99" i="38"/>
  <c r="AO99" i="38"/>
  <c r="AZ99" i="38"/>
  <c r="N100" i="38"/>
  <c r="W100" i="38"/>
  <c r="AH100" i="38"/>
  <c r="AT100" i="38"/>
  <c r="E101" i="38"/>
  <c r="P101" i="38"/>
  <c r="AB101" i="38"/>
  <c r="AK101" i="38"/>
  <c r="AV101" i="38"/>
  <c r="J102" i="38"/>
  <c r="S102" i="38"/>
  <c r="AD102" i="38"/>
  <c r="AP102" i="38"/>
  <c r="AY102" i="38"/>
  <c r="L103" i="38"/>
  <c r="X103" i="38"/>
  <c r="AG103" i="38"/>
  <c r="AO103" i="38"/>
  <c r="AW103" i="38"/>
  <c r="G104" i="38"/>
  <c r="O104" i="38"/>
  <c r="W104" i="38"/>
  <c r="AE104" i="38"/>
  <c r="AM104" i="38"/>
  <c r="AU104" i="38"/>
  <c r="E105" i="38"/>
  <c r="M105" i="38"/>
  <c r="U105" i="38"/>
  <c r="AC105" i="38"/>
  <c r="AK105" i="38"/>
  <c r="AS105" i="38"/>
  <c r="C106" i="38"/>
  <c r="K106" i="38"/>
  <c r="S106" i="38"/>
  <c r="AA106" i="38"/>
  <c r="AI106" i="38"/>
  <c r="AQ106" i="38"/>
  <c r="AY106" i="38"/>
  <c r="I107" i="38"/>
  <c r="Q107" i="38"/>
  <c r="Y107" i="38"/>
  <c r="AG107" i="38"/>
  <c r="AO107" i="38"/>
  <c r="AW107" i="38"/>
  <c r="G108" i="38"/>
  <c r="O108" i="38"/>
  <c r="W108" i="38"/>
  <c r="AE108" i="38"/>
  <c r="AM108" i="38"/>
  <c r="AU108" i="38"/>
  <c r="E109" i="38"/>
  <c r="M109" i="38"/>
  <c r="U109" i="38"/>
  <c r="AC109" i="38"/>
  <c r="AK109" i="38"/>
  <c r="AS109" i="38"/>
  <c r="C110" i="38"/>
  <c r="K110" i="38"/>
  <c r="S110" i="38"/>
  <c r="AA110" i="38"/>
  <c r="AI110" i="38"/>
  <c r="AQ110" i="38"/>
  <c r="AY110" i="38"/>
  <c r="I111" i="38"/>
  <c r="Q111" i="38"/>
  <c r="Y111" i="38"/>
  <c r="AG111" i="38"/>
  <c r="AO111" i="38"/>
  <c r="AW111" i="38"/>
  <c r="AX74" i="38"/>
  <c r="AD78" i="38"/>
  <c r="F82" i="38"/>
  <c r="P85" i="38"/>
  <c r="AM87" i="38"/>
  <c r="AA89" i="38"/>
  <c r="AW90" i="38"/>
  <c r="AN91" i="38"/>
  <c r="AK92" i="38"/>
  <c r="AA93" i="38"/>
  <c r="J94" i="38"/>
  <c r="AO94" i="38"/>
  <c r="Q95" i="38"/>
  <c r="AO95" i="38"/>
  <c r="N96" i="38"/>
  <c r="AH96" i="38"/>
  <c r="E97" i="38"/>
  <c r="AB97" i="38"/>
  <c r="AV97" i="38"/>
  <c r="S98" i="38"/>
  <c r="AP98" i="38"/>
  <c r="L99" i="38"/>
  <c r="AG99" i="38"/>
  <c r="F100" i="38"/>
  <c r="Z100" i="38"/>
  <c r="AU100" i="38"/>
  <c r="T101" i="38"/>
  <c r="AN101" i="38"/>
  <c r="K102" i="38"/>
  <c r="AH102" i="38"/>
  <c r="D103" i="38"/>
  <c r="Y103" i="38"/>
  <c r="AR103" i="38"/>
  <c r="J104" i="38"/>
  <c r="Z104" i="38"/>
  <c r="AP104" i="38"/>
  <c r="H105" i="38"/>
  <c r="X105" i="38"/>
  <c r="AN105" i="38"/>
  <c r="F106" i="38"/>
  <c r="V106" i="38"/>
  <c r="AL106" i="38"/>
  <c r="D107" i="38"/>
  <c r="T107" i="38"/>
  <c r="AJ107" i="38"/>
  <c r="AZ107" i="38"/>
  <c r="R108" i="38"/>
  <c r="AH108" i="38"/>
  <c r="AX108" i="38"/>
  <c r="P109" i="38"/>
  <c r="AF109" i="38"/>
  <c r="AV109" i="38"/>
  <c r="N110" i="38"/>
  <c r="AD110" i="38"/>
  <c r="AT110" i="38"/>
  <c r="L111" i="38"/>
  <c r="AB111" i="38"/>
  <c r="AR111" i="38"/>
  <c r="AJ75" i="38"/>
  <c r="AT78" i="38"/>
  <c r="V82" i="38"/>
  <c r="AV85" i="38"/>
  <c r="AU87" i="38"/>
  <c r="AI89" i="38"/>
  <c r="G91" i="38"/>
  <c r="AU91" i="38"/>
  <c r="AL92" i="38"/>
  <c r="AI93" i="38"/>
  <c r="N94" i="38"/>
  <c r="AP94" i="38"/>
  <c r="W95" i="38"/>
  <c r="AR95" i="38"/>
  <c r="O96" i="38"/>
  <c r="AL96" i="38"/>
  <c r="H97" i="38"/>
  <c r="AC97" i="38"/>
  <c r="AZ97" i="38"/>
  <c r="V98" i="38"/>
  <c r="AQ98" i="38"/>
  <c r="P99" i="38"/>
  <c r="AJ99" i="38"/>
  <c r="G100" i="38"/>
  <c r="AD100" i="38"/>
  <c r="AX100" i="38"/>
  <c r="U101" i="38"/>
  <c r="AR101" i="38"/>
  <c r="N102" i="38"/>
  <c r="AI102" i="38"/>
  <c r="H103" i="38"/>
  <c r="AB103" i="38"/>
  <c r="AS103" i="38"/>
  <c r="K104" i="38"/>
  <c r="AA104" i="38"/>
  <c r="AQ104" i="38"/>
  <c r="I105" i="38"/>
  <c r="Y105" i="38"/>
  <c r="AO105" i="38"/>
  <c r="G106" i="38"/>
  <c r="W106" i="38"/>
  <c r="AM106" i="38"/>
  <c r="E107" i="38"/>
  <c r="U107" i="38"/>
  <c r="AK107" i="38"/>
  <c r="C108" i="38"/>
  <c r="S108" i="38"/>
  <c r="AI108" i="38"/>
  <c r="AY108" i="38"/>
  <c r="Q109" i="38"/>
  <c r="AG109" i="38"/>
  <c r="AW109" i="38"/>
  <c r="O110" i="38"/>
  <c r="AE110" i="38"/>
  <c r="AU110" i="38"/>
  <c r="M111" i="38"/>
  <c r="AC111" i="38"/>
  <c r="AS111" i="38"/>
  <c r="AX76" i="38"/>
  <c r="AJ83" i="38"/>
  <c r="AC88" i="38"/>
  <c r="W91" i="38"/>
  <c r="D93" i="38"/>
  <c r="Y94" i="38"/>
  <c r="AF95" i="38"/>
  <c r="W96" i="38"/>
  <c r="P97" i="38"/>
  <c r="J98" i="38"/>
  <c r="AY98" i="38"/>
  <c r="AR99" i="38"/>
  <c r="AL100" i="38"/>
  <c r="AC101" i="38"/>
  <c r="V102" i="38"/>
  <c r="P103" i="38"/>
  <c r="AZ103" i="38"/>
  <c r="AH104" i="38"/>
  <c r="P105" i="38"/>
  <c r="AV105" i="38"/>
  <c r="AD106" i="38"/>
  <c r="L107" i="38"/>
  <c r="AR107" i="38"/>
  <c r="Z108" i="38"/>
  <c r="H109" i="38"/>
  <c r="AN109" i="38"/>
  <c r="V110" i="38"/>
  <c r="D111" i="38"/>
  <c r="AJ111" i="38"/>
  <c r="P77" i="38"/>
  <c r="AZ83" i="38"/>
  <c r="AS88" i="38"/>
  <c r="X91" i="38"/>
  <c r="K93" i="38"/>
  <c r="AD94" i="38"/>
  <c r="AG95" i="38"/>
  <c r="Z96" i="38"/>
  <c r="T97" i="38"/>
  <c r="K98" i="38"/>
  <c r="D99" i="38"/>
  <c r="AV99" i="38"/>
  <c r="AM100" i="38"/>
  <c r="AF101" i="38"/>
  <c r="Z102" i="38"/>
  <c r="Q103" i="38"/>
  <c r="C104" i="38"/>
  <c r="AI104" i="38"/>
  <c r="Q105" i="38"/>
  <c r="AW105" i="38"/>
  <c r="AE106" i="38"/>
  <c r="M107" i="38"/>
  <c r="AS107" i="38"/>
  <c r="AA108" i="38"/>
  <c r="I109" i="38"/>
  <c r="AO109" i="38"/>
  <c r="W110" i="38"/>
  <c r="E111" i="38"/>
  <c r="AK111" i="38"/>
  <c r="J80" i="38"/>
  <c r="AP86" i="38"/>
  <c r="Q90" i="38"/>
  <c r="M92" i="38"/>
  <c r="AV93" i="38"/>
  <c r="C95" i="38"/>
  <c r="AZ95" i="38"/>
  <c r="AT96" i="38"/>
  <c r="AK97" i="38"/>
  <c r="AD98" i="38"/>
  <c r="X99" i="38"/>
  <c r="O100" i="38"/>
  <c r="H101" i="38"/>
  <c r="AZ101" i="38"/>
  <c r="AQ102" i="38"/>
  <c r="AJ103" i="38"/>
  <c r="R104" i="38"/>
  <c r="AX104" i="38"/>
  <c r="AF105" i="38"/>
  <c r="N106" i="38"/>
  <c r="AT106" i="38"/>
  <c r="AB107" i="38"/>
  <c r="J108" i="38"/>
  <c r="AP108" i="38"/>
  <c r="X109" i="38"/>
  <c r="F110" i="38"/>
  <c r="AL110" i="38"/>
  <c r="T111" i="38"/>
  <c r="AZ111" i="38"/>
  <c r="AP80" i="38"/>
  <c r="AW93" i="38"/>
  <c r="AN97" i="38"/>
  <c r="L101" i="38"/>
  <c r="S104" i="38"/>
  <c r="AU106" i="38"/>
  <c r="Y109" i="38"/>
  <c r="AZ86" i="38"/>
  <c r="G95" i="38"/>
  <c r="AH98" i="38"/>
  <c r="C102" i="38"/>
  <c r="AY104" i="38"/>
  <c r="AC107" i="38"/>
  <c r="G110" i="38"/>
  <c r="Y90" i="38"/>
  <c r="F96" i="38"/>
  <c r="Y99" i="38"/>
  <c r="AT102" i="38"/>
  <c r="AG105" i="38"/>
  <c r="K108" i="38"/>
  <c r="AM110" i="38"/>
  <c r="U92" i="38"/>
  <c r="O106" i="38"/>
  <c r="AU96" i="38"/>
  <c r="AQ108" i="38"/>
  <c r="R100" i="38"/>
  <c r="U111" i="38"/>
  <c r="AK103" i="38"/>
  <c r="AQ72" i="38"/>
  <c r="T70" i="38"/>
  <c r="AT69" i="38"/>
  <c r="V69" i="38"/>
  <c r="AV68" i="38"/>
  <c r="X68" i="38"/>
  <c r="AX67" i="38"/>
  <c r="Z67" i="38"/>
  <c r="AZ66" i="38"/>
  <c r="AB66" i="38"/>
  <c r="J66" i="38"/>
  <c r="AJ65" i="38"/>
  <c r="L65" i="38"/>
  <c r="AL64" i="38"/>
  <c r="N64" i="38"/>
  <c r="AN63" i="38"/>
  <c r="AB63" i="38"/>
  <c r="J63" i="38"/>
  <c r="X62" i="38"/>
  <c r="AR71" i="38"/>
  <c r="T71" i="38"/>
  <c r="AT70" i="38"/>
  <c r="V70" i="38"/>
  <c r="AV69" i="38"/>
  <c r="X69" i="38"/>
  <c r="AX68" i="38"/>
  <c r="Z68" i="38"/>
  <c r="AZ67" i="38"/>
  <c r="AH67" i="38"/>
  <c r="J67" i="38"/>
  <c r="AJ66" i="38"/>
  <c r="L66" i="38"/>
  <c r="AL65" i="38"/>
  <c r="N65" i="38"/>
  <c r="V64" i="38"/>
  <c r="D64" i="38"/>
  <c r="AD63" i="38"/>
  <c r="F63" i="38"/>
  <c r="AL62" i="38"/>
  <c r="N62" i="38"/>
  <c r="N70" i="38"/>
  <c r="AN69" i="38"/>
  <c r="P69" i="38"/>
  <c r="AP68" i="38"/>
  <c r="R68" i="38"/>
  <c r="AR67" i="38"/>
  <c r="T67" i="38"/>
  <c r="AT66" i="38"/>
  <c r="V66" i="38"/>
  <c r="D66" i="38"/>
  <c r="AD65" i="38"/>
  <c r="F65" i="38"/>
  <c r="AF64" i="38"/>
  <c r="H64" i="38"/>
  <c r="D63" i="38"/>
  <c r="AP62" i="38"/>
  <c r="R62" i="38"/>
  <c r="F62" i="38"/>
  <c r="AL71" i="38"/>
  <c r="N71" i="38"/>
  <c r="AN70" i="38"/>
  <c r="P70" i="38"/>
  <c r="AP69" i="38"/>
  <c r="R69" i="38"/>
  <c r="AR68" i="38"/>
  <c r="T68" i="38"/>
  <c r="AB67" i="38"/>
  <c r="D67" i="38"/>
  <c r="AD66" i="38"/>
  <c r="F66" i="38"/>
  <c r="AF65" i="38"/>
  <c r="H65" i="38"/>
  <c r="AN64" i="38"/>
  <c r="P64" i="38"/>
  <c r="AV63" i="38"/>
  <c r="X63" i="38"/>
  <c r="AX62" i="38"/>
  <c r="AF62" i="38"/>
  <c r="H70" i="38"/>
  <c r="AH69" i="38"/>
  <c r="J69" i="38"/>
  <c r="AJ68" i="38"/>
  <c r="L68" i="38"/>
  <c r="AL67" i="38"/>
  <c r="N67" i="38"/>
  <c r="AN66" i="38"/>
  <c r="P66" i="38"/>
  <c r="AV65" i="38"/>
  <c r="X65" i="38"/>
  <c r="AX64" i="38"/>
  <c r="Z64" i="38"/>
  <c r="AZ63" i="38"/>
  <c r="AH63" i="38"/>
  <c r="V63" i="38"/>
  <c r="AJ62" i="38"/>
  <c r="F72" i="38"/>
  <c r="AF71" i="38"/>
  <c r="H71" i="38"/>
  <c r="AH70" i="38"/>
  <c r="J70" i="38"/>
  <c r="AJ69" i="38"/>
  <c r="L69" i="38"/>
  <c r="AL68" i="38"/>
  <c r="N68" i="38"/>
  <c r="AT67" i="38"/>
  <c r="V67" i="38"/>
  <c r="AV66" i="38"/>
  <c r="X66" i="38"/>
  <c r="AX65" i="38"/>
  <c r="Z65" i="38"/>
  <c r="AZ64" i="38"/>
  <c r="AH64" i="38"/>
  <c r="J64" i="38"/>
  <c r="AP63" i="38"/>
  <c r="R63" i="38"/>
  <c r="Z62" i="38"/>
  <c r="Z113" i="38"/>
  <c r="Z174" i="38"/>
  <c r="H62" i="38"/>
  <c r="Z70" i="38"/>
  <c r="AZ69" i="38"/>
  <c r="AB69" i="38"/>
  <c r="D69" i="38"/>
  <c r="AD68" i="38"/>
  <c r="F68" i="38"/>
  <c r="AF67" i="38"/>
  <c r="H67" i="38"/>
  <c r="AH66" i="38"/>
  <c r="AP65" i="38"/>
  <c r="R65" i="38"/>
  <c r="AR64" i="38"/>
  <c r="T64" i="38"/>
  <c r="AT63" i="38"/>
  <c r="P63" i="38"/>
  <c r="AV62" i="38"/>
  <c r="AV113" i="38" s="1"/>
  <c r="AD62" i="38"/>
  <c r="AD113" i="38" s="1"/>
  <c r="AD174" i="38" s="1"/>
  <c r="L62" i="38"/>
  <c r="L113" i="38"/>
  <c r="L174" i="38" s="1"/>
  <c r="AX71" i="38"/>
  <c r="Z71" i="38"/>
  <c r="AZ70" i="38"/>
  <c r="AB70" i="38"/>
  <c r="D70" i="38"/>
  <c r="AD69" i="38"/>
  <c r="F69" i="38"/>
  <c r="AF68" i="38"/>
  <c r="H68" i="38"/>
  <c r="AN67" i="38"/>
  <c r="P67" i="38"/>
  <c r="AP66" i="38"/>
  <c r="R66" i="38"/>
  <c r="AR65" i="38"/>
  <c r="T65" i="38"/>
  <c r="AT64" i="38"/>
  <c r="AB64" i="38"/>
  <c r="AJ63" i="38"/>
  <c r="L63" i="38"/>
  <c r="AR62" i="38"/>
  <c r="T62" i="38"/>
  <c r="T113" i="38"/>
  <c r="J198" i="38" s="1"/>
  <c r="X64" i="31"/>
  <c r="AT65" i="31"/>
  <c r="AJ67" i="31"/>
  <c r="L70" i="31"/>
  <c r="AH71" i="31"/>
  <c r="X73" i="31"/>
  <c r="AX75" i="31"/>
  <c r="V77" i="31"/>
  <c r="AU78" i="31"/>
  <c r="AI79" i="31"/>
  <c r="AM80" i="31"/>
  <c r="AQ81" i="31"/>
  <c r="AM82" i="31"/>
  <c r="AY82" i="31"/>
  <c r="P84" i="31"/>
  <c r="X84" i="31"/>
  <c r="AU84" i="31"/>
  <c r="AG85" i="31"/>
  <c r="D86" i="31"/>
  <c r="AG86" i="31"/>
  <c r="L87" i="31"/>
  <c r="AO87" i="31"/>
  <c r="AV87" i="31"/>
  <c r="AV88" i="31"/>
  <c r="F89" i="31"/>
  <c r="AA89" i="31"/>
  <c r="M90" i="31"/>
  <c r="AI90" i="31"/>
  <c r="N91" i="31"/>
  <c r="AP91" i="31"/>
  <c r="U92" i="31"/>
  <c r="AB92" i="31"/>
  <c r="AC93" i="31"/>
  <c r="AJ93" i="31"/>
  <c r="H94" i="31"/>
  <c r="AR94" i="31"/>
  <c r="O95" i="31"/>
  <c r="AR95" i="31"/>
  <c r="W96" i="31"/>
  <c r="AZ96" i="31"/>
  <c r="I97" i="31"/>
  <c r="P98" i="31"/>
  <c r="X98" i="31"/>
  <c r="AZ98" i="31"/>
  <c r="C100" i="31"/>
  <c r="AF100" i="31"/>
  <c r="R101" i="31"/>
  <c r="K102" i="31"/>
  <c r="AU102" i="31"/>
  <c r="D103" i="31"/>
  <c r="Z104" i="31"/>
  <c r="AG104" i="31"/>
  <c r="L105" i="31"/>
  <c r="L106" i="31"/>
  <c r="AO106" i="31"/>
  <c r="AA107" i="31"/>
  <c r="M108" i="31"/>
  <c r="N109" i="31"/>
  <c r="AP109" i="31"/>
  <c r="V111" i="31"/>
  <c r="AC111" i="31"/>
  <c r="T111" i="31"/>
  <c r="AF105" i="31"/>
  <c r="D105" i="31"/>
  <c r="J102" i="31"/>
  <c r="AR99" i="31"/>
  <c r="AC97" i="31"/>
  <c r="AQ95" i="31"/>
  <c r="AW92" i="31"/>
  <c r="L91" i="31"/>
  <c r="AH90" i="31"/>
  <c r="AF86" i="31"/>
  <c r="C86" i="31"/>
  <c r="AD83" i="31"/>
  <c r="AH79" i="31"/>
  <c r="Z74" i="31"/>
  <c r="J70" i="31"/>
  <c r="AX62" i="31"/>
  <c r="AR108" i="31"/>
  <c r="AC106" i="31"/>
  <c r="AI103" i="31"/>
  <c r="AW101" i="31"/>
  <c r="AH99" i="31"/>
  <c r="R97" i="31"/>
  <c r="C95" i="31"/>
  <c r="X94" i="31"/>
  <c r="W90" i="31"/>
  <c r="AR89" i="31"/>
  <c r="H88" i="31"/>
  <c r="N85" i="31"/>
  <c r="N83" i="31"/>
  <c r="O79" i="31"/>
  <c r="AV73" i="31"/>
  <c r="J68" i="31"/>
  <c r="AL66" i="31"/>
  <c r="AG63" i="31"/>
  <c r="G64" i="31"/>
  <c r="AC65" i="31"/>
  <c r="AW67" i="31"/>
  <c r="U69" i="31"/>
  <c r="Q71" i="31"/>
  <c r="G73" i="31"/>
  <c r="C75" i="31"/>
  <c r="AA75" i="31"/>
  <c r="AS78" i="31"/>
  <c r="S79" i="31"/>
  <c r="AO80" i="31"/>
  <c r="K83" i="31"/>
  <c r="AG84" i="31"/>
  <c r="AC86" i="31"/>
  <c r="Y88" i="31"/>
  <c r="U90" i="31"/>
  <c r="AS90" i="31"/>
  <c r="M94" i="31"/>
  <c r="AK94" i="31"/>
  <c r="I96" i="31"/>
  <c r="AC98" i="31"/>
  <c r="AY99" i="31"/>
  <c r="AU101" i="31"/>
  <c r="AQ103" i="31"/>
  <c r="AM105" i="31"/>
  <c r="M106" i="31"/>
  <c r="E110" i="31"/>
  <c r="AC110" i="31"/>
  <c r="X62" i="31"/>
  <c r="F65" i="31"/>
  <c r="AB66" i="31"/>
  <c r="X68" i="31"/>
  <c r="T70" i="31"/>
  <c r="P72" i="31"/>
  <c r="AN72" i="31"/>
  <c r="H76" i="31"/>
  <c r="AF76" i="31"/>
  <c r="J78" i="31"/>
  <c r="AD80" i="31"/>
  <c r="AZ81" i="31"/>
  <c r="AK62" i="31"/>
  <c r="AW65" i="31"/>
  <c r="AQ68" i="31"/>
  <c r="AC69" i="31"/>
  <c r="AE74" i="31"/>
  <c r="Q75" i="31"/>
  <c r="X77" i="31"/>
  <c r="AZ80" i="31"/>
  <c r="AF63" i="31"/>
  <c r="Z66" i="31"/>
  <c r="T69" i="31"/>
  <c r="N72" i="31"/>
  <c r="AX72" i="31"/>
  <c r="G62" i="31"/>
  <c r="G113" i="31"/>
  <c r="AG62" i="31"/>
  <c r="K64" i="31"/>
  <c r="AC64" i="31"/>
  <c r="AY65" i="31"/>
  <c r="W67" i="31"/>
  <c r="AS68" i="31"/>
  <c r="AW69" i="31"/>
  <c r="AM71" i="31"/>
  <c r="AQ72" i="31"/>
  <c r="K73" i="31"/>
  <c r="AK75" i="31"/>
  <c r="E76" i="31"/>
  <c r="Z77" i="31"/>
  <c r="AI78" i="31"/>
  <c r="AM79" i="31"/>
  <c r="AB80" i="31"/>
  <c r="AU81" i="31"/>
  <c r="AC82" i="31"/>
  <c r="AO82" i="31"/>
  <c r="H84" i="31"/>
  <c r="Q84" i="31"/>
  <c r="AV84" i="31"/>
  <c r="AA85" i="31"/>
  <c r="AV85" i="31"/>
  <c r="F86" i="31"/>
  <c r="AH86" i="31"/>
  <c r="F87" i="31"/>
  <c r="M87" i="31"/>
  <c r="AP87" i="31"/>
  <c r="N88" i="31"/>
  <c r="U88" i="31"/>
  <c r="AX88" i="31"/>
  <c r="U89" i="31"/>
  <c r="AB89" i="31"/>
  <c r="G90" i="31"/>
  <c r="AC90" i="31"/>
  <c r="AJ90" i="31"/>
  <c r="H91" i="31"/>
  <c r="O91" i="31"/>
  <c r="V91" i="31"/>
  <c r="AJ91" i="31"/>
  <c r="AR91" i="31"/>
  <c r="AY91" i="31"/>
  <c r="O92" i="31"/>
  <c r="V92" i="31"/>
  <c r="AD92" i="31"/>
  <c r="AR92" i="31"/>
  <c r="AY92" i="31"/>
  <c r="H93" i="31"/>
  <c r="W93" i="31"/>
  <c r="AD93" i="31"/>
  <c r="AK93" i="31"/>
  <c r="AZ93" i="31"/>
  <c r="I94" i="31"/>
  <c r="P94" i="31"/>
  <c r="AD94" i="31"/>
  <c r="AL94" i="31"/>
  <c r="AS94" i="31"/>
  <c r="I95" i="31"/>
  <c r="P95" i="31"/>
  <c r="X95" i="31"/>
  <c r="AL95" i="31"/>
  <c r="AS95" i="31"/>
  <c r="AZ95" i="31"/>
  <c r="Q96" i="31"/>
  <c r="X96" i="31"/>
  <c r="AE96" i="31"/>
  <c r="AT96" i="31"/>
  <c r="C97" i="31"/>
  <c r="J97" i="31"/>
  <c r="X97" i="31"/>
  <c r="AF97" i="31"/>
  <c r="AM97" i="31"/>
  <c r="C98" i="31"/>
  <c r="J98" i="31"/>
  <c r="R98" i="31"/>
  <c r="AF98" i="31"/>
  <c r="AM98" i="31"/>
  <c r="AT98" i="31"/>
  <c r="K99" i="31"/>
  <c r="R99" i="31"/>
  <c r="Y99" i="31"/>
  <c r="AN99" i="31"/>
  <c r="AU99" i="31"/>
  <c r="D100" i="31"/>
  <c r="R100" i="31"/>
  <c r="Z100" i="31"/>
  <c r="AG100" i="31"/>
  <c r="AU100" i="31"/>
  <c r="D101" i="31"/>
  <c r="L101" i="31"/>
  <c r="Z101" i="31"/>
  <c r="AG101" i="31"/>
  <c r="AN101" i="31"/>
  <c r="AV101" i="31"/>
  <c r="E102" i="31"/>
  <c r="L102" i="31"/>
  <c r="S102" i="31"/>
  <c r="Z102" i="31"/>
  <c r="AH102" i="31"/>
  <c r="AO102" i="31"/>
  <c r="AV102" i="31"/>
  <c r="E103" i="31"/>
  <c r="L103" i="31"/>
  <c r="T103" i="31"/>
  <c r="AA103" i="31"/>
  <c r="AH103" i="31"/>
  <c r="AO103" i="31"/>
  <c r="AV103" i="31"/>
  <c r="F104" i="31"/>
  <c r="M104" i="31"/>
  <c r="T104" i="31"/>
  <c r="AA104" i="31"/>
  <c r="AH104" i="31"/>
  <c r="AP104" i="31"/>
  <c r="AW104" i="31"/>
  <c r="F105" i="31"/>
  <c r="M105" i="31"/>
  <c r="T105" i="31"/>
  <c r="AB105" i="31"/>
  <c r="AI105" i="31"/>
  <c r="AP105" i="31"/>
  <c r="AW105" i="31"/>
  <c r="F106" i="31"/>
  <c r="N106" i="31"/>
  <c r="U106" i="31"/>
  <c r="AB106" i="31"/>
  <c r="AI106" i="31"/>
  <c r="AP106" i="31"/>
  <c r="AX106" i="31"/>
  <c r="G107" i="31"/>
  <c r="N107" i="31"/>
  <c r="U107" i="31"/>
  <c r="AB107" i="31"/>
  <c r="AJ107" i="31"/>
  <c r="AQ107" i="31"/>
  <c r="AX107" i="31"/>
  <c r="G108" i="31"/>
  <c r="N108" i="31"/>
  <c r="V108" i="31"/>
  <c r="AC108" i="31"/>
  <c r="AJ108" i="31"/>
  <c r="AQ108" i="31"/>
  <c r="AX108" i="31"/>
  <c r="H109" i="31"/>
  <c r="O109" i="31"/>
  <c r="V109" i="31"/>
  <c r="AC109" i="31"/>
  <c r="AJ109" i="31"/>
  <c r="AR109" i="31"/>
  <c r="AY109" i="31"/>
  <c r="H110" i="31"/>
  <c r="O110" i="31"/>
  <c r="V110" i="31"/>
  <c r="AD110" i="31"/>
  <c r="AK110" i="31"/>
  <c r="AR110" i="31"/>
  <c r="AY110" i="31"/>
  <c r="H111" i="31"/>
  <c r="P111" i="31"/>
  <c r="W111" i="31"/>
  <c r="AD111" i="31"/>
  <c r="AK111" i="31"/>
  <c r="AR111" i="31"/>
  <c r="AZ111" i="31"/>
  <c r="AP111" i="31"/>
  <c r="M111" i="31"/>
  <c r="AH110" i="31"/>
  <c r="F110" i="31"/>
  <c r="AA109" i="31"/>
  <c r="AV108" i="31"/>
  <c r="S108" i="31"/>
  <c r="AN107" i="31"/>
  <c r="L107" i="31"/>
  <c r="AG106" i="31"/>
  <c r="D106" i="31"/>
  <c r="Y105" i="31"/>
  <c r="AT104" i="31"/>
  <c r="R104" i="31"/>
  <c r="AM103" i="31"/>
  <c r="J103" i="31"/>
  <c r="AE102" i="31"/>
  <c r="AZ101" i="31"/>
  <c r="X101" i="31"/>
  <c r="AS100" i="31"/>
  <c r="P100" i="31"/>
  <c r="H62" i="31"/>
  <c r="Z62" i="31"/>
  <c r="AR62" i="31"/>
  <c r="AR113" i="31" s="1"/>
  <c r="AR174" i="31" s="1"/>
  <c r="L63" i="31"/>
  <c r="AD63" i="31"/>
  <c r="AV63" i="31"/>
  <c r="P64" i="31"/>
  <c r="AH64" i="31"/>
  <c r="AZ64" i="31"/>
  <c r="T65" i="31"/>
  <c r="AL65" i="31"/>
  <c r="F66" i="31"/>
  <c r="X66" i="31"/>
  <c r="AP66" i="31"/>
  <c r="J67" i="31"/>
  <c r="AB67" i="31"/>
  <c r="AT67" i="31"/>
  <c r="N68" i="31"/>
  <c r="AF68" i="31"/>
  <c r="AX68" i="31"/>
  <c r="R69" i="31"/>
  <c r="AJ69" i="31"/>
  <c r="D70" i="31"/>
  <c r="V70" i="31"/>
  <c r="AN70" i="31"/>
  <c r="H71" i="31"/>
  <c r="Z71" i="31"/>
  <c r="AR71" i="31"/>
  <c r="L72" i="31"/>
  <c r="AD72" i="31"/>
  <c r="AV72" i="31"/>
  <c r="P73" i="31"/>
  <c r="AH73" i="31"/>
  <c r="AZ73" i="31"/>
  <c r="T74" i="31"/>
  <c r="AL74" i="31"/>
  <c r="F75" i="31"/>
  <c r="X75" i="31"/>
  <c r="AP75" i="31"/>
  <c r="J76" i="31"/>
  <c r="AB76" i="31"/>
  <c r="AT76" i="31"/>
  <c r="N77" i="31"/>
  <c r="AE77" i="31"/>
  <c r="AW77" i="31"/>
  <c r="L78" i="31"/>
  <c r="Y78" i="31"/>
  <c r="AL78" i="31"/>
  <c r="C79" i="31"/>
  <c r="P79" i="31"/>
  <c r="AC79" i="31"/>
  <c r="AP79" i="31"/>
  <c r="G80" i="31"/>
  <c r="T80" i="31"/>
  <c r="AG80" i="31"/>
  <c r="AT80" i="31"/>
  <c r="K81" i="31"/>
  <c r="X81" i="31"/>
  <c r="AK81" i="31"/>
  <c r="AX81" i="31"/>
  <c r="K82" i="31"/>
  <c r="W82" i="31"/>
  <c r="AH82" i="31"/>
  <c r="AS82" i="31"/>
  <c r="D83" i="31"/>
  <c r="O83" i="31"/>
  <c r="AA83" i="31"/>
  <c r="AJ83" i="31"/>
  <c r="AR83" i="31"/>
  <c r="AZ83" i="31"/>
  <c r="K84" i="31"/>
  <c r="T84" i="31"/>
  <c r="AC84" i="31"/>
  <c r="AJ84" i="31"/>
  <c r="AQ84" i="31"/>
  <c r="AX84" i="31"/>
  <c r="H85" i="31"/>
  <c r="O85" i="31"/>
  <c r="V85" i="31"/>
  <c r="AC85" i="31"/>
  <c r="AJ85" i="31"/>
  <c r="AR85" i="31"/>
  <c r="AY85" i="31"/>
  <c r="H86" i="31"/>
  <c r="O86" i="31"/>
  <c r="V86" i="31"/>
  <c r="AD86" i="31"/>
  <c r="AK86" i="31"/>
  <c r="AR86" i="31"/>
  <c r="AY86" i="31"/>
  <c r="H87" i="31"/>
  <c r="P87" i="31"/>
  <c r="W87" i="31"/>
  <c r="AD87" i="31"/>
  <c r="AK87" i="31"/>
  <c r="AR87" i="31"/>
  <c r="AZ87" i="31"/>
  <c r="I88" i="31"/>
  <c r="P88" i="31"/>
  <c r="W88" i="31"/>
  <c r="AD88" i="31"/>
  <c r="AL88" i="31"/>
  <c r="AS88" i="31"/>
  <c r="AZ88" i="31"/>
  <c r="I89" i="31"/>
  <c r="P89" i="31"/>
  <c r="X89" i="31"/>
  <c r="AE89" i="31"/>
  <c r="AL89" i="31"/>
  <c r="AS89" i="31"/>
  <c r="AZ89" i="31"/>
  <c r="J90" i="31"/>
  <c r="Q90" i="31"/>
  <c r="X90" i="31"/>
  <c r="AE90" i="31"/>
  <c r="AL90" i="31"/>
  <c r="AT90" i="31"/>
  <c r="C91" i="31"/>
  <c r="J91" i="31"/>
  <c r="Q91" i="31"/>
  <c r="X91" i="31"/>
  <c r="AF91" i="31"/>
  <c r="AM91" i="31"/>
  <c r="AT91" i="31"/>
  <c r="C92" i="31"/>
  <c r="J92" i="31"/>
  <c r="R92" i="31"/>
  <c r="Y92" i="31"/>
  <c r="AF92" i="31"/>
  <c r="AM92" i="31"/>
  <c r="AT92" i="31"/>
  <c r="D93" i="31"/>
  <c r="K93" i="31"/>
  <c r="R93" i="31"/>
  <c r="Y93" i="31"/>
  <c r="AF93" i="31"/>
  <c r="AN93" i="31"/>
  <c r="AU93" i="31"/>
  <c r="D94" i="31"/>
  <c r="K94" i="31"/>
  <c r="R94" i="31"/>
  <c r="Z94" i="31"/>
  <c r="AG94" i="31"/>
  <c r="AN94" i="31"/>
  <c r="AU94" i="31"/>
  <c r="D95" i="31"/>
  <c r="L95" i="31"/>
  <c r="S95" i="31"/>
  <c r="Z95" i="31"/>
  <c r="AG95" i="31"/>
  <c r="AN95" i="31"/>
  <c r="AV95" i="31"/>
  <c r="E96" i="31"/>
  <c r="L96" i="31"/>
  <c r="S96" i="31"/>
  <c r="Z96" i="31"/>
  <c r="AH96" i="31"/>
  <c r="AO96" i="31"/>
  <c r="AV96" i="31"/>
  <c r="E97" i="31"/>
  <c r="L97" i="31"/>
  <c r="T97" i="31"/>
  <c r="AA97" i="31"/>
  <c r="AH97" i="31"/>
  <c r="AO97" i="31"/>
  <c r="AV97" i="31"/>
  <c r="F98" i="31"/>
  <c r="M98" i="31"/>
  <c r="T98" i="31"/>
  <c r="AA98" i="31"/>
  <c r="AH98" i="31"/>
  <c r="AP98" i="31"/>
  <c r="AW98" i="31"/>
  <c r="F99" i="31"/>
  <c r="M99" i="31"/>
  <c r="T99" i="31"/>
  <c r="AB99" i="31"/>
  <c r="AI99" i="31"/>
  <c r="AP99" i="31"/>
  <c r="AW99" i="31"/>
  <c r="F100" i="31"/>
  <c r="N100" i="31"/>
  <c r="U100" i="31"/>
  <c r="AB100" i="31"/>
  <c r="AI100" i="31"/>
  <c r="AP100" i="31"/>
  <c r="AX100" i="31"/>
  <c r="G101" i="31"/>
  <c r="N101" i="31"/>
  <c r="U101" i="31"/>
  <c r="AB101" i="31"/>
  <c r="AJ101" i="31"/>
  <c r="AQ101" i="31"/>
  <c r="AX101" i="31"/>
  <c r="G102" i="31"/>
  <c r="N102" i="31"/>
  <c r="V102" i="31"/>
  <c r="AC102" i="31"/>
  <c r="AJ102" i="31"/>
  <c r="AQ102" i="31"/>
  <c r="AX102" i="31"/>
  <c r="H103" i="31"/>
  <c r="O103" i="31"/>
  <c r="V103" i="31"/>
  <c r="AC103" i="31"/>
  <c r="AJ103" i="31"/>
  <c r="AR103" i="31"/>
  <c r="AY103" i="31"/>
  <c r="H104" i="31"/>
  <c r="O104" i="31"/>
  <c r="V104" i="31"/>
  <c r="AD104" i="31"/>
  <c r="AK104" i="31"/>
  <c r="AR104" i="31"/>
  <c r="AY104" i="31"/>
  <c r="H105" i="31"/>
  <c r="P105" i="31"/>
  <c r="W105" i="31"/>
  <c r="AD105" i="31"/>
  <c r="AK105" i="31"/>
  <c r="AR105" i="31"/>
  <c r="AZ105" i="31"/>
  <c r="I106" i="31"/>
  <c r="P106" i="31"/>
  <c r="W106" i="31"/>
  <c r="AD106" i="31"/>
  <c r="AL106" i="31"/>
  <c r="AS106" i="31"/>
  <c r="AZ106" i="31"/>
  <c r="I107" i="31"/>
  <c r="P107" i="31"/>
  <c r="X107" i="31"/>
  <c r="AE107" i="31"/>
  <c r="AL107" i="31"/>
  <c r="AS107" i="31"/>
  <c r="AZ107" i="31"/>
  <c r="J108" i="31"/>
  <c r="Q108" i="31"/>
  <c r="X108" i="31"/>
  <c r="AE108" i="31"/>
  <c r="AL108" i="31"/>
  <c r="AT108" i="31"/>
  <c r="C109" i="31"/>
  <c r="J109" i="31"/>
  <c r="Q109" i="31"/>
  <c r="X109" i="31"/>
  <c r="AF109" i="31"/>
  <c r="AM109" i="31"/>
  <c r="AT109" i="31"/>
  <c r="C110" i="31"/>
  <c r="J110" i="31"/>
  <c r="R110" i="31"/>
  <c r="Y110" i="31"/>
  <c r="AF110" i="31"/>
  <c r="AM110" i="31"/>
  <c r="AT110" i="31"/>
  <c r="D111" i="31"/>
  <c r="K111" i="31"/>
  <c r="R111" i="31"/>
  <c r="Y111" i="31"/>
  <c r="AF111" i="31"/>
  <c r="AN111" i="31"/>
  <c r="AU111" i="31"/>
  <c r="AI111" i="31"/>
  <c r="F111" i="31"/>
  <c r="AA110" i="31"/>
  <c r="AV109" i="31"/>
  <c r="T109" i="31"/>
  <c r="AO108" i="31"/>
  <c r="L108" i="31"/>
  <c r="AG107" i="31"/>
  <c r="D107" i="31"/>
  <c r="Z106" i="31"/>
  <c r="AU105" i="31"/>
  <c r="R105" i="31"/>
  <c r="AM104" i="31"/>
  <c r="J104" i="31"/>
  <c r="AF103" i="31"/>
  <c r="C103" i="31"/>
  <c r="X102" i="31"/>
  <c r="AS101" i="31"/>
  <c r="P101" i="31"/>
  <c r="AL100" i="31"/>
  <c r="I100" i="31"/>
  <c r="AD99" i="31"/>
  <c r="AY98" i="31"/>
  <c r="V98" i="31"/>
  <c r="AR97" i="31"/>
  <c r="O97" i="31"/>
  <c r="AJ96" i="31"/>
  <c r="G96" i="31"/>
  <c r="AB95" i="31"/>
  <c r="AX94" i="31"/>
  <c r="U94" i="31"/>
  <c r="AP93" i="31"/>
  <c r="M93" i="31"/>
  <c r="AH92" i="31"/>
  <c r="F92" i="31"/>
  <c r="AA91" i="31"/>
  <c r="AV90" i="31"/>
  <c r="S90" i="31"/>
  <c r="AN89" i="31"/>
  <c r="L89" i="31"/>
  <c r="AG88" i="31"/>
  <c r="D88" i="31"/>
  <c r="Y87" i="31"/>
  <c r="AT86" i="31"/>
  <c r="R86" i="31"/>
  <c r="AM85" i="31"/>
  <c r="J85" i="31"/>
  <c r="AE84" i="31"/>
  <c r="AT83" i="31"/>
  <c r="I83" i="31"/>
  <c r="P82" i="31"/>
  <c r="N81" i="31"/>
  <c r="J80" i="31"/>
  <c r="F79" i="31"/>
  <c r="AZ77" i="31"/>
  <c r="AH76" i="31"/>
  <c r="L75" i="31"/>
  <c r="AN73" i="31"/>
  <c r="R72" i="31"/>
  <c r="AT70" i="31"/>
  <c r="X69" i="31"/>
  <c r="AZ67" i="31"/>
  <c r="AD66" i="31"/>
  <c r="H65" i="31"/>
  <c r="AJ63" i="31"/>
  <c r="N62" i="31"/>
  <c r="N113" i="31"/>
  <c r="X111" i="31"/>
  <c r="AS110" i="31"/>
  <c r="P110" i="31"/>
  <c r="AL109" i="31"/>
  <c r="I109" i="31"/>
  <c r="AD108" i="31"/>
  <c r="AY107" i="31"/>
  <c r="V107" i="31"/>
  <c r="AR106" i="31"/>
  <c r="O106" i="31"/>
  <c r="AJ105" i="31"/>
  <c r="G105" i="31"/>
  <c r="AB104" i="31"/>
  <c r="AX103" i="31"/>
  <c r="U103" i="31"/>
  <c r="AP102" i="31"/>
  <c r="M102" i="31"/>
  <c r="AH101" i="31"/>
  <c r="F101" i="31"/>
  <c r="AA100" i="31"/>
  <c r="AV99" i="31"/>
  <c r="S99" i="31"/>
  <c r="AN98" i="31"/>
  <c r="L98" i="31"/>
  <c r="AG97" i="31"/>
  <c r="D97" i="31"/>
  <c r="Y96" i="31"/>
  <c r="AT95" i="31"/>
  <c r="R95" i="31"/>
  <c r="AM94" i="31"/>
  <c r="J94" i="31"/>
  <c r="AE93" i="31"/>
  <c r="AZ92" i="31"/>
  <c r="X92" i="31"/>
  <c r="AS91" i="31"/>
  <c r="P91" i="31"/>
  <c r="AK90" i="31"/>
  <c r="H90" i="31"/>
  <c r="AD89" i="31"/>
  <c r="AY88" i="31"/>
  <c r="V88" i="31"/>
  <c r="AQ87" i="31"/>
  <c r="N87" i="31"/>
  <c r="AJ86" i="31"/>
  <c r="G86" i="31"/>
  <c r="AB85" i="31"/>
  <c r="AW84" i="31"/>
  <c r="R84" i="31"/>
  <c r="AH83" i="31"/>
  <c r="AP82" i="31"/>
  <c r="AW81" i="31"/>
  <c r="AS80" i="31"/>
  <c r="AO79" i="31"/>
  <c r="AK78" i="31"/>
  <c r="AA77" i="31"/>
  <c r="F76" i="31"/>
  <c r="AH74" i="31"/>
  <c r="L73" i="31"/>
  <c r="AN71" i="31"/>
  <c r="R70" i="31"/>
  <c r="AT68" i="31"/>
  <c r="X67" i="31"/>
  <c r="AZ65" i="31"/>
  <c r="AD64" i="31"/>
  <c r="Z63" i="31"/>
  <c r="E62" i="31"/>
  <c r="AC62" i="31"/>
  <c r="C63" i="31"/>
  <c r="AS63" i="31"/>
  <c r="S64" i="31"/>
  <c r="AQ64" i="31"/>
  <c r="Q65" i="31"/>
  <c r="AO65" i="31"/>
  <c r="O66" i="31"/>
  <c r="AM66" i="31"/>
  <c r="M67" i="31"/>
  <c r="AK67" i="31"/>
  <c r="K68" i="31"/>
  <c r="AI68" i="31"/>
  <c r="I69" i="31"/>
  <c r="AG69" i="31"/>
  <c r="G70" i="31"/>
  <c r="AE70" i="31"/>
  <c r="E71" i="31"/>
  <c r="AC71" i="31"/>
  <c r="C72" i="31"/>
  <c r="AA72" i="31"/>
  <c r="AS72" i="31"/>
  <c r="S73" i="31"/>
  <c r="AQ73" i="31"/>
  <c r="Q74" i="31"/>
  <c r="AO74" i="31"/>
  <c r="O75" i="31"/>
  <c r="AM75" i="31"/>
  <c r="M76" i="31"/>
  <c r="AK76" i="31"/>
  <c r="K77" i="31"/>
  <c r="AI77" i="31"/>
  <c r="I78" i="31"/>
  <c r="AG78" i="31"/>
  <c r="G79" i="31"/>
  <c r="AE79" i="31"/>
  <c r="E80" i="31"/>
  <c r="AC80" i="31"/>
  <c r="C81" i="31"/>
  <c r="AA81" i="31"/>
  <c r="AY81" i="31"/>
  <c r="Y82" i="31"/>
  <c r="AW82" i="31"/>
  <c r="W83" i="31"/>
  <c r="AU83" i="31"/>
  <c r="U84" i="31"/>
  <c r="AS84" i="31"/>
  <c r="S85" i="31"/>
  <c r="AQ85" i="31"/>
  <c r="Q86" i="31"/>
  <c r="AO86" i="31"/>
  <c r="O87" i="31"/>
  <c r="AM87" i="31"/>
  <c r="M88" i="31"/>
  <c r="AK88" i="31"/>
  <c r="K89" i="31"/>
  <c r="AI89" i="31"/>
  <c r="I90" i="31"/>
  <c r="AG90" i="31"/>
  <c r="G91" i="31"/>
  <c r="AE91" i="31"/>
  <c r="E92" i="31"/>
  <c r="AC92" i="31"/>
  <c r="C93" i="31"/>
  <c r="AA93" i="31"/>
  <c r="AY93" i="31"/>
  <c r="Y94" i="31"/>
  <c r="AW94" i="31"/>
  <c r="W95" i="31"/>
  <c r="AU95" i="31"/>
  <c r="U96" i="31"/>
  <c r="AS96" i="31"/>
  <c r="S97" i="31"/>
  <c r="AQ97" i="31"/>
  <c r="Q98" i="31"/>
  <c r="AO98" i="31"/>
  <c r="O99" i="31"/>
  <c r="AM99" i="31"/>
  <c r="M100" i="31"/>
  <c r="AK100" i="31"/>
  <c r="K101" i="31"/>
  <c r="AI101" i="31"/>
  <c r="I102" i="31"/>
  <c r="AG102" i="31"/>
  <c r="G103" i="31"/>
  <c r="AE103" i="31"/>
  <c r="E104" i="31"/>
  <c r="AC104" i="31"/>
  <c r="C105" i="31"/>
  <c r="AA105" i="31"/>
  <c r="AY105" i="31"/>
  <c r="Y106" i="31"/>
  <c r="AW106" i="31"/>
  <c r="W107" i="31"/>
  <c r="AU107" i="31"/>
  <c r="U108" i="31"/>
  <c r="AS108" i="31"/>
  <c r="S109" i="31"/>
  <c r="AQ109" i="31"/>
  <c r="Q110" i="31"/>
  <c r="AO110" i="31"/>
  <c r="O111" i="31"/>
  <c r="AM111" i="31"/>
  <c r="L62" i="31"/>
  <c r="AJ62" i="31"/>
  <c r="J63" i="31"/>
  <c r="AB63" i="31"/>
  <c r="AZ63" i="31"/>
  <c r="T64" i="31"/>
  <c r="AR64" i="31"/>
  <c r="R65" i="31"/>
  <c r="AP65" i="31"/>
  <c r="P66" i="31"/>
  <c r="AN66" i="31"/>
  <c r="N67" i="31"/>
  <c r="AL67" i="31"/>
  <c r="L68" i="31"/>
  <c r="AJ68" i="31"/>
  <c r="J69" i="31"/>
  <c r="AH69" i="31"/>
  <c r="H70" i="31"/>
  <c r="AF70" i="31"/>
  <c r="F71" i="31"/>
  <c r="AD71" i="31"/>
  <c r="D72" i="31"/>
  <c r="AB72" i="31"/>
  <c r="AZ72" i="31"/>
  <c r="Z73" i="31"/>
  <c r="AX73" i="31"/>
  <c r="X74" i="31"/>
  <c r="AV74" i="31"/>
  <c r="V75" i="31"/>
  <c r="AT75" i="31"/>
  <c r="T76" i="31"/>
  <c r="AR76" i="31"/>
  <c r="R77" i="31"/>
  <c r="AV77" i="31"/>
  <c r="V78" i="31"/>
  <c r="AT78" i="31"/>
  <c r="T79" i="31"/>
  <c r="AR79" i="31"/>
  <c r="R80" i="31"/>
  <c r="AP80" i="31"/>
  <c r="P81" i="31"/>
  <c r="AN81" i="31"/>
  <c r="N82" i="31"/>
  <c r="AL82" i="31"/>
  <c r="L83" i="31"/>
  <c r="S62" i="31"/>
  <c r="E63" i="31"/>
  <c r="AE63" i="31"/>
  <c r="I64" i="31"/>
  <c r="AS64" i="31"/>
  <c r="AE65" i="31"/>
  <c r="Q66" i="31"/>
  <c r="C67" i="31"/>
  <c r="AM67" i="31"/>
  <c r="Y68" i="31"/>
  <c r="K69" i="31"/>
  <c r="AU69" i="31"/>
  <c r="AG70" i="31"/>
  <c r="S71" i="31"/>
  <c r="E72" i="31"/>
  <c r="AO72" i="31"/>
  <c r="AA73" i="31"/>
  <c r="M74" i="31"/>
  <c r="AW74" i="31"/>
  <c r="AI75" i="31"/>
  <c r="U76" i="31"/>
  <c r="G77" i="31"/>
  <c r="AN77" i="31"/>
  <c r="Z78" i="31"/>
  <c r="L79" i="31"/>
  <c r="AV79" i="31"/>
  <c r="AH80" i="31"/>
  <c r="T81" i="31"/>
  <c r="C62" i="31"/>
  <c r="AB62" i="31"/>
  <c r="N63" i="31"/>
  <c r="AX63" i="31"/>
  <c r="AJ64" i="31"/>
  <c r="V65" i="31"/>
  <c r="H66" i="31"/>
  <c r="AR66" i="31"/>
  <c r="AD67" i="31"/>
  <c r="P68" i="31"/>
  <c r="AZ68" i="31"/>
  <c r="AL69" i="31"/>
  <c r="X70" i="31"/>
  <c r="J71" i="31"/>
  <c r="AT71" i="31"/>
  <c r="AF72" i="31"/>
  <c r="R73" i="31"/>
  <c r="D74" i="31"/>
  <c r="AN74" i="31"/>
  <c r="Z75" i="31"/>
  <c r="L76" i="31"/>
  <c r="AV76" i="31"/>
  <c r="AG77" i="31"/>
  <c r="Y62" i="31"/>
  <c r="AY62" i="31"/>
  <c r="M62" i="31"/>
  <c r="AE62" i="31"/>
  <c r="AE113" i="31" s="1"/>
  <c r="AW62" i="31"/>
  <c r="Q63" i="31"/>
  <c r="AI63" i="31"/>
  <c r="C64" i="31"/>
  <c r="U64" i="31"/>
  <c r="AM64" i="31"/>
  <c r="G65" i="31"/>
  <c r="Y65" i="31"/>
  <c r="AQ65" i="31"/>
  <c r="K66" i="31"/>
  <c r="AC66" i="31"/>
  <c r="AU66" i="31"/>
  <c r="O67" i="31"/>
  <c r="AG67" i="31"/>
  <c r="AY67" i="31"/>
  <c r="S68" i="31"/>
  <c r="AK68" i="31"/>
  <c r="E69" i="31"/>
  <c r="W69" i="31"/>
  <c r="AO69" i="31"/>
  <c r="I70" i="31"/>
  <c r="AA70" i="31"/>
  <c r="AS70" i="31"/>
  <c r="M71" i="31"/>
  <c r="AE71" i="31"/>
  <c r="AW71" i="31"/>
  <c r="Q72" i="31"/>
  <c r="AI72" i="31"/>
  <c r="C73" i="31"/>
  <c r="U73" i="31"/>
  <c r="AM73" i="31"/>
  <c r="G74" i="31"/>
  <c r="Y74" i="31"/>
  <c r="AQ74" i="31"/>
  <c r="K75" i="31"/>
  <c r="AC75" i="31"/>
  <c r="AU75" i="31"/>
  <c r="O76" i="31"/>
  <c r="AG76" i="31"/>
  <c r="AY76" i="31"/>
  <c r="S77" i="31"/>
  <c r="AH77" i="31"/>
  <c r="AY77" i="31"/>
  <c r="M78" i="31"/>
  <c r="AC78" i="31"/>
  <c r="AO78" i="31"/>
  <c r="E79" i="31"/>
  <c r="Q79" i="31"/>
  <c r="AG79" i="31"/>
  <c r="AS79" i="31"/>
  <c r="I80" i="31"/>
  <c r="U80" i="31"/>
  <c r="AK80" i="31"/>
  <c r="AW80" i="31"/>
  <c r="M81" i="31"/>
  <c r="Y81" i="31"/>
  <c r="AO81" i="31"/>
  <c r="C82" i="31"/>
  <c r="O82" i="31"/>
  <c r="X82" i="31"/>
  <c r="AI82" i="31"/>
  <c r="AT82" i="31"/>
  <c r="G83" i="31"/>
  <c r="S83" i="31"/>
  <c r="AB83" i="31"/>
  <c r="AK83" i="31"/>
  <c r="AS83" i="31"/>
  <c r="D84" i="31"/>
  <c r="M84" i="31"/>
  <c r="V84" i="31"/>
  <c r="AD84" i="31"/>
  <c r="AK84" i="31"/>
  <c r="AR84" i="31"/>
  <c r="AZ84" i="31"/>
  <c r="I85" i="31"/>
  <c r="P85" i="31"/>
  <c r="W85" i="31"/>
  <c r="AD85" i="31"/>
  <c r="AL85" i="31"/>
  <c r="AS85" i="31"/>
  <c r="AZ85" i="31"/>
  <c r="I86" i="31"/>
  <c r="P86" i="31"/>
  <c r="X86" i="31"/>
  <c r="AE86" i="31"/>
  <c r="AL86" i="31"/>
  <c r="AS86" i="31"/>
  <c r="AZ86" i="31"/>
  <c r="J87" i="31"/>
  <c r="Q87" i="31"/>
  <c r="X87" i="31"/>
  <c r="AE87" i="31"/>
  <c r="AL87" i="31"/>
  <c r="AT87" i="31"/>
  <c r="C88" i="31"/>
  <c r="J88" i="31"/>
  <c r="Q88" i="31"/>
  <c r="X88" i="31"/>
  <c r="AF88" i="31"/>
  <c r="AM88" i="31"/>
  <c r="AT88" i="31"/>
  <c r="C89" i="31"/>
  <c r="J89" i="31"/>
  <c r="R89" i="31"/>
  <c r="Y89" i="31"/>
  <c r="AF89" i="31"/>
  <c r="AM89" i="31"/>
  <c r="AT89" i="31"/>
  <c r="D90" i="31"/>
  <c r="K90" i="31"/>
  <c r="R90" i="31"/>
  <c r="Y90" i="31"/>
  <c r="AF90" i="31"/>
  <c r="AN90" i="31"/>
  <c r="AU90" i="31"/>
  <c r="D91" i="31"/>
  <c r="K91" i="31"/>
  <c r="R91" i="31"/>
  <c r="Z91" i="31"/>
  <c r="AG91" i="31"/>
  <c r="AN91" i="31"/>
  <c r="AU91" i="31"/>
  <c r="D92" i="31"/>
  <c r="L92" i="31"/>
  <c r="S92" i="31"/>
  <c r="Z92" i="31"/>
  <c r="AG92" i="31"/>
  <c r="AN92" i="31"/>
  <c r="AV92" i="31"/>
  <c r="E93" i="31"/>
  <c r="L93" i="31"/>
  <c r="S93" i="31"/>
  <c r="Z93" i="31"/>
  <c r="AH93" i="31"/>
  <c r="AO93" i="31"/>
  <c r="AV93" i="31"/>
  <c r="E94" i="31"/>
  <c r="L94" i="31"/>
  <c r="T94" i="31"/>
  <c r="AA94" i="31"/>
  <c r="AH94" i="31"/>
  <c r="AO94" i="31"/>
  <c r="AV94" i="31"/>
  <c r="F95" i="31"/>
  <c r="M95" i="31"/>
  <c r="T95" i="31"/>
  <c r="AA95" i="31"/>
  <c r="AH95" i="31"/>
  <c r="AP95" i="31"/>
  <c r="AW95" i="31"/>
  <c r="F96" i="31"/>
  <c r="M96" i="31"/>
  <c r="T96" i="31"/>
  <c r="AB96" i="31"/>
  <c r="AI96" i="31"/>
  <c r="AP96" i="31"/>
  <c r="AW96" i="31"/>
  <c r="F97" i="31"/>
  <c r="N97" i="31"/>
  <c r="U97" i="31"/>
  <c r="AB97" i="31"/>
  <c r="AI97" i="31"/>
  <c r="AP97" i="31"/>
  <c r="AX97" i="31"/>
  <c r="G98" i="31"/>
  <c r="N98" i="31"/>
  <c r="U98" i="31"/>
  <c r="AB98" i="31"/>
  <c r="AJ98" i="31"/>
  <c r="AQ98" i="31"/>
  <c r="AX98" i="31"/>
  <c r="G99" i="31"/>
  <c r="N99" i="31"/>
  <c r="V99" i="31"/>
  <c r="AC99" i="31"/>
  <c r="AJ99" i="31"/>
  <c r="AQ99" i="31"/>
  <c r="AX99" i="31"/>
  <c r="H100" i="31"/>
  <c r="O100" i="31"/>
  <c r="V100" i="31"/>
  <c r="AC100" i="31"/>
  <c r="AJ100" i="31"/>
  <c r="AR100" i="31"/>
  <c r="AY100" i="31"/>
  <c r="H101" i="31"/>
  <c r="O101" i="31"/>
  <c r="V101" i="31"/>
  <c r="AD101" i="31"/>
  <c r="AK101" i="31"/>
  <c r="AR101" i="31"/>
  <c r="AY101" i="31"/>
  <c r="H102" i="31"/>
  <c r="P102" i="31"/>
  <c r="W102" i="31"/>
  <c r="AD102" i="31"/>
  <c r="AK102" i="31"/>
  <c r="AR102" i="31"/>
  <c r="AZ102" i="31"/>
  <c r="I103" i="31"/>
  <c r="P103" i="31"/>
  <c r="W103" i="31"/>
  <c r="AD103" i="31"/>
  <c r="AL103" i="31"/>
  <c r="AS103" i="31"/>
  <c r="AZ103" i="31"/>
  <c r="I104" i="31"/>
  <c r="P104" i="31"/>
  <c r="X104" i="31"/>
  <c r="AE104" i="31"/>
  <c r="AL104" i="31"/>
  <c r="AS104" i="31"/>
  <c r="AZ104" i="31"/>
  <c r="J105" i="31"/>
  <c r="Q105" i="31"/>
  <c r="X105" i="31"/>
  <c r="AE105" i="31"/>
  <c r="AL105" i="31"/>
  <c r="AT105" i="31"/>
  <c r="C106" i="31"/>
  <c r="J106" i="31"/>
  <c r="Q106" i="31"/>
  <c r="X106" i="31"/>
  <c r="AF106" i="31"/>
  <c r="AM106" i="31"/>
  <c r="AT106" i="31"/>
  <c r="C107" i="31"/>
  <c r="J107" i="31"/>
  <c r="R107" i="31"/>
  <c r="Y107" i="31"/>
  <c r="AF107" i="31"/>
  <c r="AM107" i="31"/>
  <c r="AT107" i="31"/>
  <c r="D108" i="31"/>
  <c r="K108" i="31"/>
  <c r="R108" i="31"/>
  <c r="Y108" i="31"/>
  <c r="AF108" i="31"/>
  <c r="AN108" i="31"/>
  <c r="AU108" i="31"/>
  <c r="D109" i="31"/>
  <c r="K109" i="31"/>
  <c r="R109" i="31"/>
  <c r="Z109" i="31"/>
  <c r="AG109" i="31"/>
  <c r="AN109" i="31"/>
  <c r="AU109" i="31"/>
  <c r="D110" i="31"/>
  <c r="L110" i="31"/>
  <c r="S110" i="31"/>
  <c r="Z110" i="31"/>
  <c r="AG110" i="31"/>
  <c r="AN110" i="31"/>
  <c r="AV110" i="31"/>
  <c r="E111" i="31"/>
  <c r="L111" i="31"/>
  <c r="S111" i="31"/>
  <c r="Z111" i="31"/>
  <c r="AH111" i="31"/>
  <c r="AO111" i="31"/>
  <c r="AV111" i="31"/>
  <c r="AW110" i="31"/>
  <c r="AH108" i="31"/>
  <c r="R106" i="31"/>
  <c r="C104" i="31"/>
  <c r="AL101" i="31"/>
  <c r="AK99" i="31"/>
  <c r="AD98" i="31"/>
  <c r="V97" i="31"/>
  <c r="N96" i="31"/>
  <c r="G95" i="31"/>
  <c r="AW93" i="31"/>
  <c r="AP92" i="31"/>
  <c r="AH91" i="31"/>
  <c r="Z90" i="31"/>
  <c r="S89" i="31"/>
  <c r="K88" i="31"/>
  <c r="D87" i="31"/>
  <c r="AT85" i="31"/>
  <c r="AL84" i="31"/>
  <c r="T83" i="31"/>
  <c r="AC81" i="31"/>
  <c r="U79" i="31"/>
  <c r="AZ76" i="31"/>
  <c r="H74" i="31"/>
  <c r="N71" i="31"/>
  <c r="T68" i="31"/>
  <c r="Z65" i="31"/>
  <c r="AF62" i="31"/>
  <c r="AZ110" i="31"/>
  <c r="AS109" i="31"/>
  <c r="AK108" i="31"/>
  <c r="AD107" i="31"/>
  <c r="V106" i="31"/>
  <c r="N105" i="31"/>
  <c r="G104" i="31"/>
  <c r="AW102" i="31"/>
  <c r="AP101" i="31"/>
  <c r="AH100" i="31"/>
  <c r="Z99" i="31"/>
  <c r="S98" i="31"/>
  <c r="K97" i="31"/>
  <c r="D96" i="31"/>
  <c r="AT94" i="31"/>
  <c r="AL93" i="31"/>
  <c r="AE92" i="31"/>
  <c r="W91" i="31"/>
  <c r="P90" i="31"/>
  <c r="H89" i="31"/>
  <c r="AX87" i="31"/>
  <c r="AQ86" i="31"/>
  <c r="AI85" i="31"/>
  <c r="AB84" i="31"/>
  <c r="C83" i="31"/>
  <c r="G81" i="31"/>
  <c r="AW78" i="31"/>
  <c r="X76" i="31"/>
  <c r="AD73" i="31"/>
  <c r="AJ70" i="31"/>
  <c r="AP67" i="31"/>
  <c r="AV64" i="31"/>
  <c r="V62" i="31"/>
  <c r="AU62" i="31"/>
  <c r="AU113" i="31" s="1"/>
  <c r="AM63" i="31"/>
  <c r="AK64" i="31"/>
  <c r="AI65" i="31"/>
  <c r="AG66" i="31"/>
  <c r="AE67" i="31"/>
  <c r="AC68" i="31"/>
  <c r="AA69" i="31"/>
  <c r="Y70" i="31"/>
  <c r="W71" i="31"/>
  <c r="U72" i="31"/>
  <c r="M73" i="31"/>
  <c r="K74" i="31"/>
  <c r="I75" i="31"/>
  <c r="G76" i="31"/>
  <c r="E77" i="31"/>
  <c r="C78" i="31"/>
  <c r="AY78" i="31"/>
  <c r="AW79" i="31"/>
  <c r="AU80" i="31"/>
  <c r="AS81" i="31"/>
  <c r="AQ82" i="31"/>
  <c r="AO83" i="31"/>
  <c r="AM84" i="31"/>
  <c r="AK85" i="31"/>
  <c r="AI86" i="31"/>
  <c r="AG87" i="31"/>
  <c r="AE88" i="31"/>
  <c r="AC89" i="31"/>
  <c r="AA90" i="31"/>
  <c r="Y91" i="31"/>
  <c r="W92" i="31"/>
  <c r="U93" i="31"/>
  <c r="S94" i="31"/>
  <c r="Q95" i="31"/>
  <c r="O96" i="31"/>
  <c r="M97" i="31"/>
  <c r="K98" i="31"/>
  <c r="I99" i="31"/>
  <c r="G100" i="31"/>
  <c r="E101" i="31"/>
  <c r="C102" i="31"/>
  <c r="AY102" i="31"/>
  <c r="AW103" i="31"/>
  <c r="AU104" i="31"/>
  <c r="AS105" i="31"/>
  <c r="AQ106" i="31"/>
  <c r="AO107" i="31"/>
  <c r="AM108" i="31"/>
  <c r="AK109" i="31"/>
  <c r="AI110" i="31"/>
  <c r="AG111" i="31"/>
  <c r="AD62" i="31"/>
  <c r="AD113" i="31" s="1"/>
  <c r="J208" i="31" s="1"/>
  <c r="D208" i="31" s="1"/>
  <c r="V63" i="31"/>
  <c r="N64" i="31"/>
  <c r="L65" i="31"/>
  <c r="J66" i="31"/>
  <c r="H67" i="31"/>
  <c r="F68" i="31"/>
  <c r="D69" i="31"/>
  <c r="AZ69" i="31"/>
  <c r="AX70" i="31"/>
  <c r="AV71" i="31"/>
  <c r="AT72" i="31"/>
  <c r="AR73" i="31"/>
  <c r="AP74" i="31"/>
  <c r="AN75" i="31"/>
  <c r="AL76" i="31"/>
  <c r="AP77" i="31"/>
  <c r="AN78" i="31"/>
  <c r="AL79" i="31"/>
  <c r="AJ80" i="31"/>
  <c r="AH81" i="31"/>
  <c r="AF82" i="31"/>
  <c r="I62" i="31"/>
  <c r="W63" i="31"/>
  <c r="AI64" i="31"/>
  <c r="G66" i="31"/>
  <c r="AC67" i="31"/>
  <c r="AY68" i="31"/>
  <c r="W70" i="31"/>
  <c r="AS71" i="31"/>
  <c r="Q73" i="31"/>
  <c r="AM74" i="31"/>
  <c r="K76" i="31"/>
  <c r="AF77" i="31"/>
  <c r="D79" i="31"/>
  <c r="Z80" i="31"/>
  <c r="AV81" i="31"/>
  <c r="F63" i="31"/>
  <c r="AB64" i="31"/>
  <c r="AX65" i="31"/>
  <c r="V67" i="31"/>
  <c r="AR68" i="31"/>
  <c r="P70" i="31"/>
  <c r="AL71" i="31"/>
  <c r="J73" i="31"/>
  <c r="AF74" i="31"/>
  <c r="D76" i="31"/>
  <c r="Y77" i="31"/>
  <c r="AQ62" i="31"/>
  <c r="AK63" i="31"/>
  <c r="W64" i="31"/>
  <c r="I65" i="31"/>
  <c r="AS65" i="31"/>
  <c r="AE66" i="31"/>
  <c r="I67" i="31"/>
  <c r="AS67" i="31"/>
  <c r="AE68" i="31"/>
  <c r="Q69" i="31"/>
  <c r="C70" i="31"/>
  <c r="AM70" i="31"/>
  <c r="Y71" i="31"/>
  <c r="K72" i="31"/>
  <c r="AU72" i="31"/>
  <c r="AG73" i="31"/>
  <c r="S74" i="31"/>
  <c r="E75" i="31"/>
  <c r="AO75" i="31"/>
  <c r="AA76" i="31"/>
  <c r="M77" i="31"/>
  <c r="AT77" i="31"/>
  <c r="AF78" i="31"/>
  <c r="R79" i="31"/>
  <c r="D80" i="31"/>
  <c r="AN80" i="31"/>
  <c r="Z81" i="31"/>
  <c r="L82" i="31"/>
  <c r="AV82" i="31"/>
  <c r="AG83" i="31"/>
  <c r="L84" i="31"/>
  <c r="T110" i="31"/>
  <c r="E108" i="31"/>
  <c r="AN105" i="31"/>
  <c r="X103" i="31"/>
  <c r="I101" i="31"/>
  <c r="W99" i="31"/>
  <c r="O98" i="31"/>
  <c r="H97" i="31"/>
  <c r="AX95" i="31"/>
  <c r="AP94" i="31"/>
  <c r="AI93" i="31"/>
  <c r="AA92" i="31"/>
  <c r="T91" i="31"/>
  <c r="L90" i="31"/>
  <c r="D89" i="31"/>
  <c r="AU87" i="31"/>
  <c r="AM86" i="31"/>
  <c r="AF85" i="31"/>
  <c r="W84" i="31"/>
  <c r="AU82" i="31"/>
  <c r="AY80" i="31"/>
  <c r="AQ78" i="31"/>
  <c r="P76" i="31"/>
  <c r="V73" i="31"/>
  <c r="AB70" i="31"/>
  <c r="AH67" i="31"/>
  <c r="AN64" i="31"/>
  <c r="AT111" i="31"/>
  <c r="AL110" i="31"/>
  <c r="AD109" i="31"/>
  <c r="W108" i="31"/>
  <c r="O107" i="31"/>
  <c r="H106" i="31"/>
  <c r="AX104" i="31"/>
  <c r="AP103" i="31"/>
  <c r="AI102" i="31"/>
  <c r="AA101" i="31"/>
  <c r="T100" i="31"/>
  <c r="L99" i="31"/>
  <c r="D98" i="31"/>
  <c r="AU96" i="31"/>
  <c r="AM95" i="31"/>
  <c r="AF94" i="31"/>
  <c r="X93" i="31"/>
  <c r="P92" i="31"/>
  <c r="I91" i="31"/>
  <c r="AY89" i="31"/>
  <c r="AR88" i="31"/>
  <c r="AJ87" i="31"/>
  <c r="AB86" i="31"/>
  <c r="U85" i="31"/>
  <c r="J84" i="31"/>
  <c r="AG82" i="31"/>
  <c r="AE80" i="31"/>
  <c r="W78" i="31"/>
  <c r="AL75" i="31"/>
  <c r="AR72" i="31"/>
  <c r="AX69" i="31"/>
  <c r="F67" i="31"/>
  <c r="L64" i="31"/>
  <c r="K62" i="31"/>
  <c r="I63" i="31"/>
  <c r="AY63" i="31"/>
  <c r="AW64" i="31"/>
  <c r="AU65" i="31"/>
  <c r="AS66" i="31"/>
  <c r="AQ67" i="31"/>
  <c r="AO68" i="31"/>
  <c r="AM69" i="31"/>
  <c r="AK70" i="31"/>
  <c r="AI71" i="31"/>
  <c r="AG72" i="31"/>
  <c r="Y73" i="31"/>
  <c r="W74" i="31"/>
  <c r="U75" i="31"/>
  <c r="S76" i="31"/>
  <c r="Q77" i="31"/>
  <c r="O78" i="31"/>
  <c r="M79" i="31"/>
  <c r="K80" i="31"/>
  <c r="I81" i="31"/>
  <c r="G82" i="31"/>
  <c r="E83" i="31"/>
  <c r="C84" i="31"/>
  <c r="AY84" i="31"/>
  <c r="AW85" i="31"/>
  <c r="AU86" i="31"/>
  <c r="AS87" i="31"/>
  <c r="AQ88" i="31"/>
  <c r="AO89" i="31"/>
  <c r="AM90" i="31"/>
  <c r="AK91" i="31"/>
  <c r="AI92" i="31"/>
  <c r="AG93" i="31"/>
  <c r="AE94" i="31"/>
  <c r="AC95" i="31"/>
  <c r="AA96" i="31"/>
  <c r="Y97" i="31"/>
  <c r="W98" i="31"/>
  <c r="U99" i="31"/>
  <c r="S100" i="31"/>
  <c r="Q101" i="31"/>
  <c r="O102" i="31"/>
  <c r="M103" i="31"/>
  <c r="K104" i="31"/>
  <c r="I105" i="31"/>
  <c r="G106" i="31"/>
  <c r="E107" i="31"/>
  <c r="C108" i="31"/>
  <c r="AY108" i="31"/>
  <c r="AW109" i="31"/>
  <c r="AU110" i="31"/>
  <c r="AS111" i="31"/>
  <c r="AP62" i="31"/>
  <c r="AP113" i="31"/>
  <c r="AH63" i="31"/>
  <c r="Z64" i="31"/>
  <c r="X65" i="31"/>
  <c r="V66" i="31"/>
  <c r="T67" i="31"/>
  <c r="R68" i="31"/>
  <c r="P69" i="31"/>
  <c r="N70" i="31"/>
  <c r="L71" i="31"/>
  <c r="J72" i="31"/>
  <c r="H73" i="31"/>
  <c r="F74" i="31"/>
  <c r="D75" i="31"/>
  <c r="AZ75" i="31"/>
  <c r="AX76" i="31"/>
  <c r="D78" i="31"/>
  <c r="AZ78" i="31"/>
  <c r="AX79" i="31"/>
  <c r="AV80" i="31"/>
  <c r="AT81" i="31"/>
  <c r="AR82" i="31"/>
  <c r="AA62" i="31"/>
  <c r="AO63" i="31"/>
  <c r="C65" i="31"/>
  <c r="Y66" i="31"/>
  <c r="AU67" i="31"/>
  <c r="S69" i="31"/>
  <c r="AO70" i="31"/>
  <c r="M72" i="31"/>
  <c r="AI73" i="31"/>
  <c r="G75" i="31"/>
  <c r="AC76" i="31"/>
  <c r="AX77" i="31"/>
  <c r="V79" i="31"/>
  <c r="AR80" i="31"/>
  <c r="J62" i="31"/>
  <c r="J113" i="31" s="1"/>
  <c r="X63" i="31"/>
  <c r="AT64" i="31"/>
  <c r="R66" i="31"/>
  <c r="AN67" i="31"/>
  <c r="L69" i="31"/>
  <c r="AH70" i="31"/>
  <c r="F72" i="31"/>
  <c r="AB73" i="31"/>
  <c r="AX74" i="31"/>
  <c r="V76" i="31"/>
  <c r="AQ77" i="31"/>
  <c r="K63" i="31"/>
  <c r="AU63" i="31"/>
  <c r="AG64" i="31"/>
  <c r="S65" i="31"/>
  <c r="E66" i="31"/>
  <c r="Q67" i="31"/>
  <c r="C68" i="31"/>
  <c r="AM68" i="31"/>
  <c r="Y69" i="31"/>
  <c r="K70" i="31"/>
  <c r="AU70" i="31"/>
  <c r="AG71" i="31"/>
  <c r="S72" i="31"/>
  <c r="E73" i="31"/>
  <c r="AO73" i="31"/>
  <c r="AA74" i="31"/>
  <c r="M75" i="31"/>
  <c r="AW75" i="31"/>
  <c r="AI76" i="31"/>
  <c r="U77" i="31"/>
  <c r="F78" i="31"/>
  <c r="AP78" i="31"/>
  <c r="AB79" i="31"/>
  <c r="N80" i="31"/>
  <c r="AX80" i="31"/>
  <c r="AJ81" i="31"/>
  <c r="V82" i="31"/>
  <c r="H83" i="31"/>
  <c r="AN83" i="31"/>
  <c r="S84" i="31"/>
  <c r="AO109" i="31"/>
  <c r="Z107" i="31"/>
  <c r="K105" i="31"/>
  <c r="AT102" i="31"/>
  <c r="AD100" i="31"/>
  <c r="H99" i="31"/>
  <c r="AY97" i="31"/>
  <c r="AQ96" i="31"/>
  <c r="AJ95" i="31"/>
  <c r="AB94" i="31"/>
  <c r="T93" i="31"/>
  <c r="M92" i="31"/>
  <c r="E91" i="31"/>
  <c r="AV89" i="31"/>
  <c r="AN88" i="31"/>
  <c r="AF87" i="31"/>
  <c r="Y86" i="31"/>
  <c r="Q85" i="31"/>
  <c r="F84" i="31"/>
  <c r="AA82" i="31"/>
  <c r="Y80" i="31"/>
  <c r="Q78" i="31"/>
  <c r="AD75" i="31"/>
  <c r="AJ72" i="31"/>
  <c r="AP69" i="31"/>
  <c r="AV66" i="31"/>
  <c r="D64" i="31"/>
  <c r="AE111" i="31"/>
  <c r="X110" i="31"/>
  <c r="P109" i="31"/>
  <c r="H108" i="31"/>
  <c r="AY106" i="31"/>
  <c r="AQ105" i="31"/>
  <c r="AJ104" i="31"/>
  <c r="AB103" i="31"/>
  <c r="T102" i="31"/>
  <c r="M101" i="31"/>
  <c r="E100" i="31"/>
  <c r="AV98" i="31"/>
  <c r="AN97" i="31"/>
  <c r="AF96" i="31"/>
  <c r="Y95" i="31"/>
  <c r="Q94" i="31"/>
  <c r="J93" i="31"/>
  <c r="AZ91" i="31"/>
  <c r="AR90" i="31"/>
  <c r="AK89" i="31"/>
  <c r="AC88" i="31"/>
  <c r="V87" i="31"/>
  <c r="N86" i="31"/>
  <c r="F85" i="31"/>
  <c r="AQ83" i="31"/>
  <c r="J82" i="31"/>
  <c r="C80" i="31"/>
  <c r="AS77" i="31"/>
  <c r="AZ74" i="31"/>
  <c r="H72" i="31"/>
  <c r="N69" i="31"/>
  <c r="T66" i="31"/>
  <c r="W62" i="31"/>
  <c r="W113" i="31"/>
  <c r="U63" i="31"/>
  <c r="M64" i="31"/>
  <c r="K65" i="31"/>
  <c r="I66" i="31"/>
  <c r="G67" i="31"/>
  <c r="E68" i="31"/>
  <c r="C69" i="31"/>
  <c r="AY69" i="31"/>
  <c r="AW70" i="31"/>
  <c r="AU71" i="31"/>
  <c r="AK73" i="31"/>
  <c r="AI74" i="31"/>
  <c r="AG75" i="31"/>
  <c r="AE76" i="31"/>
  <c r="AC77" i="31"/>
  <c r="AA78" i="31"/>
  <c r="Y79" i="31"/>
  <c r="W80" i="31"/>
  <c r="U81" i="31"/>
  <c r="S82" i="31"/>
  <c r="Q83" i="31"/>
  <c r="O84" i="31"/>
  <c r="M85" i="31"/>
  <c r="K86" i="31"/>
  <c r="I87" i="31"/>
  <c r="G88" i="31"/>
  <c r="E89" i="31"/>
  <c r="C90" i="31"/>
  <c r="AY90" i="31"/>
  <c r="AW91" i="31"/>
  <c r="AU92" i="31"/>
  <c r="AS93" i="31"/>
  <c r="AQ94" i="31"/>
  <c r="AO95" i="31"/>
  <c r="AM96" i="31"/>
  <c r="AK97" i="31"/>
  <c r="AI98" i="31"/>
  <c r="AG99" i="31"/>
  <c r="AE100" i="31"/>
  <c r="AC101" i="31"/>
  <c r="AA102" i="31"/>
  <c r="Y103" i="31"/>
  <c r="W104" i="31"/>
  <c r="U105" i="31"/>
  <c r="S106" i="31"/>
  <c r="Q107" i="31"/>
  <c r="O108" i="31"/>
  <c r="M109" i="31"/>
  <c r="K110" i="31"/>
  <c r="I111" i="31"/>
  <c r="F62" i="31"/>
  <c r="F113" i="31"/>
  <c r="D63" i="31"/>
  <c r="AT63" i="31"/>
  <c r="AL64" i="31"/>
  <c r="AJ65" i="31"/>
  <c r="AH66" i="31"/>
  <c r="AF67" i="31"/>
  <c r="AD68" i="31"/>
  <c r="AB69" i="31"/>
  <c r="Z70" i="31"/>
  <c r="X71" i="31"/>
  <c r="V72" i="31"/>
  <c r="T73" i="31"/>
  <c r="R74" i="31"/>
  <c r="P75" i="31"/>
  <c r="N76" i="31"/>
  <c r="L77" i="31"/>
  <c r="P78" i="31"/>
  <c r="N79" i="31"/>
  <c r="L80" i="31"/>
  <c r="J81" i="31"/>
  <c r="H82" i="31"/>
  <c r="F83" i="31"/>
  <c r="AS62" i="31"/>
  <c r="U65" i="31"/>
  <c r="AQ66" i="31"/>
  <c r="O68" i="31"/>
  <c r="AK69" i="31"/>
  <c r="I71" i="31"/>
  <c r="AE72" i="31"/>
  <c r="C74" i="31"/>
  <c r="Y75" i="31"/>
  <c r="AU76" i="31"/>
  <c r="R78" i="31"/>
  <c r="AN79" i="31"/>
  <c r="L81" i="31"/>
  <c r="T62" i="31"/>
  <c r="AP63" i="31"/>
  <c r="N65" i="31"/>
  <c r="AJ66" i="31"/>
  <c r="H68" i="31"/>
  <c r="AD69" i="31"/>
  <c r="AZ70" i="31"/>
  <c r="X72" i="31"/>
  <c r="AT73" i="31"/>
  <c r="R75" i="31"/>
  <c r="AN76" i="31"/>
  <c r="O62" i="31"/>
  <c r="S63" i="31"/>
  <c r="E64" i="31"/>
  <c r="AO64" i="31"/>
  <c r="AA65" i="31"/>
  <c r="M66" i="31"/>
  <c r="AO66" i="31"/>
  <c r="AA67" i="31"/>
  <c r="M68" i="31"/>
  <c r="AW68" i="31"/>
  <c r="AI69" i="31"/>
  <c r="U70" i="31"/>
  <c r="G71" i="31"/>
  <c r="AQ71" i="31"/>
  <c r="AC72" i="31"/>
  <c r="O73" i="31"/>
  <c r="AY73" i="31"/>
  <c r="AK74" i="31"/>
  <c r="W75" i="31"/>
  <c r="I76" i="31"/>
  <c r="AS76" i="31"/>
  <c r="AB77" i="31"/>
  <c r="N78" i="31"/>
  <c r="AX78" i="31"/>
  <c r="AJ79" i="31"/>
  <c r="V80" i="31"/>
  <c r="H81" i="31"/>
  <c r="AR81" i="31"/>
  <c r="AD82" i="31"/>
  <c r="P83" i="31"/>
  <c r="AV83" i="31"/>
  <c r="Z84" i="31"/>
  <c r="AB111" i="31"/>
  <c r="L109" i="31"/>
  <c r="AU106" i="31"/>
  <c r="AF104" i="31"/>
  <c r="Q102" i="31"/>
  <c r="AZ99" i="31"/>
  <c r="AR98" i="31"/>
  <c r="AJ97" i="31"/>
  <c r="AC96" i="31"/>
  <c r="U95" i="31"/>
  <c r="N94" i="31"/>
  <c r="F93" i="31"/>
  <c r="AV91" i="31"/>
  <c r="AO90" i="31"/>
  <c r="AG89" i="31"/>
  <c r="Z88" i="31"/>
  <c r="R87" i="31"/>
  <c r="J86" i="31"/>
  <c r="C85" i="31"/>
  <c r="AL83" i="31"/>
  <c r="E82" i="31"/>
  <c r="AU79" i="31"/>
  <c r="AK77" i="31"/>
  <c r="AR74" i="31"/>
  <c r="AX71" i="31"/>
  <c r="F69" i="31"/>
  <c r="L66" i="31"/>
  <c r="R63" i="31"/>
  <c r="Q111" i="31"/>
  <c r="I110" i="31"/>
  <c r="AZ108" i="31"/>
  <c r="AR107" i="31"/>
  <c r="AJ106" i="31"/>
  <c r="AC105" i="31"/>
  <c r="U104" i="31"/>
  <c r="N103" i="31"/>
  <c r="F102" i="31"/>
  <c r="AV100" i="31"/>
  <c r="AO99" i="31"/>
  <c r="AG98" i="31"/>
  <c r="Z97" i="31"/>
  <c r="R96" i="31"/>
  <c r="J95" i="31"/>
  <c r="C94" i="31"/>
  <c r="AS92" i="31"/>
  <c r="AL91" i="31"/>
  <c r="AD90" i="31"/>
  <c r="V89" i="31"/>
  <c r="O88" i="31"/>
  <c r="G87" i="31"/>
  <c r="AX85" i="31"/>
  <c r="AP84" i="31"/>
  <c r="Y83" i="31"/>
  <c r="AI81" i="31"/>
  <c r="AA79" i="31"/>
  <c r="J77" i="31"/>
  <c r="P74" i="31"/>
  <c r="V71" i="31"/>
  <c r="AB68" i="31"/>
  <c r="AH65" i="31"/>
  <c r="H63" i="31"/>
  <c r="AI62" i="31"/>
  <c r="AI113" i="31" s="1"/>
  <c r="J213" i="31"/>
  <c r="D213" i="31" s="1"/>
  <c r="AA63" i="31"/>
  <c r="Y64" i="31"/>
  <c r="W65" i="31"/>
  <c r="U66" i="31"/>
  <c r="S67" i="31"/>
  <c r="Q68" i="31"/>
  <c r="O69" i="31"/>
  <c r="M70" i="31"/>
  <c r="K71" i="31"/>
  <c r="I72" i="31"/>
  <c r="AY72" i="31"/>
  <c r="AW73" i="31"/>
  <c r="AU74" i="31"/>
  <c r="AS75" i="31"/>
  <c r="AQ76" i="31"/>
  <c r="AO77" i="31"/>
  <c r="AM78" i="31"/>
  <c r="AK79" i="31"/>
  <c r="AI80" i="31"/>
  <c r="AG81" i="31"/>
  <c r="AE82" i="31"/>
  <c r="AC83" i="31"/>
  <c r="AA84" i="31"/>
  <c r="Y85" i="31"/>
  <c r="W86" i="31"/>
  <c r="U87" i="31"/>
  <c r="S88" i="31"/>
  <c r="Q89" i="31"/>
  <c r="O90" i="31"/>
  <c r="M91" i="31"/>
  <c r="K92" i="31"/>
  <c r="I93" i="31"/>
  <c r="G94" i="31"/>
  <c r="E95" i="31"/>
  <c r="C96" i="31"/>
  <c r="AY96" i="31"/>
  <c r="AW97" i="31"/>
  <c r="AU98" i="31"/>
  <c r="AS99" i="31"/>
  <c r="AQ100" i="31"/>
  <c r="AO101" i="31"/>
  <c r="AM102" i="31"/>
  <c r="AK103" i="31"/>
  <c r="AI104" i="31"/>
  <c r="AG105" i="31"/>
  <c r="AE106" i="31"/>
  <c r="AC107" i="31"/>
  <c r="AA108" i="31"/>
  <c r="Y109" i="31"/>
  <c r="W110" i="31"/>
  <c r="U111" i="31"/>
  <c r="R62" i="31"/>
  <c r="P63" i="31"/>
  <c r="AX64" i="31"/>
  <c r="AV65" i="31"/>
  <c r="AT66" i="31"/>
  <c r="AR67" i="31"/>
  <c r="AP68" i="31"/>
  <c r="AN69" i="31"/>
  <c r="AL70" i="31"/>
  <c r="AJ71" i="31"/>
  <c r="AH72" i="31"/>
  <c r="AF73" i="31"/>
  <c r="AD74" i="31"/>
  <c r="AB75" i="31"/>
  <c r="Z76" i="31"/>
  <c r="AD77" i="31"/>
  <c r="AB78" i="31"/>
  <c r="Z79" i="31"/>
  <c r="X80" i="31"/>
  <c r="V81" i="31"/>
  <c r="T82" i="31"/>
  <c r="R83" i="31"/>
  <c r="M63" i="31"/>
  <c r="Q64" i="31"/>
  <c r="AM65" i="31"/>
  <c r="K67" i="31"/>
  <c r="AG68" i="31"/>
  <c r="E70" i="31"/>
  <c r="AA71" i="31"/>
  <c r="AW72" i="31"/>
  <c r="U74" i="31"/>
  <c r="AQ75" i="31"/>
  <c r="O77" i="31"/>
  <c r="AJ78" i="31"/>
  <c r="H80" i="31"/>
  <c r="AD81" i="31"/>
  <c r="AL62" i="31"/>
  <c r="AL113" i="31" s="1"/>
  <c r="J216" i="31" s="1"/>
  <c r="D216" i="31" s="1"/>
  <c r="E216" i="31"/>
  <c r="J64" i="31"/>
  <c r="AF65" i="31"/>
  <c r="D67" i="31"/>
  <c r="Z68" i="31"/>
  <c r="AV69" i="31"/>
  <c r="T71" i="31"/>
  <c r="AP72" i="31"/>
  <c r="N74" i="31"/>
  <c r="AJ75" i="31"/>
  <c r="H77" i="31"/>
  <c r="AC63" i="31"/>
  <c r="O64" i="31"/>
  <c r="AY64" i="31"/>
  <c r="AK65" i="31"/>
  <c r="W66" i="31"/>
  <c r="AW66" i="31"/>
  <c r="AI67" i="31"/>
  <c r="U68" i="31"/>
  <c r="G69" i="31"/>
  <c r="AQ69" i="31"/>
  <c r="AC70" i="31"/>
  <c r="O71" i="31"/>
  <c r="AY71" i="31"/>
  <c r="AK72" i="31"/>
  <c r="W73" i="31"/>
  <c r="I74" i="31"/>
  <c r="AS74" i="31"/>
  <c r="AE75" i="31"/>
  <c r="Q76" i="31"/>
  <c r="C77" i="31"/>
  <c r="AL77" i="31"/>
  <c r="X78" i="31"/>
  <c r="J79" i="31"/>
  <c r="AT79" i="31"/>
  <c r="AF80" i="31"/>
  <c r="R81" i="31"/>
  <c r="D82" i="31"/>
  <c r="AN82" i="31"/>
  <c r="Z83" i="31"/>
  <c r="E84" i="31"/>
  <c r="J225" i="36"/>
  <c r="E225" i="36"/>
  <c r="AT113" i="36"/>
  <c r="P113" i="36"/>
  <c r="P174" i="36" s="1"/>
  <c r="V113" i="36"/>
  <c r="K113" i="36"/>
  <c r="AH113" i="36"/>
  <c r="E113" i="36"/>
  <c r="E174" i="36"/>
  <c r="AM113" i="36"/>
  <c r="W113" i="36"/>
  <c r="AZ113" i="36"/>
  <c r="N113" i="36"/>
  <c r="N174" i="36" s="1"/>
  <c r="K63" i="37"/>
  <c r="AH65" i="37"/>
  <c r="AO66" i="37"/>
  <c r="AQ70" i="37"/>
  <c r="AK73" i="37"/>
  <c r="AR73" i="37"/>
  <c r="AJ77" i="37"/>
  <c r="AY79" i="37"/>
  <c r="AQ80" i="37"/>
  <c r="AR82" i="37"/>
  <c r="AN84" i="37"/>
  <c r="S85" i="37"/>
  <c r="Y87" i="37"/>
  <c r="W63" i="37"/>
  <c r="AZ63" i="37"/>
  <c r="Y67" i="37"/>
  <c r="S70" i="37"/>
  <c r="AI71" i="37"/>
  <c r="AO74" i="37"/>
  <c r="W77" i="37"/>
  <c r="S78" i="37"/>
  <c r="U81" i="37"/>
  <c r="Q83" i="37"/>
  <c r="X83" i="37"/>
  <c r="AY85" i="37"/>
  <c r="AI87" i="37"/>
  <c r="AA88" i="37"/>
  <c r="AN89" i="37"/>
  <c r="AL90" i="37"/>
  <c r="G91" i="37"/>
  <c r="AH92" i="37"/>
  <c r="AK93" i="37"/>
  <c r="AO93" i="37"/>
  <c r="C64" i="37"/>
  <c r="J66" i="37"/>
  <c r="I67" i="37"/>
  <c r="Y69" i="37"/>
  <c r="L70" i="37"/>
  <c r="AB71" i="37"/>
  <c r="N73" i="37"/>
  <c r="V74" i="37"/>
  <c r="U75" i="37"/>
  <c r="Y77" i="37"/>
  <c r="AG77" i="37"/>
  <c r="V62" i="37"/>
  <c r="AT63" i="37"/>
  <c r="AK64" i="37"/>
  <c r="X65" i="37"/>
  <c r="W66" i="37"/>
  <c r="AV67" i="37"/>
  <c r="J68" i="37"/>
  <c r="M70" i="37"/>
  <c r="D71" i="37"/>
  <c r="AG71" i="37"/>
  <c r="G73" i="37"/>
  <c r="S73" i="37"/>
  <c r="O74" i="37"/>
  <c r="E75" i="37"/>
  <c r="M76" i="37"/>
  <c r="U76" i="37"/>
  <c r="AI77" i="37"/>
  <c r="P78" i="37"/>
  <c r="W78" i="37"/>
  <c r="AJ79" i="37"/>
  <c r="AQ79" i="37"/>
  <c r="AJ80" i="37"/>
  <c r="S81" i="37"/>
  <c r="AR81" i="37"/>
  <c r="M82" i="37"/>
  <c r="O83" i="37"/>
  <c r="U83" i="37"/>
  <c r="AA83" i="37"/>
  <c r="AB84" i="37"/>
  <c r="AU84" i="37"/>
  <c r="W85" i="37"/>
  <c r="E86" i="37"/>
  <c r="AQ86" i="37"/>
  <c r="AW86" i="37"/>
  <c r="AY87" i="37"/>
  <c r="F88" i="37"/>
  <c r="Y88" i="37"/>
  <c r="I89" i="37"/>
  <c r="M89" i="37"/>
  <c r="AP89" i="37"/>
  <c r="K90" i="37"/>
  <c r="AI90" i="37"/>
  <c r="AN90" i="37"/>
  <c r="AC91" i="37"/>
  <c r="AQ91" i="37"/>
  <c r="G92" i="37"/>
  <c r="AJ92" i="37"/>
  <c r="AT92" i="37"/>
  <c r="AQ62" i="37"/>
  <c r="AQ113" i="37"/>
  <c r="J221" i="37"/>
  <c r="E221" i="37" s="1"/>
  <c r="AT65" i="37"/>
  <c r="K68" i="37"/>
  <c r="Z70" i="37"/>
  <c r="G75" i="37"/>
  <c r="AR75" i="37"/>
  <c r="AW77" i="37"/>
  <c r="E80" i="37"/>
  <c r="J81" i="37"/>
  <c r="AI81" i="37"/>
  <c r="L83" i="37"/>
  <c r="AA84" i="37"/>
  <c r="O85" i="37"/>
  <c r="AP86" i="37"/>
  <c r="Q87" i="37"/>
  <c r="N88" i="37"/>
  <c r="V89" i="37"/>
  <c r="AY89" i="37"/>
  <c r="AW90" i="37"/>
  <c r="AA91" i="37"/>
  <c r="Y92" i="37"/>
  <c r="D93" i="37"/>
  <c r="AZ93" i="37"/>
  <c r="U94" i="37"/>
  <c r="Z94" i="37"/>
  <c r="J95" i="37"/>
  <c r="S95" i="37"/>
  <c r="AT95" i="37"/>
  <c r="P96" i="37"/>
  <c r="X96" i="37"/>
  <c r="AJ96" i="37"/>
  <c r="F97" i="37"/>
  <c r="N97" i="37"/>
  <c r="R97" i="37"/>
  <c r="AL97" i="37"/>
  <c r="AX97" i="37"/>
  <c r="L98" i="37"/>
  <c r="X98" i="37"/>
  <c r="AJ98" i="37"/>
  <c r="AN98" i="37"/>
  <c r="F99" i="37"/>
  <c r="J99" i="37"/>
  <c r="R99" i="37"/>
  <c r="AH99" i="37"/>
  <c r="AL99" i="37"/>
  <c r="AX99" i="37"/>
  <c r="H100" i="37"/>
  <c r="T100" i="37"/>
  <c r="X100" i="37"/>
  <c r="AN100" i="37"/>
  <c r="AV100" i="37"/>
  <c r="AZ100" i="37"/>
  <c r="R101" i="37"/>
  <c r="V101" i="37"/>
  <c r="AH101" i="37"/>
  <c r="AT101" i="37"/>
  <c r="D102" i="37"/>
  <c r="L102" i="37"/>
  <c r="AB102" i="37"/>
  <c r="AF102" i="37"/>
  <c r="AJ102" i="37"/>
  <c r="AZ102" i="37"/>
  <c r="J103" i="37"/>
  <c r="R103" i="37"/>
  <c r="AD103" i="37"/>
  <c r="AP103" i="37"/>
  <c r="AT103" i="37"/>
  <c r="L104" i="37"/>
  <c r="P104" i="37"/>
  <c r="X104" i="37"/>
  <c r="AN104" i="37"/>
  <c r="AR104" i="37"/>
  <c r="F105" i="37"/>
  <c r="N105" i="37"/>
  <c r="Z105" i="37"/>
  <c r="AD105" i="37"/>
  <c r="AT105" i="37"/>
  <c r="D106" i="37"/>
  <c r="H106" i="37"/>
  <c r="X106" i="37"/>
  <c r="AB106" i="37"/>
  <c r="AN106" i="37"/>
  <c r="AZ106" i="37"/>
  <c r="J107" i="37"/>
  <c r="R107" i="37"/>
  <c r="AH107" i="37"/>
  <c r="AL107" i="37"/>
  <c r="AP107" i="37"/>
  <c r="H108" i="37"/>
  <c r="P108" i="37"/>
  <c r="X108" i="37"/>
  <c r="AJ108" i="37"/>
  <c r="AV108" i="37"/>
  <c r="AZ108" i="37"/>
  <c r="R109" i="37"/>
  <c r="V109" i="37"/>
  <c r="AD109" i="37"/>
  <c r="AT109" i="37"/>
  <c r="AX109" i="37"/>
  <c r="L110" i="37"/>
  <c r="T110" i="37"/>
  <c r="AF110" i="37"/>
  <c r="AJ110" i="37"/>
  <c r="AZ110" i="37"/>
  <c r="J111" i="37"/>
  <c r="N111" i="37"/>
  <c r="AD111" i="37"/>
  <c r="AH111" i="37"/>
  <c r="AT111" i="37"/>
  <c r="AZ62" i="37"/>
  <c r="AD64" i="37"/>
  <c r="D66" i="37"/>
  <c r="J69" i="37"/>
  <c r="AU69" i="37"/>
  <c r="AI70" i="37"/>
  <c r="AO73" i="37"/>
  <c r="O75" i="37"/>
  <c r="AQ76" i="37"/>
  <c r="Q78" i="37"/>
  <c r="N79" i="37"/>
  <c r="AD79" i="37"/>
  <c r="AK80" i="37"/>
  <c r="AY80" i="37"/>
  <c r="Z81" i="37"/>
  <c r="AA82" i="37"/>
  <c r="AO82" i="37"/>
  <c r="AC83" i="37"/>
  <c r="D84" i="37"/>
  <c r="AQ84" i="37"/>
  <c r="F85" i="37"/>
  <c r="F86" i="37"/>
  <c r="AG86" i="37"/>
  <c r="AS86" i="37"/>
  <c r="AT87" i="37"/>
  <c r="G88" i="37"/>
  <c r="AJ88" i="37"/>
  <c r="O89" i="37"/>
  <c r="AH89" i="37"/>
  <c r="C90" i="37"/>
  <c r="AO90" i="37"/>
  <c r="AY90" i="37"/>
  <c r="K91" i="37"/>
  <c r="AW91" i="37"/>
  <c r="R92" i="37"/>
  <c r="AK92" i="37"/>
  <c r="G93" i="37"/>
  <c r="P93" i="37"/>
  <c r="AI93" i="37"/>
  <c r="AQ93" i="37"/>
  <c r="AW93" i="37"/>
  <c r="M94" i="37"/>
  <c r="R94" i="37"/>
  <c r="AA94" i="37"/>
  <c r="AK94" i="37"/>
  <c r="AU94" i="37"/>
  <c r="AY94" i="37"/>
  <c r="P95" i="37"/>
  <c r="U95" i="37"/>
  <c r="Y95" i="37"/>
  <c r="AM95" i="37"/>
  <c r="AQ95" i="37"/>
  <c r="AY95" i="37"/>
  <c r="I96" i="37"/>
  <c r="Q96" i="37"/>
  <c r="U96" i="37"/>
  <c r="AG96" i="37"/>
  <c r="AK96" i="37"/>
  <c r="AO96" i="37"/>
  <c r="C97" i="37"/>
  <c r="G97" i="37"/>
  <c r="O97" i="37"/>
  <c r="W97" i="37"/>
  <c r="AE97" i="37"/>
  <c r="AI97" i="37"/>
  <c r="AU97" i="37"/>
  <c r="AY97" i="37"/>
  <c r="E98" i="37"/>
  <c r="Q98" i="37"/>
  <c r="U98" i="37"/>
  <c r="AC98" i="37"/>
  <c r="AK98" i="37"/>
  <c r="AS98" i="37"/>
  <c r="AW98" i="37"/>
  <c r="K99" i="37"/>
  <c r="O99" i="37"/>
  <c r="S99" i="37"/>
  <c r="AE99" i="37"/>
  <c r="AI99" i="37"/>
  <c r="AQ99" i="37"/>
  <c r="AY99" i="37"/>
  <c r="E100" i="37"/>
  <c r="I100" i="37"/>
  <c r="Q100" i="37"/>
  <c r="U100" i="37"/>
  <c r="Y100" i="37"/>
  <c r="AG100" i="37"/>
  <c r="AK100" i="37"/>
  <c r="AO100" i="37"/>
  <c r="AW100" i="37"/>
  <c r="C101" i="37"/>
  <c r="G101" i="37"/>
  <c r="O101" i="37"/>
  <c r="S101" i="37"/>
  <c r="W101" i="37"/>
  <c r="AE101" i="37"/>
  <c r="AI101" i="37"/>
  <c r="AM101" i="37"/>
  <c r="AU101" i="37"/>
  <c r="AY101" i="37"/>
  <c r="E102" i="37"/>
  <c r="M102" i="37"/>
  <c r="Q102" i="37"/>
  <c r="U102" i="37"/>
  <c r="AC102" i="37"/>
  <c r="AG102" i="37"/>
  <c r="AK102" i="37"/>
  <c r="AS102" i="37"/>
  <c r="AW102" i="37"/>
  <c r="C103" i="37"/>
  <c r="K103" i="37"/>
  <c r="O103" i="37"/>
  <c r="S103" i="37"/>
  <c r="AA103" i="37"/>
  <c r="AE103" i="37"/>
  <c r="AI103" i="37"/>
  <c r="AQ103" i="37"/>
  <c r="AU103" i="37"/>
  <c r="AY103" i="37"/>
  <c r="I104" i="37"/>
  <c r="M104" i="37"/>
  <c r="Q104" i="37"/>
  <c r="Y104" i="37"/>
  <c r="AC104" i="37"/>
  <c r="AG104" i="37"/>
  <c r="AO104" i="37"/>
  <c r="AS104" i="37"/>
  <c r="AW104" i="37"/>
  <c r="G105" i="37"/>
  <c r="K105" i="37"/>
  <c r="O105" i="37"/>
  <c r="W105" i="37"/>
  <c r="AA105" i="37"/>
  <c r="AE105" i="37"/>
  <c r="AM105" i="37"/>
  <c r="AQ105" i="37"/>
  <c r="AU105" i="37"/>
  <c r="E106" i="37"/>
  <c r="I106" i="37"/>
  <c r="M106" i="37"/>
  <c r="U106" i="37"/>
  <c r="Y106" i="37"/>
  <c r="AC106" i="37"/>
  <c r="AK106" i="37"/>
  <c r="AO106" i="37"/>
  <c r="AS106" i="37"/>
  <c r="C107" i="37"/>
  <c r="G107" i="37"/>
  <c r="K107" i="37"/>
  <c r="S107" i="37"/>
  <c r="W107" i="37"/>
  <c r="AA107" i="37"/>
  <c r="AI107" i="37"/>
  <c r="AM107" i="37"/>
  <c r="AQ107" i="37"/>
  <c r="AY107" i="37"/>
  <c r="E108" i="37"/>
  <c r="I108" i="37"/>
  <c r="Q108" i="37"/>
  <c r="U108" i="37"/>
  <c r="Y108" i="37"/>
  <c r="AG108" i="37"/>
  <c r="AK108" i="37"/>
  <c r="AO108" i="37"/>
  <c r="AW108" i="37"/>
  <c r="C109" i="37"/>
  <c r="G109" i="37"/>
  <c r="O109" i="37"/>
  <c r="S109" i="37"/>
  <c r="W109" i="37"/>
  <c r="AE109" i="37"/>
  <c r="AI109" i="37"/>
  <c r="AM109" i="37"/>
  <c r="AU109" i="37"/>
  <c r="AY109" i="37"/>
  <c r="E110" i="37"/>
  <c r="M110" i="37"/>
  <c r="Q110" i="37"/>
  <c r="U110" i="37"/>
  <c r="AC110" i="37"/>
  <c r="AG110" i="37"/>
  <c r="AK110" i="37"/>
  <c r="AS110" i="37"/>
  <c r="AW110" i="37"/>
  <c r="C111" i="37"/>
  <c r="K111" i="37"/>
  <c r="O111" i="37"/>
  <c r="S111" i="37"/>
  <c r="AA111" i="37"/>
  <c r="AE111" i="37"/>
  <c r="AI111" i="37"/>
  <c r="AQ111" i="37"/>
  <c r="AU111" i="37"/>
  <c r="AY111" i="37"/>
  <c r="J63" i="37"/>
  <c r="AY63" i="37"/>
  <c r="AL64" i="37"/>
  <c r="P66" i="37"/>
  <c r="C67" i="37"/>
  <c r="AO67" i="37"/>
  <c r="S69" i="37"/>
  <c r="F70" i="37"/>
  <c r="AU70" i="37"/>
  <c r="U72" i="37"/>
  <c r="L73" i="37"/>
  <c r="AW73" i="37"/>
  <c r="AA75" i="37"/>
  <c r="N76" i="37"/>
  <c r="AY76" i="37"/>
  <c r="G78" i="37"/>
  <c r="V78" i="37"/>
  <c r="AK78" i="37"/>
  <c r="R79" i="37"/>
  <c r="AF79" i="37"/>
  <c r="AV79" i="37"/>
  <c r="AB80" i="37"/>
  <c r="AO80" i="37"/>
  <c r="D81" i="37"/>
  <c r="AC81" i="37"/>
  <c r="AQ81" i="37"/>
  <c r="E82" i="37"/>
  <c r="AE82" i="37"/>
  <c r="AQ82" i="37"/>
  <c r="F83" i="37"/>
  <c r="AE83" i="37"/>
  <c r="AS83" i="37"/>
  <c r="H84" i="37"/>
  <c r="AG84" i="37"/>
  <c r="AT84" i="37"/>
  <c r="H85" i="37"/>
  <c r="AI85" i="37"/>
  <c r="AU85" i="37"/>
  <c r="J86" i="37"/>
  <c r="AI86" i="37"/>
  <c r="AV86" i="37"/>
  <c r="K87" i="37"/>
  <c r="AK87" i="37"/>
  <c r="AX87" i="37"/>
  <c r="I88" i="37"/>
  <c r="AC88" i="37"/>
  <c r="AL88" i="37"/>
  <c r="AV88" i="37"/>
  <c r="Q89" i="37"/>
  <c r="AA89" i="37"/>
  <c r="AJ89" i="37"/>
  <c r="E90" i="37"/>
  <c r="O90" i="37"/>
  <c r="Y90" i="37"/>
  <c r="AR90" i="37"/>
  <c r="C91" i="37"/>
  <c r="M91" i="37"/>
  <c r="AF91" i="37"/>
  <c r="AP91" i="37"/>
  <c r="AY91" i="37"/>
  <c r="U92" i="37"/>
  <c r="AD92" i="37"/>
  <c r="AN92" i="37"/>
  <c r="I93" i="37"/>
  <c r="S93" i="37"/>
  <c r="Y93" i="37"/>
  <c r="AL93" i="37"/>
  <c r="AR93" i="37"/>
  <c r="AX93" i="37"/>
  <c r="I94" i="37"/>
  <c r="N94" i="37"/>
  <c r="S94" i="37"/>
  <c r="AC94" i="37"/>
  <c r="AG94" i="37"/>
  <c r="AL94" i="37"/>
  <c r="AV94" i="37"/>
  <c r="C95" i="37"/>
  <c r="G95" i="37"/>
  <c r="Q95" i="37"/>
  <c r="V95" i="37"/>
  <c r="AA95" i="37"/>
  <c r="AJ95" i="37"/>
  <c r="AN95" i="37"/>
  <c r="AR95" i="37"/>
  <c r="AZ95" i="37"/>
  <c r="F96" i="37"/>
  <c r="J96" i="37"/>
  <c r="R96" i="37"/>
  <c r="V96" i="37"/>
  <c r="Z96" i="37"/>
  <c r="AH96" i="37"/>
  <c r="AL96" i="37"/>
  <c r="AP96" i="37"/>
  <c r="AX96" i="37"/>
  <c r="D97" i="37"/>
  <c r="H97" i="37"/>
  <c r="P97" i="37"/>
  <c r="T97" i="37"/>
  <c r="X97" i="37"/>
  <c r="AF97" i="37"/>
  <c r="AJ97" i="37"/>
  <c r="AN97" i="37"/>
  <c r="AV97" i="37"/>
  <c r="AZ97" i="37"/>
  <c r="F98" i="37"/>
  <c r="N98" i="37"/>
  <c r="R98" i="37"/>
  <c r="V98" i="37"/>
  <c r="AD98" i="37"/>
  <c r="AH98" i="37"/>
  <c r="AL98" i="37"/>
  <c r="AT98" i="37"/>
  <c r="AX98" i="37"/>
  <c r="D99" i="37"/>
  <c r="L99" i="37"/>
  <c r="P99" i="37"/>
  <c r="T99" i="37"/>
  <c r="AB99" i="37"/>
  <c r="AF99" i="37"/>
  <c r="AJ99" i="37"/>
  <c r="AR99" i="37"/>
  <c r="AV99" i="37"/>
  <c r="AZ99" i="37"/>
  <c r="J100" i="37"/>
  <c r="N100" i="37"/>
  <c r="R100" i="37"/>
  <c r="Z100" i="37"/>
  <c r="AD100" i="37"/>
  <c r="AH100" i="37"/>
  <c r="AP100" i="37"/>
  <c r="AT100" i="37"/>
  <c r="AX100" i="37"/>
  <c r="H101" i="37"/>
  <c r="L101" i="37"/>
  <c r="P101" i="37"/>
  <c r="X101" i="37"/>
  <c r="AB101" i="37"/>
  <c r="AF101" i="37"/>
  <c r="AN101" i="37"/>
  <c r="AR101" i="37"/>
  <c r="AV101" i="37"/>
  <c r="F102" i="37"/>
  <c r="J102" i="37"/>
  <c r="N102" i="37"/>
  <c r="V102" i="37"/>
  <c r="Z102" i="37"/>
  <c r="AD102" i="37"/>
  <c r="AL102" i="37"/>
  <c r="AP102" i="37"/>
  <c r="AT102" i="37"/>
  <c r="D103" i="37"/>
  <c r="H103" i="37"/>
  <c r="L103" i="37"/>
  <c r="T103" i="37"/>
  <c r="X103" i="37"/>
  <c r="AB103" i="37"/>
  <c r="AJ103" i="37"/>
  <c r="AN103" i="37"/>
  <c r="AR103" i="37"/>
  <c r="AZ103" i="37"/>
  <c r="F104" i="37"/>
  <c r="J104" i="37"/>
  <c r="R104" i="37"/>
  <c r="V104" i="37"/>
  <c r="Z104" i="37"/>
  <c r="AH104" i="37"/>
  <c r="AL104" i="37"/>
  <c r="AP104" i="37"/>
  <c r="AX104" i="37"/>
  <c r="D105" i="37"/>
  <c r="H105" i="37"/>
  <c r="P105" i="37"/>
  <c r="T105" i="37"/>
  <c r="X105" i="37"/>
  <c r="AF105" i="37"/>
  <c r="AJ105" i="37"/>
  <c r="AN105" i="37"/>
  <c r="AV105" i="37"/>
  <c r="AZ105" i="37"/>
  <c r="F106" i="37"/>
  <c r="N106" i="37"/>
  <c r="R106" i="37"/>
  <c r="V106" i="37"/>
  <c r="AD106" i="37"/>
  <c r="AH106" i="37"/>
  <c r="AL106" i="37"/>
  <c r="AT106" i="37"/>
  <c r="AX106" i="37"/>
  <c r="D107" i="37"/>
  <c r="L107" i="37"/>
  <c r="P107" i="37"/>
  <c r="T107" i="37"/>
  <c r="AB107" i="37"/>
  <c r="AF107" i="37"/>
  <c r="AJ107" i="37"/>
  <c r="AR107" i="37"/>
  <c r="AV107" i="37"/>
  <c r="AZ107" i="37"/>
  <c r="J108" i="37"/>
  <c r="N108" i="37"/>
  <c r="R108" i="37"/>
  <c r="Z108" i="37"/>
  <c r="AD108" i="37"/>
  <c r="AH108" i="37"/>
  <c r="AP108" i="37"/>
  <c r="AT108" i="37"/>
  <c r="AX108" i="37"/>
  <c r="H109" i="37"/>
  <c r="L109" i="37"/>
  <c r="P109" i="37"/>
  <c r="X109" i="37"/>
  <c r="AB109" i="37"/>
  <c r="AF109" i="37"/>
  <c r="AN109" i="37"/>
  <c r="AR109" i="37"/>
  <c r="AV109" i="37"/>
  <c r="F110" i="37"/>
  <c r="J110" i="37"/>
  <c r="N110" i="37"/>
  <c r="V110" i="37"/>
  <c r="Z110" i="37"/>
  <c r="AD110" i="37"/>
  <c r="AL110" i="37"/>
  <c r="AP110" i="37"/>
  <c r="AT110" i="37"/>
  <c r="D111" i="37"/>
  <c r="H111" i="37"/>
  <c r="L111" i="37"/>
  <c r="T111" i="37"/>
  <c r="X111" i="37"/>
  <c r="AB111" i="37"/>
  <c r="AJ111" i="37"/>
  <c r="AN111" i="37"/>
  <c r="AR111" i="37"/>
  <c r="AZ111" i="37"/>
  <c r="I64" i="37"/>
  <c r="L67" i="37"/>
  <c r="T73" i="37"/>
  <c r="W76" i="37"/>
  <c r="Y78" i="37"/>
  <c r="AS80" i="37"/>
  <c r="AS81" i="37"/>
  <c r="AU82" i="37"/>
  <c r="AW84" i="37"/>
  <c r="AX85" i="37"/>
  <c r="AZ86" i="37"/>
  <c r="AO88" i="37"/>
  <c r="AC89" i="37"/>
  <c r="Q90" i="37"/>
  <c r="AR91" i="37"/>
  <c r="AG92" i="37"/>
  <c r="T93" i="37"/>
  <c r="O94" i="37"/>
  <c r="AI94" i="37"/>
  <c r="D95" i="37"/>
  <c r="AO95" i="37"/>
  <c r="G96" i="37"/>
  <c r="W96" i="37"/>
  <c r="E97" i="37"/>
  <c r="U97" i="37"/>
  <c r="AK97" i="37"/>
  <c r="S98" i="37"/>
  <c r="AI98" i="37"/>
  <c r="AY98" i="37"/>
  <c r="AG99" i="37"/>
  <c r="AW99" i="37"/>
  <c r="O100" i="37"/>
  <c r="AU100" i="37"/>
  <c r="M101" i="37"/>
  <c r="AC101" i="37"/>
  <c r="K102" i="37"/>
  <c r="AA102" i="37"/>
  <c r="AQ102" i="37"/>
  <c r="Y103" i="37"/>
  <c r="AO103" i="37"/>
  <c r="G104" i="37"/>
  <c r="AM104" i="37"/>
  <c r="E105" i="37"/>
  <c r="U105" i="37"/>
  <c r="C106" i="37"/>
  <c r="S106" i="37"/>
  <c r="AI106" i="37"/>
  <c r="Q107" i="37"/>
  <c r="AG107" i="37"/>
  <c r="AW107" i="37"/>
  <c r="AE108" i="37"/>
  <c r="AU108" i="37"/>
  <c r="M109" i="37"/>
  <c r="AS109" i="37"/>
  <c r="K110" i="37"/>
  <c r="AA110" i="37"/>
  <c r="I111" i="37"/>
  <c r="Y111" i="37"/>
  <c r="AO111" i="37"/>
  <c r="C68" i="37"/>
  <c r="E71" i="37"/>
  <c r="G74" i="37"/>
  <c r="AN78" i="37"/>
  <c r="C80" i="37"/>
  <c r="G81" i="37"/>
  <c r="J83" i="37"/>
  <c r="J84" i="37"/>
  <c r="L85" i="37"/>
  <c r="N87" i="37"/>
  <c r="L88" i="37"/>
  <c r="AX88" i="37"/>
  <c r="AA90" i="37"/>
  <c r="O91" i="37"/>
  <c r="D92" i="37"/>
  <c r="Z93" i="37"/>
  <c r="AY93" i="37"/>
  <c r="T94" i="37"/>
  <c r="I95" i="37"/>
  <c r="AB95" i="37"/>
  <c r="AS95" i="37"/>
  <c r="AA96" i="37"/>
  <c r="AQ96" i="37"/>
  <c r="I97" i="37"/>
  <c r="AO97" i="37"/>
  <c r="G98" i="37"/>
  <c r="W98" i="37"/>
  <c r="E99" i="37"/>
  <c r="U99" i="37"/>
  <c r="AK99" i="37"/>
  <c r="S100" i="37"/>
  <c r="AI100" i="37"/>
  <c r="AY100" i="37"/>
  <c r="AG101" i="37"/>
  <c r="AW101" i="37"/>
  <c r="O102" i="37"/>
  <c r="AU102" i="37"/>
  <c r="M103" i="37"/>
  <c r="AC103" i="37"/>
  <c r="K104" i="37"/>
  <c r="AA104" i="37"/>
  <c r="AQ104" i="37"/>
  <c r="Y105" i="37"/>
  <c r="AO105" i="37"/>
  <c r="G106" i="37"/>
  <c r="AM106" i="37"/>
  <c r="E107" i="37"/>
  <c r="U107" i="37"/>
  <c r="C108" i="37"/>
  <c r="S108" i="37"/>
  <c r="AI108" i="37"/>
  <c r="Q109" i="37"/>
  <c r="AG109" i="37"/>
  <c r="AW109" i="37"/>
  <c r="AE110" i="37"/>
  <c r="AU110" i="37"/>
  <c r="M111" i="37"/>
  <c r="AS111" i="37"/>
  <c r="AE62" i="37"/>
  <c r="AE113" i="37" s="1"/>
  <c r="AK65" i="37"/>
  <c r="AP71" i="37"/>
  <c r="AV74" i="37"/>
  <c r="AS77" i="37"/>
  <c r="Q80" i="37"/>
  <c r="T81" i="37"/>
  <c r="U82" i="37"/>
  <c r="W84" i="37"/>
  <c r="Y85" i="37"/>
  <c r="Y86" i="37"/>
  <c r="U88" i="37"/>
  <c r="J89" i="37"/>
  <c r="AV89" i="37"/>
  <c r="Y91" i="37"/>
  <c r="M92" i="37"/>
  <c r="AZ92" i="37"/>
  <c r="F94" i="37"/>
  <c r="Y94" i="37"/>
  <c r="AR94" i="37"/>
  <c r="AG95" i="37"/>
  <c r="AW95" i="37"/>
  <c r="O96" i="37"/>
  <c r="AU96" i="37"/>
  <c r="M97" i="37"/>
  <c r="AC97" i="37"/>
  <c r="K98" i="37"/>
  <c r="AA98" i="37"/>
  <c r="AQ98" i="37"/>
  <c r="Y99" i="37"/>
  <c r="AO99" i="37"/>
  <c r="G100" i="37"/>
  <c r="AM100" i="37"/>
  <c r="E101" i="37"/>
  <c r="U101" i="37"/>
  <c r="C102" i="37"/>
  <c r="S102" i="37"/>
  <c r="AI102" i="37"/>
  <c r="Q103" i="37"/>
  <c r="AG103" i="37"/>
  <c r="AW103" i="37"/>
  <c r="AE104" i="37"/>
  <c r="AU104" i="37"/>
  <c r="M105" i="37"/>
  <c r="AS105" i="37"/>
  <c r="K106" i="37"/>
  <c r="AA106" i="37"/>
  <c r="I107" i="37"/>
  <c r="Y107" i="37"/>
  <c r="AO107" i="37"/>
  <c r="W108" i="37"/>
  <c r="AM108" i="37"/>
  <c r="E109" i="37"/>
  <c r="AK109" i="37"/>
  <c r="C110" i="37"/>
  <c r="S110" i="37"/>
  <c r="AY110" i="37"/>
  <c r="Q111" i="37"/>
  <c r="AG111" i="37"/>
  <c r="V63" i="37"/>
  <c r="Y66" i="37"/>
  <c r="AA69" i="37"/>
  <c r="AI75" i="37"/>
  <c r="J78" i="37"/>
  <c r="U79" i="37"/>
  <c r="AG81" i="37"/>
  <c r="AG82" i="37"/>
  <c r="AI83" i="37"/>
  <c r="AK85" i="37"/>
  <c r="AM86" i="37"/>
  <c r="AN87" i="37"/>
  <c r="S89" i="37"/>
  <c r="H90" i="37"/>
  <c r="AT90" i="37"/>
  <c r="W92" i="37"/>
  <c r="K93" i="37"/>
  <c r="AM93" i="37"/>
  <c r="AD94" i="37"/>
  <c r="AW94" i="37"/>
  <c r="R95" i="37"/>
  <c r="C96" i="37"/>
  <c r="S96" i="37"/>
  <c r="AI96" i="37"/>
  <c r="Q97" i="37"/>
  <c r="AG97" i="37"/>
  <c r="AW97" i="37"/>
  <c r="AE98" i="37"/>
  <c r="AU98" i="37"/>
  <c r="M99" i="37"/>
  <c r="AS99" i="37"/>
  <c r="K100" i="37"/>
  <c r="AA100" i="37"/>
  <c r="I101" i="37"/>
  <c r="Y101" i="37"/>
  <c r="AO101" i="37"/>
  <c r="W102" i="37"/>
  <c r="AM102" i="37"/>
  <c r="E103" i="37"/>
  <c r="AK103" i="37"/>
  <c r="C104" i="37"/>
  <c r="S104" i="37"/>
  <c r="AY104" i="37"/>
  <c r="Q105" i="37"/>
  <c r="AG105" i="37"/>
  <c r="O106" i="37"/>
  <c r="AE106" i="37"/>
  <c r="AU106" i="37"/>
  <c r="AC107" i="37"/>
  <c r="AS107" i="37"/>
  <c r="K108" i="37"/>
  <c r="AQ108" i="37"/>
  <c r="I109" i="37"/>
  <c r="Y109" i="37"/>
  <c r="G110" i="37"/>
  <c r="W110" i="37"/>
  <c r="AM110" i="37"/>
  <c r="U111" i="37"/>
  <c r="AK111" i="37"/>
  <c r="N62" i="37"/>
  <c r="L63" i="37"/>
  <c r="AD63" i="37"/>
  <c r="D64" i="37"/>
  <c r="AF65" i="37"/>
  <c r="F66" i="37"/>
  <c r="AD66" i="37"/>
  <c r="AB67" i="37"/>
  <c r="AZ67" i="37"/>
  <c r="Z68" i="37"/>
  <c r="X69" i="37"/>
  <c r="AP69" i="37"/>
  <c r="AH70" i="37"/>
  <c r="Z71" i="37"/>
  <c r="AX71" i="37"/>
  <c r="X72" i="37"/>
  <c r="V73" i="37"/>
  <c r="AT73" i="37"/>
  <c r="T74" i="37"/>
  <c r="R75" i="37"/>
  <c r="AP75" i="37"/>
  <c r="P76" i="37"/>
  <c r="N77" i="37"/>
  <c r="AL77" i="37"/>
  <c r="L78" i="37"/>
  <c r="J79" i="37"/>
  <c r="AH79" i="37"/>
  <c r="H80" i="37"/>
  <c r="F81" i="37"/>
  <c r="AD81" i="37"/>
  <c r="D82" i="37"/>
  <c r="AZ82" i="37"/>
  <c r="Z83" i="37"/>
  <c r="AX83" i="37"/>
  <c r="AV84" i="37"/>
  <c r="V85" i="37"/>
  <c r="AT85" i="37"/>
  <c r="AR86" i="37"/>
  <c r="R87" i="37"/>
  <c r="AP87" i="37"/>
  <c r="AN88" i="37"/>
  <c r="N89" i="37"/>
  <c r="AL89" i="37"/>
  <c r="AJ90" i="37"/>
  <c r="J91" i="37"/>
  <c r="AH91" i="37"/>
  <c r="AF92" i="37"/>
  <c r="F93" i="37"/>
  <c r="AD93" i="37"/>
  <c r="AB94" i="37"/>
  <c r="AZ94" i="37"/>
  <c r="Z95" i="37"/>
  <c r="AA79" i="37"/>
  <c r="AW78" i="37"/>
  <c r="T78" i="37"/>
  <c r="L77" i="37"/>
  <c r="AG76" i="37"/>
  <c r="E76" i="37"/>
  <c r="Z75" i="37"/>
  <c r="AU74" i="37"/>
  <c r="Y74" i="37"/>
  <c r="AU73" i="37"/>
  <c r="Y73" i="37"/>
  <c r="C73" i="37"/>
  <c r="Y72" i="37"/>
  <c r="C72" i="37"/>
  <c r="X71" i="37"/>
  <c r="AS70" i="37"/>
  <c r="Q70" i="37"/>
  <c r="AS69" i="37"/>
  <c r="AS68" i="37"/>
  <c r="W68" i="37"/>
  <c r="AY67" i="37"/>
  <c r="W67" i="37"/>
  <c r="AR66" i="37"/>
  <c r="O66" i="37"/>
  <c r="AQ65" i="37"/>
  <c r="O65" i="37"/>
  <c r="AQ64" i="37"/>
  <c r="U64" i="37"/>
  <c r="AQ63" i="37"/>
  <c r="N63" i="37"/>
  <c r="AP62" i="37"/>
  <c r="AP113" i="37"/>
  <c r="U62" i="37"/>
  <c r="U113" i="37"/>
  <c r="K77" i="37"/>
  <c r="AF76" i="37"/>
  <c r="C76" i="37"/>
  <c r="Y75" i="37"/>
  <c r="AT74" i="37"/>
  <c r="X74" i="37"/>
  <c r="AS73" i="37"/>
  <c r="Q73" i="37"/>
  <c r="AL72" i="37"/>
  <c r="I72" i="37"/>
  <c r="AD71" i="37"/>
  <c r="AY70" i="37"/>
  <c r="W70" i="37"/>
  <c r="AR69" i="37"/>
  <c r="O69" i="37"/>
  <c r="AJ68" i="37"/>
  <c r="G68" i="37"/>
  <c r="AC67" i="37"/>
  <c r="AX66" i="37"/>
  <c r="U66" i="37"/>
  <c r="AP65" i="37"/>
  <c r="M65" i="37"/>
  <c r="AI64" i="37"/>
  <c r="F64" i="37"/>
  <c r="AA63" i="37"/>
  <c r="AV62" i="37"/>
  <c r="L62" i="37"/>
  <c r="L113" i="37"/>
  <c r="J190" i="37"/>
  <c r="T62" i="37"/>
  <c r="T113" i="37" s="1"/>
  <c r="J198" i="37" s="1"/>
  <c r="D198" i="37" s="1"/>
  <c r="AR62" i="37"/>
  <c r="AR113" i="37" s="1"/>
  <c r="R63" i="37"/>
  <c r="AJ63" i="37"/>
  <c r="J64" i="37"/>
  <c r="AB64" i="37"/>
  <c r="AT64" i="37"/>
  <c r="N65" i="37"/>
  <c r="AL65" i="37"/>
  <c r="L66" i="37"/>
  <c r="AJ66" i="37"/>
  <c r="J67" i="37"/>
  <c r="AH67" i="37"/>
  <c r="H68" i="37"/>
  <c r="AF68" i="37"/>
  <c r="F69" i="37"/>
  <c r="AD69" i="37"/>
  <c r="AV69" i="37"/>
  <c r="P70" i="37"/>
  <c r="AN70" i="37"/>
  <c r="H71" i="37"/>
  <c r="AF71" i="37"/>
  <c r="F72" i="37"/>
  <c r="AD72" i="37"/>
  <c r="D73" i="37"/>
  <c r="AB73" i="37"/>
  <c r="AZ73" i="37"/>
  <c r="Z74" i="37"/>
  <c r="AX74" i="37"/>
  <c r="X75" i="37"/>
  <c r="AV75" i="37"/>
  <c r="V76" i="37"/>
  <c r="AT76" i="37"/>
  <c r="T77" i="37"/>
  <c r="AR77" i="37"/>
  <c r="R78" i="37"/>
  <c r="AP78" i="37"/>
  <c r="P79" i="37"/>
  <c r="AN79" i="37"/>
  <c r="N80" i="37"/>
  <c r="AL80" i="37"/>
  <c r="L81" i="37"/>
  <c r="AJ81" i="37"/>
  <c r="J82" i="37"/>
  <c r="AH82" i="37"/>
  <c r="H83" i="37"/>
  <c r="AF83" i="37"/>
  <c r="F84" i="37"/>
  <c r="AD84" i="37"/>
  <c r="D85" i="37"/>
  <c r="AB85" i="37"/>
  <c r="AZ85" i="37"/>
  <c r="Z86" i="37"/>
  <c r="AX86" i="37"/>
  <c r="X87" i="37"/>
  <c r="AV87" i="37"/>
  <c r="V88" i="37"/>
  <c r="AT88" i="37"/>
  <c r="T89" i="37"/>
  <c r="AR89" i="37"/>
  <c r="R90" i="37"/>
  <c r="AP90" i="37"/>
  <c r="P91" i="37"/>
  <c r="AN91" i="37"/>
  <c r="N92" i="37"/>
  <c r="AL92" i="37"/>
  <c r="L93" i="37"/>
  <c r="AJ93" i="37"/>
  <c r="J94" i="37"/>
  <c r="AH94" i="37"/>
  <c r="H95" i="37"/>
  <c r="AF95" i="37"/>
  <c r="AW79" i="37"/>
  <c r="T79" i="37"/>
  <c r="AO78" i="37"/>
  <c r="M78" i="37"/>
  <c r="AH77" i="37"/>
  <c r="E77" i="37"/>
  <c r="Z76" i="37"/>
  <c r="AU75" i="37"/>
  <c r="S75" i="37"/>
  <c r="AN74" i="37"/>
  <c r="R74" i="37"/>
  <c r="R73" i="37"/>
  <c r="AT72" i="37"/>
  <c r="AT71" i="37"/>
  <c r="Q71" i="37"/>
  <c r="AL70" i="37"/>
  <c r="AL69" i="37"/>
  <c r="P69" i="37"/>
  <c r="P68" i="37"/>
  <c r="AR67" i="37"/>
  <c r="O67" i="37"/>
  <c r="AK66" i="37"/>
  <c r="H66" i="37"/>
  <c r="AJ65" i="37"/>
  <c r="AJ64" i="37"/>
  <c r="N64" i="37"/>
  <c r="AI63" i="37"/>
  <c r="G63" i="37"/>
  <c r="M62" i="37"/>
  <c r="M113" i="37" s="1"/>
  <c r="D77" i="37"/>
  <c r="Y76" i="37"/>
  <c r="AT75" i="37"/>
  <c r="Q75" i="37"/>
  <c r="AM74" i="37"/>
  <c r="Q74" i="37"/>
  <c r="AL73" i="37"/>
  <c r="I73" i="37"/>
  <c r="AE72" i="37"/>
  <c r="AZ71" i="37"/>
  <c r="W71" i="37"/>
  <c r="AR70" i="37"/>
  <c r="O70" i="37"/>
  <c r="AK69" i="37"/>
  <c r="H69" i="37"/>
  <c r="AC68" i="37"/>
  <c r="AX67" i="37"/>
  <c r="U67" i="37"/>
  <c r="AQ66" i="37"/>
  <c r="N66" i="37"/>
  <c r="AI65" i="37"/>
  <c r="F65" i="37"/>
  <c r="AA64" i="37"/>
  <c r="AW63" i="37"/>
  <c r="T63" i="37"/>
  <c r="AO62" i="37"/>
  <c r="AA62" i="37"/>
  <c r="AA113" i="37" s="1"/>
  <c r="J205" i="37" s="1"/>
  <c r="E205" i="37" s="1"/>
  <c r="E62" i="37"/>
  <c r="E113" i="37" s="1"/>
  <c r="C62" i="37"/>
  <c r="C113" i="37"/>
  <c r="C174" i="37"/>
  <c r="Z62" i="37"/>
  <c r="AX62" i="37"/>
  <c r="AP63" i="37"/>
  <c r="P64" i="37"/>
  <c r="AH64" i="37"/>
  <c r="AZ64" i="37"/>
  <c r="T65" i="37"/>
  <c r="AR65" i="37"/>
  <c r="R66" i="37"/>
  <c r="AP66" i="37"/>
  <c r="P67" i="37"/>
  <c r="AN67" i="37"/>
  <c r="N68" i="37"/>
  <c r="AL68" i="37"/>
  <c r="L69" i="37"/>
  <c r="D70" i="37"/>
  <c r="V70" i="37"/>
  <c r="AT70" i="37"/>
  <c r="N71" i="37"/>
  <c r="AL71" i="37"/>
  <c r="L72" i="37"/>
  <c r="AJ72" i="37"/>
  <c r="J73" i="37"/>
  <c r="AH73" i="37"/>
  <c r="H74" i="37"/>
  <c r="AF74" i="37"/>
  <c r="F75" i="37"/>
  <c r="AD75" i="37"/>
  <c r="D76" i="37"/>
  <c r="AB76" i="37"/>
  <c r="AZ76" i="37"/>
  <c r="Z77" i="37"/>
  <c r="AX77" i="37"/>
  <c r="X78" i="37"/>
  <c r="AV78" i="37"/>
  <c r="V79" i="37"/>
  <c r="AT79" i="37"/>
  <c r="T80" i="37"/>
  <c r="AR80" i="37"/>
  <c r="R81" i="37"/>
  <c r="AP81" i="37"/>
  <c r="P82" i="37"/>
  <c r="AN82" i="37"/>
  <c r="N83" i="37"/>
  <c r="AL83" i="37"/>
  <c r="L84" i="37"/>
  <c r="AJ84" i="37"/>
  <c r="J85" i="37"/>
  <c r="AH85" i="37"/>
  <c r="H86" i="37"/>
  <c r="AF86" i="37"/>
  <c r="F87" i="37"/>
  <c r="AD87" i="37"/>
  <c r="D88" i="37"/>
  <c r="AB88" i="37"/>
  <c r="AZ88" i="37"/>
  <c r="Z89" i="37"/>
  <c r="AX89" i="37"/>
  <c r="X90" i="37"/>
  <c r="AV90" i="37"/>
  <c r="V91" i="37"/>
  <c r="AT91" i="37"/>
  <c r="T92" i="37"/>
  <c r="AR92" i="37"/>
  <c r="R93" i="37"/>
  <c r="AP93" i="37"/>
  <c r="P94" i="37"/>
  <c r="AN94" i="37"/>
  <c r="N95" i="37"/>
  <c r="U80" i="37"/>
  <c r="AP79" i="37"/>
  <c r="M79" i="37"/>
  <c r="AH78" i="37"/>
  <c r="E78" i="37"/>
  <c r="AA77" i="37"/>
  <c r="AV76" i="37"/>
  <c r="S76" i="37"/>
  <c r="AN75" i="37"/>
  <c r="K75" i="37"/>
  <c r="AG74" i="37"/>
  <c r="K74" i="37"/>
  <c r="AM73" i="37"/>
  <c r="K73" i="37"/>
  <c r="AM72" i="37"/>
  <c r="Q72" i="37"/>
  <c r="AM71" i="37"/>
  <c r="J71" i="37"/>
  <c r="AE70" i="37"/>
  <c r="I70" i="37"/>
  <c r="AE69" i="37"/>
  <c r="I69" i="37"/>
  <c r="AK68" i="37"/>
  <c r="I68" i="37"/>
  <c r="AK67" i="37"/>
  <c r="H67" i="37"/>
  <c r="AC66" i="37"/>
  <c r="AY65" i="37"/>
  <c r="AC65" i="37"/>
  <c r="G65" i="37"/>
  <c r="AC64" i="37"/>
  <c r="G64" i="37"/>
  <c r="AB63" i="37"/>
  <c r="AW62" i="37"/>
  <c r="AW113" i="37"/>
  <c r="AI62" i="37"/>
  <c r="F62" i="37"/>
  <c r="AU76" i="37"/>
  <c r="R76" i="37"/>
  <c r="AM75" i="37"/>
  <c r="J75" i="37"/>
  <c r="J74" i="37"/>
  <c r="AE73" i="37"/>
  <c r="AZ72" i="37"/>
  <c r="W72" i="37"/>
  <c r="AS71" i="37"/>
  <c r="P71" i="37"/>
  <c r="AK70" i="37"/>
  <c r="H70" i="37"/>
  <c r="AC69" i="37"/>
  <c r="AY68" i="37"/>
  <c r="V68" i="37"/>
  <c r="AQ67" i="37"/>
  <c r="N67" i="37"/>
  <c r="AI66" i="37"/>
  <c r="G66" i="37"/>
  <c r="AB65" i="37"/>
  <c r="AW64" i="37"/>
  <c r="T64" i="37"/>
  <c r="AO63" i="37"/>
  <c r="M63" i="37"/>
  <c r="S62" i="37"/>
  <c r="S113" i="37"/>
  <c r="H62" i="37"/>
  <c r="H113" i="37"/>
  <c r="AF62" i="37"/>
  <c r="AF113" i="37" s="1"/>
  <c r="AF174" i="37" s="1"/>
  <c r="F63" i="37"/>
  <c r="X63" i="37"/>
  <c r="AV63" i="37"/>
  <c r="V64" i="37"/>
  <c r="AN64" i="37"/>
  <c r="Z65" i="37"/>
  <c r="AX65" i="37"/>
  <c r="X66" i="37"/>
  <c r="AV66" i="37"/>
  <c r="V67" i="37"/>
  <c r="AT67" i="37"/>
  <c r="T68" i="37"/>
  <c r="AR68" i="37"/>
  <c r="R69" i="37"/>
  <c r="AJ69" i="37"/>
  <c r="J70" i="37"/>
  <c r="AB70" i="37"/>
  <c r="T71" i="37"/>
  <c r="AR71" i="37"/>
  <c r="R72" i="37"/>
  <c r="AP72" i="37"/>
  <c r="P73" i="37"/>
  <c r="AN73" i="37"/>
  <c r="N74" i="37"/>
  <c r="AL74" i="37"/>
  <c r="L75" i="37"/>
  <c r="AJ75" i="37"/>
  <c r="J76" i="37"/>
  <c r="AH76" i="37"/>
  <c r="H77" i="37"/>
  <c r="AF77" i="37"/>
  <c r="F78" i="37"/>
  <c r="AD78" i="37"/>
  <c r="D79" i="37"/>
  <c r="AB79" i="37"/>
  <c r="AZ79" i="37"/>
  <c r="Z80" i="37"/>
  <c r="AX80" i="37"/>
  <c r="X81" i="37"/>
  <c r="AV81" i="37"/>
  <c r="V82" i="37"/>
  <c r="AT82" i="37"/>
  <c r="T83" i="37"/>
  <c r="AR83" i="37"/>
  <c r="R84" i="37"/>
  <c r="AP84" i="37"/>
  <c r="P85" i="37"/>
  <c r="AN85" i="37"/>
  <c r="N86" i="37"/>
  <c r="AL86" i="37"/>
  <c r="L87" i="37"/>
  <c r="AJ87" i="37"/>
  <c r="J88" i="37"/>
  <c r="AH88" i="37"/>
  <c r="H89" i="37"/>
  <c r="AF89" i="37"/>
  <c r="F90" i="37"/>
  <c r="AD90" i="37"/>
  <c r="D91" i="37"/>
  <c r="AB91" i="37"/>
  <c r="AZ91" i="37"/>
  <c r="Z92" i="37"/>
  <c r="AX92" i="37"/>
  <c r="X93" i="37"/>
  <c r="AV93" i="37"/>
  <c r="V94" i="37"/>
  <c r="AT94" i="37"/>
  <c r="T95" i="37"/>
  <c r="M80" i="37"/>
  <c r="AI79" i="37"/>
  <c r="F79" i="37"/>
  <c r="AA78" i="37"/>
  <c r="AV77" i="37"/>
  <c r="S77" i="37"/>
  <c r="AO76" i="37"/>
  <c r="L76" i="37"/>
  <c r="AG75" i="37"/>
  <c r="D75" i="37"/>
  <c r="D74" i="37"/>
  <c r="AF73" i="37"/>
  <c r="AF72" i="37"/>
  <c r="J72" i="37"/>
  <c r="AE71" i="37"/>
  <c r="C71" i="37"/>
  <c r="X70" i="37"/>
  <c r="AZ69" i="37"/>
  <c r="W69" i="37"/>
  <c r="AZ68" i="37"/>
  <c r="AD68" i="37"/>
  <c r="AD67" i="37"/>
  <c r="AY66" i="37"/>
  <c r="V66" i="37"/>
  <c r="V65" i="37"/>
  <c r="AX64" i="37"/>
  <c r="AX63" i="37"/>
  <c r="U63" i="37"/>
  <c r="AB62" i="37"/>
  <c r="R77" i="37"/>
  <c r="AM76" i="37"/>
  <c r="K76" i="37"/>
  <c r="AF75" i="37"/>
  <c r="C75" i="37"/>
  <c r="AE74" i="37"/>
  <c r="C74" i="37"/>
  <c r="X73" i="37"/>
  <c r="AS72" i="37"/>
  <c r="P72" i="37"/>
  <c r="AK71" i="37"/>
  <c r="I71" i="37"/>
  <c r="AD70" i="37"/>
  <c r="AY69" i="37"/>
  <c r="V69" i="37"/>
  <c r="AQ68" i="37"/>
  <c r="O68" i="37"/>
  <c r="AJ67" i="37"/>
  <c r="G67" i="37"/>
  <c r="AB66" i="37"/>
  <c r="AW65" i="37"/>
  <c r="U65" i="37"/>
  <c r="AP64" i="37"/>
  <c r="M64" i="37"/>
  <c r="AH63" i="37"/>
  <c r="E63" i="37"/>
  <c r="AH62" i="37"/>
  <c r="AH113" i="37" s="1"/>
  <c r="J212" i="37" s="1"/>
  <c r="AI113" i="36"/>
  <c r="AB113" i="36"/>
  <c r="AC113" i="36"/>
  <c r="R113" i="36"/>
  <c r="R174" i="36"/>
  <c r="J174" i="36"/>
  <c r="C62" i="39"/>
  <c r="C113" i="39"/>
  <c r="G62" i="39"/>
  <c r="G113" i="39" s="1"/>
  <c r="M62" i="39"/>
  <c r="M113" i="39"/>
  <c r="R62" i="39"/>
  <c r="R113" i="39" s="1"/>
  <c r="X62" i="39"/>
  <c r="AD62" i="39"/>
  <c r="AJ62" i="39"/>
  <c r="AJ113" i="39"/>
  <c r="AJ174" i="39" s="1"/>
  <c r="AP62" i="39"/>
  <c r="AU62" i="39"/>
  <c r="AU113" i="39"/>
  <c r="J225" i="39"/>
  <c r="D225" i="39" s="1"/>
  <c r="C63" i="39"/>
  <c r="I63" i="39"/>
  <c r="O63" i="39"/>
  <c r="U63" i="39"/>
  <c r="Y63" i="39"/>
  <c r="AE63" i="39"/>
  <c r="AK63" i="39"/>
  <c r="AQ63" i="39"/>
  <c r="AW63" i="39"/>
  <c r="D64" i="39"/>
  <c r="J64" i="39"/>
  <c r="P64" i="39"/>
  <c r="V64" i="39"/>
  <c r="AB64" i="39"/>
  <c r="AG64" i="39"/>
  <c r="AM64" i="39"/>
  <c r="AS64" i="39"/>
  <c r="AY64" i="39"/>
  <c r="G65" i="39"/>
  <c r="L65" i="39"/>
  <c r="R65" i="39"/>
  <c r="X65" i="39"/>
  <c r="AD65" i="39"/>
  <c r="AJ65" i="39"/>
  <c r="AO65" i="39"/>
  <c r="AU65" i="39"/>
  <c r="C66" i="39"/>
  <c r="I66" i="39"/>
  <c r="O66" i="39"/>
  <c r="S66" i="39"/>
  <c r="Y66" i="39"/>
  <c r="AE66" i="39"/>
  <c r="AK66" i="39"/>
  <c r="AQ66" i="39"/>
  <c r="AV66" i="39"/>
  <c r="D67" i="39"/>
  <c r="J67" i="39"/>
  <c r="P67" i="39"/>
  <c r="V67" i="39"/>
  <c r="AA67" i="39"/>
  <c r="AG67" i="39"/>
  <c r="AM67" i="39"/>
  <c r="AS67" i="39"/>
  <c r="AY67" i="39"/>
  <c r="F68" i="39"/>
  <c r="L68" i="39"/>
  <c r="R68" i="39"/>
  <c r="X68" i="39"/>
  <c r="AD68" i="39"/>
  <c r="AI68" i="39"/>
  <c r="AO68" i="39"/>
  <c r="AU68" i="39"/>
  <c r="C69" i="39"/>
  <c r="I69" i="39"/>
  <c r="M69" i="39"/>
  <c r="S69" i="39"/>
  <c r="Y69" i="39"/>
  <c r="AE69" i="39"/>
  <c r="AK69" i="39"/>
  <c r="AP69" i="39"/>
  <c r="AV69" i="39"/>
  <c r="D70" i="39"/>
  <c r="J70" i="39"/>
  <c r="O70" i="39"/>
  <c r="T70" i="39"/>
  <c r="Y70" i="39"/>
  <c r="AC70" i="39"/>
  <c r="AH70" i="39"/>
  <c r="AM70" i="39"/>
  <c r="AR70" i="39"/>
  <c r="AW70" i="39"/>
  <c r="C71" i="39"/>
  <c r="H71" i="39"/>
  <c r="M71" i="39"/>
  <c r="R71" i="39"/>
  <c r="W71" i="39"/>
  <c r="AA71" i="39"/>
  <c r="AF71" i="39"/>
  <c r="AK71" i="39"/>
  <c r="AP71" i="39"/>
  <c r="AU71" i="39"/>
  <c r="AY71" i="39"/>
  <c r="F72" i="39"/>
  <c r="K72" i="39"/>
  <c r="P72" i="39"/>
  <c r="U72" i="39"/>
  <c r="Y72" i="39"/>
  <c r="AD72" i="39"/>
  <c r="AI72" i="39"/>
  <c r="AN72" i="39"/>
  <c r="AS72" i="39"/>
  <c r="AW72" i="39"/>
  <c r="D73" i="39"/>
  <c r="I73" i="39"/>
  <c r="N73" i="39"/>
  <c r="S73" i="39"/>
  <c r="W73" i="39"/>
  <c r="AB73" i="39"/>
  <c r="AG73" i="39"/>
  <c r="AL73" i="39"/>
  <c r="AQ73" i="39"/>
  <c r="AU73" i="39"/>
  <c r="AZ73" i="39"/>
  <c r="G74" i="39"/>
  <c r="L74" i="39"/>
  <c r="Q74" i="39"/>
  <c r="U74" i="39"/>
  <c r="Z74" i="39"/>
  <c r="AE74" i="39"/>
  <c r="AJ74" i="39"/>
  <c r="AO74" i="39"/>
  <c r="AS74" i="39"/>
  <c r="AX74" i="39"/>
  <c r="E75" i="39"/>
  <c r="J75" i="39"/>
  <c r="O75" i="39"/>
  <c r="S75" i="39"/>
  <c r="X75" i="39"/>
  <c r="AC75" i="39"/>
  <c r="AH75" i="39"/>
  <c r="AM75" i="39"/>
  <c r="AQ75" i="39"/>
  <c r="AV75" i="39"/>
  <c r="C76" i="39"/>
  <c r="H76" i="39"/>
  <c r="M76" i="39"/>
  <c r="Q76" i="39"/>
  <c r="V76" i="39"/>
  <c r="AA76" i="39"/>
  <c r="AF76" i="39"/>
  <c r="AK76" i="39"/>
  <c r="AO76" i="39"/>
  <c r="AT76" i="39"/>
  <c r="AY76" i="39"/>
  <c r="F77" i="39"/>
  <c r="K77" i="39"/>
  <c r="O77" i="39"/>
  <c r="S77" i="39"/>
  <c r="W77" i="39"/>
  <c r="AA77" i="39"/>
  <c r="AE77" i="39"/>
  <c r="AI77" i="39"/>
  <c r="AM77" i="39"/>
  <c r="AQ77" i="39"/>
  <c r="AU77" i="39"/>
  <c r="AY77" i="39"/>
  <c r="E78" i="39"/>
  <c r="I78" i="39"/>
  <c r="M78" i="39"/>
  <c r="Q78" i="39"/>
  <c r="U78" i="39"/>
  <c r="Y78" i="39"/>
  <c r="AC78" i="39"/>
  <c r="AG78" i="39"/>
  <c r="AK78" i="39"/>
  <c r="AO78" i="39"/>
  <c r="AS78" i="39"/>
  <c r="AW78" i="39"/>
  <c r="C79" i="39"/>
  <c r="G79" i="39"/>
  <c r="K79" i="39"/>
  <c r="O79" i="39"/>
  <c r="S79" i="39"/>
  <c r="W79" i="39"/>
  <c r="AA79" i="39"/>
  <c r="AE79" i="39"/>
  <c r="AI79" i="39"/>
  <c r="AM79" i="39"/>
  <c r="AQ79" i="39"/>
  <c r="AU79" i="39"/>
  <c r="AY79" i="39"/>
  <c r="E80" i="39"/>
  <c r="I80" i="39"/>
  <c r="M80" i="39"/>
  <c r="Q80" i="39"/>
  <c r="U80" i="39"/>
  <c r="Y80" i="39"/>
  <c r="AC80" i="39"/>
  <c r="AG80" i="39"/>
  <c r="AK80" i="39"/>
  <c r="AO80" i="39"/>
  <c r="AS80" i="39"/>
  <c r="AW80" i="39"/>
  <c r="C81" i="39"/>
  <c r="G81" i="39"/>
  <c r="K81" i="39"/>
  <c r="O81" i="39"/>
  <c r="S81" i="39"/>
  <c r="W81" i="39"/>
  <c r="AA81" i="39"/>
  <c r="AE81" i="39"/>
  <c r="AI81" i="39"/>
  <c r="AM81" i="39"/>
  <c r="AQ81" i="39"/>
  <c r="AU81" i="39"/>
  <c r="AY81" i="39"/>
  <c r="E82" i="39"/>
  <c r="I82" i="39"/>
  <c r="M82" i="39"/>
  <c r="Q82" i="39"/>
  <c r="U82" i="39"/>
  <c r="Y82" i="39"/>
  <c r="AC82" i="39"/>
  <c r="AG82" i="39"/>
  <c r="AK82" i="39"/>
  <c r="AO82" i="39"/>
  <c r="AS82" i="39"/>
  <c r="AW82" i="39"/>
  <c r="C83" i="39"/>
  <c r="G83" i="39"/>
  <c r="K83" i="39"/>
  <c r="O83" i="39"/>
  <c r="S83" i="39"/>
  <c r="W83" i="39"/>
  <c r="AA83" i="39"/>
  <c r="AE83" i="39"/>
  <c r="AI83" i="39"/>
  <c r="AM83" i="39"/>
  <c r="AQ83" i="39"/>
  <c r="AU83" i="39"/>
  <c r="AY83" i="39"/>
  <c r="E84" i="39"/>
  <c r="I84" i="39"/>
  <c r="M84" i="39"/>
  <c r="Q84" i="39"/>
  <c r="U84" i="39"/>
  <c r="Y84" i="39"/>
  <c r="AC84" i="39"/>
  <c r="AG84" i="39"/>
  <c r="AK84" i="39"/>
  <c r="AO84" i="39"/>
  <c r="AS84" i="39"/>
  <c r="AW84" i="39"/>
  <c r="C85" i="39"/>
  <c r="G85" i="39"/>
  <c r="K85" i="39"/>
  <c r="O85" i="39"/>
  <c r="S85" i="39"/>
  <c r="W85" i="39"/>
  <c r="AA85" i="39"/>
  <c r="AE85" i="39"/>
  <c r="AI85" i="39"/>
  <c r="AM85" i="39"/>
  <c r="AQ85" i="39"/>
  <c r="AU85" i="39"/>
  <c r="AY85" i="39"/>
  <c r="F62" i="39"/>
  <c r="F113" i="39" s="1"/>
  <c r="N62" i="39"/>
  <c r="N113" i="39"/>
  <c r="U62" i="39"/>
  <c r="U113" i="39"/>
  <c r="AC62" i="39"/>
  <c r="AK62" i="39"/>
  <c r="AR62" i="39"/>
  <c r="AR113" i="39"/>
  <c r="J222" i="39" s="1"/>
  <c r="AY62" i="39"/>
  <c r="AY113" i="39" s="1"/>
  <c r="J229" i="39" s="1"/>
  <c r="J63" i="39"/>
  <c r="Q63" i="39"/>
  <c r="X63" i="39"/>
  <c r="AG63" i="39"/>
  <c r="AN63" i="39"/>
  <c r="AU63" i="39"/>
  <c r="G64" i="39"/>
  <c r="N64" i="39"/>
  <c r="U64" i="39"/>
  <c r="AC64" i="39"/>
  <c r="AK64" i="39"/>
  <c r="AR64" i="39"/>
  <c r="AZ64" i="39"/>
  <c r="I65" i="39"/>
  <c r="Q65" i="39"/>
  <c r="Y65" i="39"/>
  <c r="AF65" i="39"/>
  <c r="AM65" i="39"/>
  <c r="AV65" i="39"/>
  <c r="E66" i="39"/>
  <c r="L66" i="39"/>
  <c r="V66" i="39"/>
  <c r="AC66" i="39"/>
  <c r="AJ66" i="39"/>
  <c r="AS66" i="39"/>
  <c r="AZ66" i="39"/>
  <c r="I67" i="39"/>
  <c r="Q67" i="39"/>
  <c r="Y67" i="39"/>
  <c r="AF67" i="39"/>
  <c r="AN67" i="39"/>
  <c r="AU67" i="39"/>
  <c r="E68" i="39"/>
  <c r="M68" i="39"/>
  <c r="T68" i="39"/>
  <c r="AA68" i="39"/>
  <c r="AK68" i="39"/>
  <c r="AR68" i="39"/>
  <c r="AY68" i="39"/>
  <c r="J69" i="39"/>
  <c r="Q69" i="39"/>
  <c r="X69" i="39"/>
  <c r="AG69" i="39"/>
  <c r="AN69" i="39"/>
  <c r="AU69" i="39"/>
  <c r="E70" i="39"/>
  <c r="M70" i="39"/>
  <c r="S70" i="39"/>
  <c r="Z70" i="39"/>
  <c r="AF70" i="39"/>
  <c r="AL70" i="39"/>
  <c r="AS70" i="39"/>
  <c r="AY70" i="39"/>
  <c r="G71" i="39"/>
  <c r="N71" i="39"/>
  <c r="T71" i="39"/>
  <c r="Z71" i="39"/>
  <c r="AG71" i="39"/>
  <c r="AM71" i="39"/>
  <c r="AS71" i="39"/>
  <c r="C72" i="39"/>
  <c r="I72" i="39"/>
  <c r="O72" i="39"/>
  <c r="V72" i="39"/>
  <c r="AB72" i="39"/>
  <c r="AH72" i="39"/>
  <c r="AO72" i="39"/>
  <c r="AU72" i="39"/>
  <c r="C73" i="39"/>
  <c r="J73" i="39"/>
  <c r="P73" i="39"/>
  <c r="V73" i="39"/>
  <c r="AC73" i="39"/>
  <c r="AI73" i="39"/>
  <c r="AO73" i="39"/>
  <c r="AW73" i="39"/>
  <c r="E74" i="39"/>
  <c r="K74" i="39"/>
  <c r="R74" i="39"/>
  <c r="X74" i="39"/>
  <c r="AD74" i="39"/>
  <c r="AK74" i="39"/>
  <c r="AQ74" i="39"/>
  <c r="AW74" i="39"/>
  <c r="F75" i="39"/>
  <c r="L75" i="39"/>
  <c r="R75" i="39"/>
  <c r="Y75" i="39"/>
  <c r="AE75" i="39"/>
  <c r="AK75" i="39"/>
  <c r="AS75" i="39"/>
  <c r="AY75" i="39"/>
  <c r="G76" i="39"/>
  <c r="N76" i="39"/>
  <c r="T76" i="39"/>
  <c r="Z76" i="39"/>
  <c r="AG76" i="39"/>
  <c r="AM76" i="39"/>
  <c r="AS76" i="39"/>
  <c r="AZ76" i="39"/>
  <c r="H77" i="39"/>
  <c r="N77" i="39"/>
  <c r="T77" i="39"/>
  <c r="Y77" i="39"/>
  <c r="AD77" i="39"/>
  <c r="AJ77" i="39"/>
  <c r="AO77" i="39"/>
  <c r="AT77" i="39"/>
  <c r="AZ77" i="39"/>
  <c r="G78" i="39"/>
  <c r="L78" i="39"/>
  <c r="R78" i="39"/>
  <c r="W78" i="39"/>
  <c r="AB78" i="39"/>
  <c r="AH78" i="39"/>
  <c r="AM78" i="39"/>
  <c r="AR78" i="39"/>
  <c r="AX78" i="39"/>
  <c r="E79" i="39"/>
  <c r="J79" i="39"/>
  <c r="P79" i="39"/>
  <c r="U79" i="39"/>
  <c r="Z79" i="39"/>
  <c r="AF79" i="39"/>
  <c r="AK79" i="39"/>
  <c r="AP79" i="39"/>
  <c r="AV79" i="39"/>
  <c r="C80" i="39"/>
  <c r="H80" i="39"/>
  <c r="N80" i="39"/>
  <c r="S80" i="39"/>
  <c r="X80" i="39"/>
  <c r="AD80" i="39"/>
  <c r="AI80" i="39"/>
  <c r="AN80" i="39"/>
  <c r="AT80" i="39"/>
  <c r="AY80" i="39"/>
  <c r="F81" i="39"/>
  <c r="L81" i="39"/>
  <c r="Q81" i="39"/>
  <c r="V81" i="39"/>
  <c r="AB81" i="39"/>
  <c r="AG81" i="39"/>
  <c r="AL81" i="39"/>
  <c r="AR81" i="39"/>
  <c r="AW81" i="39"/>
  <c r="D82" i="39"/>
  <c r="J82" i="39"/>
  <c r="O82" i="39"/>
  <c r="T82" i="39"/>
  <c r="Z82" i="39"/>
  <c r="AE82" i="39"/>
  <c r="AJ82" i="39"/>
  <c r="AP82" i="39"/>
  <c r="AU82" i="39"/>
  <c r="AZ82" i="39"/>
  <c r="H83" i="39"/>
  <c r="M83" i="39"/>
  <c r="R83" i="39"/>
  <c r="X83" i="39"/>
  <c r="AC83" i="39"/>
  <c r="AH83" i="39"/>
  <c r="AN83" i="39"/>
  <c r="AS83" i="39"/>
  <c r="AX83" i="39"/>
  <c r="F84" i="39"/>
  <c r="K84" i="39"/>
  <c r="P84" i="39"/>
  <c r="V84" i="39"/>
  <c r="AA84" i="39"/>
  <c r="AF84" i="39"/>
  <c r="AL84" i="39"/>
  <c r="AQ84" i="39"/>
  <c r="AV84" i="39"/>
  <c r="D85" i="39"/>
  <c r="I85" i="39"/>
  <c r="N85" i="39"/>
  <c r="T85" i="39"/>
  <c r="Y85" i="39"/>
  <c r="AD85" i="39"/>
  <c r="AJ85" i="39"/>
  <c r="AO85" i="39"/>
  <c r="AT85" i="39"/>
  <c r="AZ85" i="39"/>
  <c r="F86" i="39"/>
  <c r="J86" i="39"/>
  <c r="N86" i="39"/>
  <c r="R86" i="39"/>
  <c r="V86" i="39"/>
  <c r="Z86" i="39"/>
  <c r="AD86" i="39"/>
  <c r="AH86" i="39"/>
  <c r="AL86" i="39"/>
  <c r="AP86" i="39"/>
  <c r="AT86" i="39"/>
  <c r="AX86" i="39"/>
  <c r="D87" i="39"/>
  <c r="H87" i="39"/>
  <c r="L87" i="39"/>
  <c r="P87" i="39"/>
  <c r="T87" i="39"/>
  <c r="X87" i="39"/>
  <c r="AB87" i="39"/>
  <c r="AF87" i="39"/>
  <c r="AJ87" i="39"/>
  <c r="AN87" i="39"/>
  <c r="AR87" i="39"/>
  <c r="AV87" i="39"/>
  <c r="AZ87" i="39"/>
  <c r="F88" i="39"/>
  <c r="J88" i="39"/>
  <c r="N88" i="39"/>
  <c r="R88" i="39"/>
  <c r="V88" i="39"/>
  <c r="Z88" i="39"/>
  <c r="AD88" i="39"/>
  <c r="AH88" i="39"/>
  <c r="AL88" i="39"/>
  <c r="AP88" i="39"/>
  <c r="AT88" i="39"/>
  <c r="AX88" i="39"/>
  <c r="D89" i="39"/>
  <c r="H89" i="39"/>
  <c r="L89" i="39"/>
  <c r="P89" i="39"/>
  <c r="T89" i="39"/>
  <c r="X89" i="39"/>
  <c r="AB89" i="39"/>
  <c r="AF89" i="39"/>
  <c r="AJ89" i="39"/>
  <c r="AN89" i="39"/>
  <c r="AR89" i="39"/>
  <c r="AV89" i="39"/>
  <c r="AZ89" i="39"/>
  <c r="F90" i="39"/>
  <c r="J90" i="39"/>
  <c r="N90" i="39"/>
  <c r="R90" i="39"/>
  <c r="V90" i="39"/>
  <c r="Z90" i="39"/>
  <c r="AD90" i="39"/>
  <c r="AH90" i="39"/>
  <c r="AL90" i="39"/>
  <c r="AP90" i="39"/>
  <c r="AT90" i="39"/>
  <c r="AX90" i="39"/>
  <c r="D91" i="39"/>
  <c r="H91" i="39"/>
  <c r="L91" i="39"/>
  <c r="P91" i="39"/>
  <c r="T91" i="39"/>
  <c r="X91" i="39"/>
  <c r="AB91" i="39"/>
  <c r="AF91" i="39"/>
  <c r="AJ91" i="39"/>
  <c r="AN91" i="39"/>
  <c r="AR91" i="39"/>
  <c r="AV91" i="39"/>
  <c r="AZ91" i="39"/>
  <c r="F92" i="39"/>
  <c r="J92" i="39"/>
  <c r="N92" i="39"/>
  <c r="R92" i="39"/>
  <c r="V92" i="39"/>
  <c r="Z92" i="39"/>
  <c r="AD92" i="39"/>
  <c r="AH92" i="39"/>
  <c r="AL92" i="39"/>
  <c r="AP92" i="39"/>
  <c r="AT92" i="39"/>
  <c r="AX92" i="39"/>
  <c r="D93" i="39"/>
  <c r="H93" i="39"/>
  <c r="L93" i="39"/>
  <c r="P93" i="39"/>
  <c r="T93" i="39"/>
  <c r="X93" i="39"/>
  <c r="AB93" i="39"/>
  <c r="AF93" i="39"/>
  <c r="AJ93" i="39"/>
  <c r="AN93" i="39"/>
  <c r="AR93" i="39"/>
  <c r="AV93" i="39"/>
  <c r="AZ93" i="39"/>
  <c r="F94" i="39"/>
  <c r="J94" i="39"/>
  <c r="N94" i="39"/>
  <c r="R94" i="39"/>
  <c r="V94" i="39"/>
  <c r="Z94" i="39"/>
  <c r="AD94" i="39"/>
  <c r="AH94" i="39"/>
  <c r="AL94" i="39"/>
  <c r="AP94" i="39"/>
  <c r="AT94" i="39"/>
  <c r="AX94" i="39"/>
  <c r="D95" i="39"/>
  <c r="H95" i="39"/>
  <c r="L95" i="39"/>
  <c r="P95" i="39"/>
  <c r="T95" i="39"/>
  <c r="X95" i="39"/>
  <c r="AB95" i="39"/>
  <c r="AF95" i="39"/>
  <c r="AJ95" i="39"/>
  <c r="AN95" i="39"/>
  <c r="AR95" i="39"/>
  <c r="AV95" i="39"/>
  <c r="AZ95" i="39"/>
  <c r="F96" i="39"/>
  <c r="J96" i="39"/>
  <c r="N96" i="39"/>
  <c r="R96" i="39"/>
  <c r="V96" i="39"/>
  <c r="Z96" i="39"/>
  <c r="AD96" i="39"/>
  <c r="AH96" i="39"/>
  <c r="AL96" i="39"/>
  <c r="AP96" i="39"/>
  <c r="AT96" i="39"/>
  <c r="AX96" i="39"/>
  <c r="D97" i="39"/>
  <c r="H97" i="39"/>
  <c r="L97" i="39"/>
  <c r="P97" i="39"/>
  <c r="T97" i="39"/>
  <c r="X97" i="39"/>
  <c r="AB97" i="39"/>
  <c r="AF97" i="39"/>
  <c r="AJ97" i="39"/>
  <c r="AN97" i="39"/>
  <c r="AR97" i="39"/>
  <c r="AV97" i="39"/>
  <c r="AZ97" i="39"/>
  <c r="F98" i="39"/>
  <c r="J98" i="39"/>
  <c r="N98" i="39"/>
  <c r="R98" i="39"/>
  <c r="V98" i="39"/>
  <c r="Z98" i="39"/>
  <c r="AD98" i="39"/>
  <c r="AH98" i="39"/>
  <c r="AL98" i="39"/>
  <c r="AP98" i="39"/>
  <c r="AT98" i="39"/>
  <c r="AX98" i="39"/>
  <c r="D99" i="39"/>
  <c r="H99" i="39"/>
  <c r="L99" i="39"/>
  <c r="P99" i="39"/>
  <c r="T99" i="39"/>
  <c r="X99" i="39"/>
  <c r="AB99" i="39"/>
  <c r="AF99" i="39"/>
  <c r="AJ99" i="39"/>
  <c r="AN99" i="39"/>
  <c r="AR99" i="39"/>
  <c r="AV99" i="39"/>
  <c r="AZ99" i="39"/>
  <c r="F100" i="39"/>
  <c r="J100" i="39"/>
  <c r="N100" i="39"/>
  <c r="R100" i="39"/>
  <c r="V100" i="39"/>
  <c r="Z100" i="39"/>
  <c r="AD100" i="39"/>
  <c r="AH100" i="39"/>
  <c r="AL100" i="39"/>
  <c r="AP100" i="39"/>
  <c r="AT100" i="39"/>
  <c r="AX100" i="39"/>
  <c r="D101" i="39"/>
  <c r="H101" i="39"/>
  <c r="L101" i="39"/>
  <c r="P101" i="39"/>
  <c r="T101" i="39"/>
  <c r="X101" i="39"/>
  <c r="AB101" i="39"/>
  <c r="AF101" i="39"/>
  <c r="AJ101" i="39"/>
  <c r="AN101" i="39"/>
  <c r="AR101" i="39"/>
  <c r="AV101" i="39"/>
  <c r="AZ101" i="39"/>
  <c r="F102" i="39"/>
  <c r="J102" i="39"/>
  <c r="N102" i="39"/>
  <c r="R102" i="39"/>
  <c r="V102" i="39"/>
  <c r="Z102" i="39"/>
  <c r="AD102" i="39"/>
  <c r="AH102" i="39"/>
  <c r="AL102" i="39"/>
  <c r="AP102" i="39"/>
  <c r="AT102" i="39"/>
  <c r="AX102" i="39"/>
  <c r="D103" i="39"/>
  <c r="H103" i="39"/>
  <c r="L103" i="39"/>
  <c r="P103" i="39"/>
  <c r="T103" i="39"/>
  <c r="X103" i="39"/>
  <c r="AB103" i="39"/>
  <c r="AF103" i="39"/>
  <c r="AJ103" i="39"/>
  <c r="AN103" i="39"/>
  <c r="AR103" i="39"/>
  <c r="AV103" i="39"/>
  <c r="AZ103" i="39"/>
  <c r="F104" i="39"/>
  <c r="J104" i="39"/>
  <c r="N104" i="39"/>
  <c r="R104" i="39"/>
  <c r="V104" i="39"/>
  <c r="Z104" i="39"/>
  <c r="AD104" i="39"/>
  <c r="AH104" i="39"/>
  <c r="AL104" i="39"/>
  <c r="AP104" i="39"/>
  <c r="AT104" i="39"/>
  <c r="AX104" i="39"/>
  <c r="D105" i="39"/>
  <c r="H105" i="39"/>
  <c r="L105" i="39"/>
  <c r="P105" i="39"/>
  <c r="T105" i="39"/>
  <c r="X105" i="39"/>
  <c r="AB105" i="39"/>
  <c r="AF105" i="39"/>
  <c r="AJ105" i="39"/>
  <c r="AN105" i="39"/>
  <c r="AR105" i="39"/>
  <c r="AV105" i="39"/>
  <c r="AZ105" i="39"/>
  <c r="F106" i="39"/>
  <c r="J106" i="39"/>
  <c r="N106" i="39"/>
  <c r="R106" i="39"/>
  <c r="V106" i="39"/>
  <c r="Z106" i="39"/>
  <c r="AD106" i="39"/>
  <c r="AH106" i="39"/>
  <c r="AL106" i="39"/>
  <c r="AP106" i="39"/>
  <c r="AT106" i="39"/>
  <c r="AX106" i="39"/>
  <c r="D107" i="39"/>
  <c r="H107" i="39"/>
  <c r="L107" i="39"/>
  <c r="P107" i="39"/>
  <c r="T107" i="39"/>
  <c r="X107" i="39"/>
  <c r="AB107" i="39"/>
  <c r="AF107" i="39"/>
  <c r="AJ107" i="39"/>
  <c r="AN107" i="39"/>
  <c r="AR107" i="39"/>
  <c r="AV107" i="39"/>
  <c r="AZ107" i="39"/>
  <c r="F108" i="39"/>
  <c r="J108" i="39"/>
  <c r="N108" i="39"/>
  <c r="R108" i="39"/>
  <c r="V108" i="39"/>
  <c r="Z108" i="39"/>
  <c r="AD108" i="39"/>
  <c r="AH108" i="39"/>
  <c r="AL108" i="39"/>
  <c r="AP108" i="39"/>
  <c r="AT108" i="39"/>
  <c r="AX108" i="39"/>
  <c r="D109" i="39"/>
  <c r="H109" i="39"/>
  <c r="L109" i="39"/>
  <c r="P109" i="39"/>
  <c r="T109" i="39"/>
  <c r="X109" i="39"/>
  <c r="AB109" i="39"/>
  <c r="AF109" i="39"/>
  <c r="AJ109" i="39"/>
  <c r="AN109" i="39"/>
  <c r="AR109" i="39"/>
  <c r="AV109" i="39"/>
  <c r="AZ109" i="39"/>
  <c r="F110" i="39"/>
  <c r="J110" i="39"/>
  <c r="N110" i="39"/>
  <c r="R110" i="39"/>
  <c r="V110" i="39"/>
  <c r="Z110" i="39"/>
  <c r="AD110" i="39"/>
  <c r="AH110" i="39"/>
  <c r="AL110" i="39"/>
  <c r="AP110" i="39"/>
  <c r="AT110" i="39"/>
  <c r="AX110" i="39"/>
  <c r="D111" i="39"/>
  <c r="H111" i="39"/>
  <c r="L111" i="39"/>
  <c r="P111" i="39"/>
  <c r="T111" i="39"/>
  <c r="X111" i="39"/>
  <c r="AB111" i="39"/>
  <c r="AF111" i="39"/>
  <c r="AJ111" i="39"/>
  <c r="AN111" i="39"/>
  <c r="AR111" i="39"/>
  <c r="AV111" i="39"/>
  <c r="AZ111" i="39"/>
  <c r="H62" i="39"/>
  <c r="O62" i="39"/>
  <c r="O113" i="39" s="1"/>
  <c r="W62" i="39"/>
  <c r="W113" i="39"/>
  <c r="J201" i="39"/>
  <c r="E201" i="39" s="1"/>
  <c r="AE62" i="39"/>
  <c r="AE113" i="39"/>
  <c r="AL62" i="39"/>
  <c r="AL113" i="39" s="1"/>
  <c r="AS62" i="39"/>
  <c r="AS113" i="39" s="1"/>
  <c r="D63" i="39"/>
  <c r="K63" i="39"/>
  <c r="R63" i="39"/>
  <c r="AB63" i="39"/>
  <c r="AI63" i="39"/>
  <c r="AP63" i="39"/>
  <c r="AY63" i="39"/>
  <c r="H64" i="39"/>
  <c r="O64" i="39"/>
  <c r="W64" i="39"/>
  <c r="AE64" i="39"/>
  <c r="AL64" i="39"/>
  <c r="AT64" i="39"/>
  <c r="C65" i="39"/>
  <c r="K65" i="39"/>
  <c r="S65" i="39"/>
  <c r="Z65" i="39"/>
  <c r="AG65" i="39"/>
  <c r="AQ65" i="39"/>
  <c r="AX65" i="39"/>
  <c r="G66" i="39"/>
  <c r="P66" i="39"/>
  <c r="W66" i="39"/>
  <c r="AD66" i="39"/>
  <c r="AM66" i="39"/>
  <c r="AT66" i="39"/>
  <c r="C67" i="39"/>
  <c r="K67" i="39"/>
  <c r="S67" i="39"/>
  <c r="Z67" i="39"/>
  <c r="AH67" i="39"/>
  <c r="AO67" i="39"/>
  <c r="AW67" i="39"/>
  <c r="H68" i="39"/>
  <c r="O68" i="39"/>
  <c r="W68" i="39"/>
  <c r="AE68" i="39"/>
  <c r="AL68" i="39"/>
  <c r="AS68" i="39"/>
  <c r="D69" i="39"/>
  <c r="K69" i="39"/>
  <c r="R69" i="39"/>
  <c r="AA69" i="39"/>
  <c r="AH69" i="39"/>
  <c r="AO69" i="39"/>
  <c r="AW69" i="39"/>
  <c r="G70" i="39"/>
  <c r="N70" i="39"/>
  <c r="U70" i="39"/>
  <c r="AA70" i="39"/>
  <c r="AG70" i="39"/>
  <c r="AN70" i="39"/>
  <c r="AT70" i="39"/>
  <c r="AZ70" i="39"/>
  <c r="I71" i="39"/>
  <c r="O71" i="39"/>
  <c r="U71" i="39"/>
  <c r="AC71" i="39"/>
  <c r="AI71" i="39"/>
  <c r="AO71" i="39"/>
  <c r="AV71" i="39"/>
  <c r="D72" i="39"/>
  <c r="J72" i="39"/>
  <c r="Q72" i="39"/>
  <c r="W72" i="39"/>
  <c r="AC72" i="39"/>
  <c r="AJ72" i="39"/>
  <c r="AP72" i="39"/>
  <c r="AV72" i="39"/>
  <c r="E73" i="39"/>
  <c r="K73" i="39"/>
  <c r="Q73" i="39"/>
  <c r="Y73" i="39"/>
  <c r="AE73" i="39"/>
  <c r="AK73" i="39"/>
  <c r="AR73" i="39"/>
  <c r="AX73" i="39"/>
  <c r="F74" i="39"/>
  <c r="M74" i="39"/>
  <c r="S74" i="39"/>
  <c r="Y74" i="39"/>
  <c r="AF74" i="39"/>
  <c r="AL74" i="39"/>
  <c r="AR74" i="39"/>
  <c r="AY74" i="39"/>
  <c r="G75" i="39"/>
  <c r="M75" i="39"/>
  <c r="U75" i="39"/>
  <c r="AA75" i="39"/>
  <c r="AG75" i="39"/>
  <c r="AN75" i="39"/>
  <c r="AT75" i="39"/>
  <c r="AZ75" i="39"/>
  <c r="I76" i="39"/>
  <c r="O76" i="39"/>
  <c r="U76" i="39"/>
  <c r="AB76" i="39"/>
  <c r="AH76" i="39"/>
  <c r="AN76" i="39"/>
  <c r="AU76" i="39"/>
  <c r="C77" i="39"/>
  <c r="I77" i="39"/>
  <c r="P77" i="39"/>
  <c r="U77" i="39"/>
  <c r="Z77" i="39"/>
  <c r="AF77" i="39"/>
  <c r="AK77" i="39"/>
  <c r="AP77" i="39"/>
  <c r="AV77" i="39"/>
  <c r="C78" i="39"/>
  <c r="H78" i="39"/>
  <c r="N78" i="39"/>
  <c r="S78" i="39"/>
  <c r="X78" i="39"/>
  <c r="AD78" i="39"/>
  <c r="AI78" i="39"/>
  <c r="AN78" i="39"/>
  <c r="AT78" i="39"/>
  <c r="AY78" i="39"/>
  <c r="F79" i="39"/>
  <c r="L79" i="39"/>
  <c r="Q79" i="39"/>
  <c r="V79" i="39"/>
  <c r="AB79" i="39"/>
  <c r="AG79" i="39"/>
  <c r="AL79" i="39"/>
  <c r="AR79" i="39"/>
  <c r="AW79" i="39"/>
  <c r="D80" i="39"/>
  <c r="J80" i="39"/>
  <c r="O80" i="39"/>
  <c r="T80" i="39"/>
  <c r="Z80" i="39"/>
  <c r="AE80" i="39"/>
  <c r="AJ80" i="39"/>
  <c r="AP80" i="39"/>
  <c r="AU80" i="39"/>
  <c r="AZ80" i="39"/>
  <c r="H81" i="39"/>
  <c r="M81" i="39"/>
  <c r="R81" i="39"/>
  <c r="X81" i="39"/>
  <c r="AC81" i="39"/>
  <c r="AH81" i="39"/>
  <c r="AN81" i="39"/>
  <c r="AS81" i="39"/>
  <c r="AX81" i="39"/>
  <c r="I62" i="39"/>
  <c r="I113" i="39"/>
  <c r="Q62" i="39"/>
  <c r="Q113" i="39" s="1"/>
  <c r="Y62" i="39"/>
  <c r="Y113" i="39"/>
  <c r="J203" i="39"/>
  <c r="AF62" i="39"/>
  <c r="AM62" i="39"/>
  <c r="AW62" i="39"/>
  <c r="AW113" i="39" s="1"/>
  <c r="J227" i="39" s="1"/>
  <c r="F63" i="39"/>
  <c r="M63" i="39"/>
  <c r="V63" i="39"/>
  <c r="AC63" i="39"/>
  <c r="AJ63" i="39"/>
  <c r="AS63" i="39"/>
  <c r="AZ63" i="39"/>
  <c r="I64" i="39"/>
  <c r="Q64" i="39"/>
  <c r="Y64" i="39"/>
  <c r="AF64" i="39"/>
  <c r="AN64" i="39"/>
  <c r="AU64" i="39"/>
  <c r="E65" i="39"/>
  <c r="N65" i="39"/>
  <c r="U65" i="39"/>
  <c r="AC65" i="39"/>
  <c r="AK65" i="39"/>
  <c r="AR65" i="39"/>
  <c r="AY65" i="39"/>
  <c r="J66" i="39"/>
  <c r="Q66" i="39"/>
  <c r="X66" i="39"/>
  <c r="AG66" i="39"/>
  <c r="AN66" i="39"/>
  <c r="AU66" i="39"/>
  <c r="E67" i="39"/>
  <c r="M67" i="39"/>
  <c r="T67" i="39"/>
  <c r="AC67" i="39"/>
  <c r="AK67" i="39"/>
  <c r="AR67" i="39"/>
  <c r="AZ67" i="39"/>
  <c r="I68" i="39"/>
  <c r="Q68" i="39"/>
  <c r="Y68" i="39"/>
  <c r="AF68" i="39"/>
  <c r="AM68" i="39"/>
  <c r="AV68" i="39"/>
  <c r="E69" i="39"/>
  <c r="L69" i="39"/>
  <c r="U69" i="39"/>
  <c r="AB69" i="39"/>
  <c r="AI69" i="39"/>
  <c r="AS69" i="39"/>
  <c r="AZ69" i="39"/>
  <c r="I70" i="39"/>
  <c r="P70" i="39"/>
  <c r="V70" i="39"/>
  <c r="AB70" i="39"/>
  <c r="AI70" i="39"/>
  <c r="AO70" i="39"/>
  <c r="AU70" i="39"/>
  <c r="E71" i="39"/>
  <c r="K71" i="39"/>
  <c r="Q71" i="39"/>
  <c r="X71" i="39"/>
  <c r="AD71" i="39"/>
  <c r="AJ71" i="39"/>
  <c r="AQ71" i="39"/>
  <c r="AW71" i="39"/>
  <c r="E72" i="39"/>
  <c r="L72" i="39"/>
  <c r="R72" i="39"/>
  <c r="X72" i="39"/>
  <c r="AE72" i="39"/>
  <c r="AK72" i="39"/>
  <c r="AQ72" i="39"/>
  <c r="AY72" i="39"/>
  <c r="G73" i="39"/>
  <c r="M73" i="39"/>
  <c r="T73" i="39"/>
  <c r="Z73" i="39"/>
  <c r="AF73" i="39"/>
  <c r="AM73" i="39"/>
  <c r="AS73" i="39"/>
  <c r="AY73" i="39"/>
  <c r="H74" i="39"/>
  <c r="N74" i="39"/>
  <c r="T74" i="39"/>
  <c r="AA74" i="39"/>
  <c r="AG74" i="39"/>
  <c r="AM74" i="39"/>
  <c r="AU74" i="39"/>
  <c r="C75" i="39"/>
  <c r="I75" i="39"/>
  <c r="P75" i="39"/>
  <c r="V75" i="39"/>
  <c r="AB75" i="39"/>
  <c r="AI75" i="39"/>
  <c r="AO75" i="39"/>
  <c r="AU75" i="39"/>
  <c r="D76" i="39"/>
  <c r="K62" i="39"/>
  <c r="K113" i="39" s="1"/>
  <c r="AQ62" i="39"/>
  <c r="AQ113" i="39" s="1"/>
  <c r="AQ174" i="39" s="1"/>
  <c r="W63" i="39"/>
  <c r="C64" i="39"/>
  <c r="AI64" i="39"/>
  <c r="O65" i="39"/>
  <c r="AS65" i="39"/>
  <c r="AA66" i="39"/>
  <c r="H67" i="39"/>
  <c r="AL67" i="39"/>
  <c r="S68" i="39"/>
  <c r="AW68" i="39"/>
  <c r="AD69" i="39"/>
  <c r="K70" i="39"/>
  <c r="AK70" i="39"/>
  <c r="L71" i="39"/>
  <c r="AL71" i="39"/>
  <c r="M72" i="39"/>
  <c r="AM72" i="39"/>
  <c r="O73" i="39"/>
  <c r="AN73" i="39"/>
  <c r="O74" i="39"/>
  <c r="AP74" i="39"/>
  <c r="Q75" i="39"/>
  <c r="AP75" i="39"/>
  <c r="K76" i="39"/>
  <c r="Y76" i="39"/>
  <c r="AL76" i="39"/>
  <c r="AX76" i="39"/>
  <c r="M77" i="39"/>
  <c r="X77" i="39"/>
  <c r="AH77" i="39"/>
  <c r="AS77" i="39"/>
  <c r="F78" i="39"/>
  <c r="P78" i="39"/>
  <c r="AA78" i="39"/>
  <c r="AL78" i="39"/>
  <c r="AV78" i="39"/>
  <c r="I79" i="39"/>
  <c r="T79" i="39"/>
  <c r="AD79" i="39"/>
  <c r="AO79" i="39"/>
  <c r="AZ79" i="39"/>
  <c r="L80" i="39"/>
  <c r="W80" i="39"/>
  <c r="AH80" i="39"/>
  <c r="AR80" i="39"/>
  <c r="E81" i="39"/>
  <c r="P81" i="39"/>
  <c r="Z81" i="39"/>
  <c r="AK81" i="39"/>
  <c r="AV81" i="39"/>
  <c r="G82" i="39"/>
  <c r="N82" i="39"/>
  <c r="V82" i="39"/>
  <c r="AB82" i="39"/>
  <c r="AI82" i="39"/>
  <c r="AQ82" i="39"/>
  <c r="AX82" i="39"/>
  <c r="F83" i="39"/>
  <c r="N83" i="39"/>
  <c r="U83" i="39"/>
  <c r="AB83" i="39"/>
  <c r="AJ83" i="39"/>
  <c r="AP83" i="39"/>
  <c r="AW83" i="39"/>
  <c r="G84" i="39"/>
  <c r="N84" i="39"/>
  <c r="T84" i="39"/>
  <c r="AB84" i="39"/>
  <c r="AI84" i="39"/>
  <c r="AP84" i="39"/>
  <c r="AX84" i="39"/>
  <c r="F85" i="39"/>
  <c r="M85" i="39"/>
  <c r="U85" i="39"/>
  <c r="AB85" i="39"/>
  <c r="AH85" i="39"/>
  <c r="AP85" i="39"/>
  <c r="AW85" i="39"/>
  <c r="E86" i="39"/>
  <c r="K86" i="39"/>
  <c r="P86" i="39"/>
  <c r="U86" i="39"/>
  <c r="AA86" i="39"/>
  <c r="AF86" i="39"/>
  <c r="AK86" i="39"/>
  <c r="AQ86" i="39"/>
  <c r="AV86" i="39"/>
  <c r="C87" i="39"/>
  <c r="I87" i="39"/>
  <c r="N87" i="39"/>
  <c r="S87" i="39"/>
  <c r="Y87" i="39"/>
  <c r="AD87" i="39"/>
  <c r="AI87" i="39"/>
  <c r="AO87" i="39"/>
  <c r="AT87" i="39"/>
  <c r="AY87" i="39"/>
  <c r="G88" i="39"/>
  <c r="L88" i="39"/>
  <c r="Q88" i="39"/>
  <c r="W88" i="39"/>
  <c r="AB88" i="39"/>
  <c r="AG88" i="39"/>
  <c r="AM88" i="39"/>
  <c r="AR88" i="39"/>
  <c r="AW88" i="39"/>
  <c r="E89" i="39"/>
  <c r="J89" i="39"/>
  <c r="O89" i="39"/>
  <c r="U89" i="39"/>
  <c r="Z89" i="39"/>
  <c r="AE89" i="39"/>
  <c r="AK89" i="39"/>
  <c r="AP89" i="39"/>
  <c r="AU89" i="39"/>
  <c r="C90" i="39"/>
  <c r="H90" i="39"/>
  <c r="M90" i="39"/>
  <c r="S90" i="39"/>
  <c r="X90" i="39"/>
  <c r="AC90" i="39"/>
  <c r="AI90" i="39"/>
  <c r="AN90" i="39"/>
  <c r="AS90" i="39"/>
  <c r="AY90" i="39"/>
  <c r="F91" i="39"/>
  <c r="K91" i="39"/>
  <c r="Q91" i="39"/>
  <c r="V91" i="39"/>
  <c r="AA91" i="39"/>
  <c r="AG91" i="39"/>
  <c r="AL91" i="39"/>
  <c r="AQ91" i="39"/>
  <c r="AW91" i="39"/>
  <c r="D92" i="39"/>
  <c r="I92" i="39"/>
  <c r="O92" i="39"/>
  <c r="T92" i="39"/>
  <c r="Y92" i="39"/>
  <c r="AE92" i="39"/>
  <c r="AJ92" i="39"/>
  <c r="AO92" i="39"/>
  <c r="AU92" i="39"/>
  <c r="AZ92" i="39"/>
  <c r="G93" i="39"/>
  <c r="M93" i="39"/>
  <c r="R93" i="39"/>
  <c r="W93" i="39"/>
  <c r="AC93" i="39"/>
  <c r="AH93" i="39"/>
  <c r="AM93" i="39"/>
  <c r="AS93" i="39"/>
  <c r="AX93" i="39"/>
  <c r="E94" i="39"/>
  <c r="K94" i="39"/>
  <c r="P94" i="39"/>
  <c r="U94" i="39"/>
  <c r="AA94" i="39"/>
  <c r="AF94" i="39"/>
  <c r="AK94" i="39"/>
  <c r="AQ94" i="39"/>
  <c r="AV94" i="39"/>
  <c r="C95" i="39"/>
  <c r="I95" i="39"/>
  <c r="N95" i="39"/>
  <c r="S95" i="39"/>
  <c r="Y95" i="39"/>
  <c r="AD95" i="39"/>
  <c r="AI95" i="39"/>
  <c r="AO95" i="39"/>
  <c r="AT95" i="39"/>
  <c r="AY95" i="39"/>
  <c r="G96" i="39"/>
  <c r="L96" i="39"/>
  <c r="Q96" i="39"/>
  <c r="W96" i="39"/>
  <c r="AB96" i="39"/>
  <c r="AG96" i="39"/>
  <c r="AM96" i="39"/>
  <c r="AR96" i="39"/>
  <c r="AW96" i="39"/>
  <c r="E97" i="39"/>
  <c r="J97" i="39"/>
  <c r="O97" i="39"/>
  <c r="U97" i="39"/>
  <c r="Z97" i="39"/>
  <c r="AE97" i="39"/>
  <c r="AK97" i="39"/>
  <c r="AP97" i="39"/>
  <c r="AU97" i="39"/>
  <c r="C98" i="39"/>
  <c r="H98" i="39"/>
  <c r="M98" i="39"/>
  <c r="S98" i="39"/>
  <c r="X98" i="39"/>
  <c r="AC98" i="39"/>
  <c r="AI98" i="39"/>
  <c r="AN98" i="39"/>
  <c r="AS98" i="39"/>
  <c r="AY98" i="39"/>
  <c r="F99" i="39"/>
  <c r="K99" i="39"/>
  <c r="Q99" i="39"/>
  <c r="V99" i="39"/>
  <c r="AA99" i="39"/>
  <c r="AG99" i="39"/>
  <c r="AL99" i="39"/>
  <c r="AQ99" i="39"/>
  <c r="AW99" i="39"/>
  <c r="D100" i="39"/>
  <c r="I100" i="39"/>
  <c r="O100" i="39"/>
  <c r="T100" i="39"/>
  <c r="Y100" i="39"/>
  <c r="AE100" i="39"/>
  <c r="AJ100" i="39"/>
  <c r="AO100" i="39"/>
  <c r="AU100" i="39"/>
  <c r="AZ100" i="39"/>
  <c r="G101" i="39"/>
  <c r="M101" i="39"/>
  <c r="R101" i="39"/>
  <c r="W101" i="39"/>
  <c r="AC101" i="39"/>
  <c r="AH101" i="39"/>
  <c r="AM101" i="39"/>
  <c r="AS101" i="39"/>
  <c r="AX101" i="39"/>
  <c r="E102" i="39"/>
  <c r="K102" i="39"/>
  <c r="P102" i="39"/>
  <c r="U102" i="39"/>
  <c r="AA102" i="39"/>
  <c r="AF102" i="39"/>
  <c r="AK102" i="39"/>
  <c r="AQ102" i="39"/>
  <c r="AV102" i="39"/>
  <c r="C103" i="39"/>
  <c r="I103" i="39"/>
  <c r="N103" i="39"/>
  <c r="S103" i="39"/>
  <c r="Y103" i="39"/>
  <c r="AD103" i="39"/>
  <c r="AI103" i="39"/>
  <c r="AO103" i="39"/>
  <c r="AT103" i="39"/>
  <c r="AY103" i="39"/>
  <c r="G104" i="39"/>
  <c r="L104" i="39"/>
  <c r="Q104" i="39"/>
  <c r="W104" i="39"/>
  <c r="AB104" i="39"/>
  <c r="AG104" i="39"/>
  <c r="AM104" i="39"/>
  <c r="AR104" i="39"/>
  <c r="AW104" i="39"/>
  <c r="E105" i="39"/>
  <c r="J105" i="39"/>
  <c r="O105" i="39"/>
  <c r="U105" i="39"/>
  <c r="Z105" i="39"/>
  <c r="AE105" i="39"/>
  <c r="AK105" i="39"/>
  <c r="AP105" i="39"/>
  <c r="AU105" i="39"/>
  <c r="C106" i="39"/>
  <c r="H106" i="39"/>
  <c r="M106" i="39"/>
  <c r="S106" i="39"/>
  <c r="X106" i="39"/>
  <c r="AC106" i="39"/>
  <c r="AI106" i="39"/>
  <c r="AN106" i="39"/>
  <c r="AS106" i="39"/>
  <c r="AY106" i="39"/>
  <c r="F107" i="39"/>
  <c r="K107" i="39"/>
  <c r="Q107" i="39"/>
  <c r="V107" i="39"/>
  <c r="AA107" i="39"/>
  <c r="AG107" i="39"/>
  <c r="AL107" i="39"/>
  <c r="AQ107" i="39"/>
  <c r="AW107" i="39"/>
  <c r="D108" i="39"/>
  <c r="I108" i="39"/>
  <c r="O108" i="39"/>
  <c r="T108" i="39"/>
  <c r="Y108" i="39"/>
  <c r="AE108" i="39"/>
  <c r="AJ108" i="39"/>
  <c r="AO108" i="39"/>
  <c r="AU108" i="39"/>
  <c r="AZ108" i="39"/>
  <c r="G109" i="39"/>
  <c r="M109" i="39"/>
  <c r="R109" i="39"/>
  <c r="W109" i="39"/>
  <c r="AC109" i="39"/>
  <c r="AH109" i="39"/>
  <c r="AM109" i="39"/>
  <c r="AS109" i="39"/>
  <c r="AX109" i="39"/>
  <c r="E110" i="39"/>
  <c r="K110" i="39"/>
  <c r="P110" i="39"/>
  <c r="U110" i="39"/>
  <c r="AA110" i="39"/>
  <c r="AF110" i="39"/>
  <c r="AK110" i="39"/>
  <c r="AQ110" i="39"/>
  <c r="AV110" i="39"/>
  <c r="C111" i="39"/>
  <c r="I111" i="39"/>
  <c r="N111" i="39"/>
  <c r="S111" i="39"/>
  <c r="Y111" i="39"/>
  <c r="AD111" i="39"/>
  <c r="AI111" i="39"/>
  <c r="AO111" i="39"/>
  <c r="AT111" i="39"/>
  <c r="AY111" i="39"/>
  <c r="T62" i="39"/>
  <c r="AX62" i="39"/>
  <c r="AX113" i="39"/>
  <c r="J228" i="39"/>
  <c r="E228" i="39" s="1"/>
  <c r="AD63" i="39"/>
  <c r="K64" i="39"/>
  <c r="AQ64" i="39"/>
  <c r="W65" i="39"/>
  <c r="D66" i="39"/>
  <c r="AH66" i="39"/>
  <c r="O67" i="39"/>
  <c r="AT67" i="39"/>
  <c r="Z68" i="39"/>
  <c r="F69" i="39"/>
  <c r="AM69" i="39"/>
  <c r="Q70" i="39"/>
  <c r="AQ70" i="39"/>
  <c r="S71" i="39"/>
  <c r="AR71" i="39"/>
  <c r="S72" i="39"/>
  <c r="AT72" i="39"/>
  <c r="U73" i="39"/>
  <c r="AT73" i="39"/>
  <c r="W74" i="39"/>
  <c r="AV74" i="39"/>
  <c r="W75" i="39"/>
  <c r="AW75" i="39"/>
  <c r="P76" i="39"/>
  <c r="AC76" i="39"/>
  <c r="AQ76" i="39"/>
  <c r="E77" i="39"/>
  <c r="Q77" i="39"/>
  <c r="AB77" i="39"/>
  <c r="AL77" i="39"/>
  <c r="AW77" i="39"/>
  <c r="J78" i="39"/>
  <c r="T78" i="39"/>
  <c r="AE78" i="39"/>
  <c r="AP78" i="39"/>
  <c r="AZ78" i="39"/>
  <c r="M79" i="39"/>
  <c r="X79" i="39"/>
  <c r="AH79" i="39"/>
  <c r="AS79" i="39"/>
  <c r="F80" i="39"/>
  <c r="P80" i="39"/>
  <c r="AA80" i="39"/>
  <c r="AL80" i="39"/>
  <c r="AV80" i="39"/>
  <c r="I81" i="39"/>
  <c r="T81" i="39"/>
  <c r="AD81" i="39"/>
  <c r="AO81" i="39"/>
  <c r="AZ81" i="39"/>
  <c r="H82" i="39"/>
  <c r="P82" i="39"/>
  <c r="W82" i="39"/>
  <c r="AD82" i="39"/>
  <c r="AL82" i="39"/>
  <c r="AR82" i="39"/>
  <c r="AY82" i="39"/>
  <c r="I83" i="39"/>
  <c r="P83" i="39"/>
  <c r="V83" i="39"/>
  <c r="AD83" i="39"/>
  <c r="AK83" i="39"/>
  <c r="AR83" i="39"/>
  <c r="AZ83" i="39"/>
  <c r="H84" i="39"/>
  <c r="O84" i="39"/>
  <c r="W84" i="39"/>
  <c r="AD84" i="39"/>
  <c r="AJ84" i="39"/>
  <c r="AR84" i="39"/>
  <c r="AY84" i="39"/>
  <c r="H85" i="39"/>
  <c r="P85" i="39"/>
  <c r="V85" i="39"/>
  <c r="AC85" i="39"/>
  <c r="AK85" i="39"/>
  <c r="AR85" i="39"/>
  <c r="AX85" i="39"/>
  <c r="G86" i="39"/>
  <c r="L86" i="39"/>
  <c r="Q86" i="39"/>
  <c r="W86" i="39"/>
  <c r="AB86" i="39"/>
  <c r="AG86" i="39"/>
  <c r="AM86" i="39"/>
  <c r="AR86" i="39"/>
  <c r="AW86" i="39"/>
  <c r="E87" i="39"/>
  <c r="J87" i="39"/>
  <c r="O87" i="39"/>
  <c r="U87" i="39"/>
  <c r="Z87" i="39"/>
  <c r="AE87" i="39"/>
  <c r="AK87" i="39"/>
  <c r="AP87" i="39"/>
  <c r="AU87" i="39"/>
  <c r="C88" i="39"/>
  <c r="H88" i="39"/>
  <c r="M88" i="39"/>
  <c r="S88" i="39"/>
  <c r="X88" i="39"/>
  <c r="AC88" i="39"/>
  <c r="AI88" i="39"/>
  <c r="AN88" i="39"/>
  <c r="AS88" i="39"/>
  <c r="AY88" i="39"/>
  <c r="F89" i="39"/>
  <c r="K89" i="39"/>
  <c r="Q89" i="39"/>
  <c r="V89" i="39"/>
  <c r="AA89" i="39"/>
  <c r="AG89" i="39"/>
  <c r="AL89" i="39"/>
  <c r="AQ89" i="39"/>
  <c r="AW89" i="39"/>
  <c r="D90" i="39"/>
  <c r="I90" i="39"/>
  <c r="O90" i="39"/>
  <c r="T90" i="39"/>
  <c r="Y90" i="39"/>
  <c r="AE90" i="39"/>
  <c r="AJ90" i="39"/>
  <c r="AO90" i="39"/>
  <c r="AU90" i="39"/>
  <c r="AZ90" i="39"/>
  <c r="G91" i="39"/>
  <c r="M91" i="39"/>
  <c r="R91" i="39"/>
  <c r="W91" i="39"/>
  <c r="AC91" i="39"/>
  <c r="AH91" i="39"/>
  <c r="AM91" i="39"/>
  <c r="AS91" i="39"/>
  <c r="AX91" i="39"/>
  <c r="E92" i="39"/>
  <c r="K92" i="39"/>
  <c r="P92" i="39"/>
  <c r="U92" i="39"/>
  <c r="AA92" i="39"/>
  <c r="AF92" i="39"/>
  <c r="AK92" i="39"/>
  <c r="AQ92" i="39"/>
  <c r="AV92" i="39"/>
  <c r="C93" i="39"/>
  <c r="I93" i="39"/>
  <c r="N93" i="39"/>
  <c r="S93" i="39"/>
  <c r="Y93" i="39"/>
  <c r="AD93" i="39"/>
  <c r="AI93" i="39"/>
  <c r="AO93" i="39"/>
  <c r="AT93" i="39"/>
  <c r="AY93" i="39"/>
  <c r="G94" i="39"/>
  <c r="L94" i="39"/>
  <c r="Q94" i="39"/>
  <c r="W94" i="39"/>
  <c r="AB94" i="39"/>
  <c r="AG94" i="39"/>
  <c r="AM94" i="39"/>
  <c r="AR94" i="39"/>
  <c r="AW94" i="39"/>
  <c r="E95" i="39"/>
  <c r="J95" i="39"/>
  <c r="O95" i="39"/>
  <c r="U95" i="39"/>
  <c r="Z95" i="39"/>
  <c r="AE95" i="39"/>
  <c r="AK95" i="39"/>
  <c r="AP95" i="39"/>
  <c r="AU95" i="39"/>
  <c r="C96" i="39"/>
  <c r="H96" i="39"/>
  <c r="M96" i="39"/>
  <c r="S96" i="39"/>
  <c r="X96" i="39"/>
  <c r="AC96" i="39"/>
  <c r="AI96" i="39"/>
  <c r="AN96" i="39"/>
  <c r="AS96" i="39"/>
  <c r="AY96" i="39"/>
  <c r="F97" i="39"/>
  <c r="K97" i="39"/>
  <c r="Q97" i="39"/>
  <c r="V97" i="39"/>
  <c r="AA97" i="39"/>
  <c r="AG97" i="39"/>
  <c r="AL97" i="39"/>
  <c r="AQ97" i="39"/>
  <c r="AW97" i="39"/>
  <c r="D98" i="39"/>
  <c r="I98" i="39"/>
  <c r="O98" i="39"/>
  <c r="T98" i="39"/>
  <c r="Y98" i="39"/>
  <c r="AE98" i="39"/>
  <c r="AJ98" i="39"/>
  <c r="AO98" i="39"/>
  <c r="AU98" i="39"/>
  <c r="AZ98" i="39"/>
  <c r="G99" i="39"/>
  <c r="M99" i="39"/>
  <c r="R99" i="39"/>
  <c r="W99" i="39"/>
  <c r="AC99" i="39"/>
  <c r="AH99" i="39"/>
  <c r="AM99" i="39"/>
  <c r="AS99" i="39"/>
  <c r="AX99" i="39"/>
  <c r="E100" i="39"/>
  <c r="K100" i="39"/>
  <c r="P100" i="39"/>
  <c r="U100" i="39"/>
  <c r="AA100" i="39"/>
  <c r="AF100" i="39"/>
  <c r="AK100" i="39"/>
  <c r="AQ100" i="39"/>
  <c r="AV100" i="39"/>
  <c r="C101" i="39"/>
  <c r="I101" i="39"/>
  <c r="N101" i="39"/>
  <c r="S101" i="39"/>
  <c r="Y101" i="39"/>
  <c r="AD101" i="39"/>
  <c r="AI101" i="39"/>
  <c r="AO101" i="39"/>
  <c r="AT101" i="39"/>
  <c r="AY101" i="39"/>
  <c r="G102" i="39"/>
  <c r="L102" i="39"/>
  <c r="Q102" i="39"/>
  <c r="W102" i="39"/>
  <c r="AB102" i="39"/>
  <c r="AG102" i="39"/>
  <c r="AM102" i="39"/>
  <c r="AR102" i="39"/>
  <c r="AW102" i="39"/>
  <c r="E103" i="39"/>
  <c r="J103" i="39"/>
  <c r="O103" i="39"/>
  <c r="U103" i="39"/>
  <c r="Z103" i="39"/>
  <c r="AE103" i="39"/>
  <c r="AK103" i="39"/>
  <c r="AP103" i="39"/>
  <c r="AU103" i="39"/>
  <c r="C104" i="39"/>
  <c r="H104" i="39"/>
  <c r="M104" i="39"/>
  <c r="S104" i="39"/>
  <c r="X104" i="39"/>
  <c r="AC104" i="39"/>
  <c r="AI104" i="39"/>
  <c r="AN104" i="39"/>
  <c r="AS104" i="39"/>
  <c r="AY104" i="39"/>
  <c r="F105" i="39"/>
  <c r="K105" i="39"/>
  <c r="Q105" i="39"/>
  <c r="V105" i="39"/>
  <c r="AA105" i="39"/>
  <c r="AG105" i="39"/>
  <c r="AL105" i="39"/>
  <c r="AQ105" i="39"/>
  <c r="AW105" i="39"/>
  <c r="D106" i="39"/>
  <c r="I106" i="39"/>
  <c r="O106" i="39"/>
  <c r="T106" i="39"/>
  <c r="Y106" i="39"/>
  <c r="AE106" i="39"/>
  <c r="AJ106" i="39"/>
  <c r="AO106" i="39"/>
  <c r="AU106" i="39"/>
  <c r="AZ106" i="39"/>
  <c r="G107" i="39"/>
  <c r="M107" i="39"/>
  <c r="R107" i="39"/>
  <c r="W107" i="39"/>
  <c r="AC107" i="39"/>
  <c r="AH107" i="39"/>
  <c r="AM107" i="39"/>
  <c r="AS107" i="39"/>
  <c r="AX107" i="39"/>
  <c r="E108" i="39"/>
  <c r="K108" i="39"/>
  <c r="P108" i="39"/>
  <c r="U108" i="39"/>
  <c r="AA108" i="39"/>
  <c r="AF108" i="39"/>
  <c r="AK108" i="39"/>
  <c r="AQ108" i="39"/>
  <c r="AV108" i="39"/>
  <c r="C109" i="39"/>
  <c r="I109" i="39"/>
  <c r="N109" i="39"/>
  <c r="S109" i="39"/>
  <c r="Y109" i="39"/>
  <c r="AD109" i="39"/>
  <c r="AI109" i="39"/>
  <c r="AO109" i="39"/>
  <c r="AT109" i="39"/>
  <c r="AY109" i="39"/>
  <c r="G110" i="39"/>
  <c r="L110" i="39"/>
  <c r="Q110" i="39"/>
  <c r="W110" i="39"/>
  <c r="AB110" i="39"/>
  <c r="AG110" i="39"/>
  <c r="AM110" i="39"/>
  <c r="AR110" i="39"/>
  <c r="AW110" i="39"/>
  <c r="E111" i="39"/>
  <c r="J111" i="39"/>
  <c r="O111" i="39"/>
  <c r="U111" i="39"/>
  <c r="Z111" i="39"/>
  <c r="AE111" i="39"/>
  <c r="AK111" i="39"/>
  <c r="AP111" i="39"/>
  <c r="AU111" i="39"/>
  <c r="AA62" i="39"/>
  <c r="AA113" i="39"/>
  <c r="G63" i="39"/>
  <c r="AM63" i="39"/>
  <c r="S64" i="39"/>
  <c r="AX64" i="39"/>
  <c r="AE65" i="39"/>
  <c r="K66" i="39"/>
  <c r="AO66" i="39"/>
  <c r="W67" i="39"/>
  <c r="C68" i="39"/>
  <c r="AG68" i="39"/>
  <c r="P69" i="39"/>
  <c r="AT69" i="39"/>
  <c r="W70" i="39"/>
  <c r="AX70" i="39"/>
  <c r="Y71" i="39"/>
  <c r="AX71" i="39"/>
  <c r="AA72" i="39"/>
  <c r="AZ72" i="39"/>
  <c r="AA73" i="39"/>
  <c r="C74" i="39"/>
  <c r="AC74" i="39"/>
  <c r="D75" i="39"/>
  <c r="AD75" i="39"/>
  <c r="E76" i="39"/>
  <c r="S76" i="39"/>
  <c r="AE76" i="39"/>
  <c r="AR76" i="39"/>
  <c r="G77" i="39"/>
  <c r="R77" i="39"/>
  <c r="AC77" i="39"/>
  <c r="AN77" i="39"/>
  <c r="AX77" i="39"/>
  <c r="K78" i="39"/>
  <c r="V78" i="39"/>
  <c r="AF78" i="39"/>
  <c r="AQ78" i="39"/>
  <c r="D79" i="39"/>
  <c r="N79" i="39"/>
  <c r="Y79" i="39"/>
  <c r="AJ79" i="39"/>
  <c r="AT79" i="39"/>
  <c r="G80" i="39"/>
  <c r="R80" i="39"/>
  <c r="AB80" i="39"/>
  <c r="AM80" i="39"/>
  <c r="AX80" i="39"/>
  <c r="J81" i="39"/>
  <c r="U81" i="39"/>
  <c r="AF81" i="39"/>
  <c r="AP81" i="39"/>
  <c r="C82" i="39"/>
  <c r="K82" i="39"/>
  <c r="R82" i="39"/>
  <c r="X82" i="39"/>
  <c r="AF82" i="39"/>
  <c r="AM82" i="39"/>
  <c r="AT82" i="39"/>
  <c r="D83" i="39"/>
  <c r="J83" i="39"/>
  <c r="Q83" i="39"/>
  <c r="Y83" i="39"/>
  <c r="AF83" i="39"/>
  <c r="AL83" i="39"/>
  <c r="AT83" i="39"/>
  <c r="C84" i="39"/>
  <c r="J84" i="39"/>
  <c r="R84" i="39"/>
  <c r="X84" i="39"/>
  <c r="AE84" i="39"/>
  <c r="AM84" i="39"/>
  <c r="AT84" i="39"/>
  <c r="AZ84" i="39"/>
  <c r="J85" i="39"/>
  <c r="Q85" i="39"/>
  <c r="X85" i="39"/>
  <c r="AF85" i="39"/>
  <c r="AL85" i="39"/>
  <c r="AS85" i="39"/>
  <c r="C86" i="39"/>
  <c r="H86" i="39"/>
  <c r="M86" i="39"/>
  <c r="S86" i="39"/>
  <c r="X86" i="39"/>
  <c r="AC86" i="39"/>
  <c r="AI86" i="39"/>
  <c r="AN86" i="39"/>
  <c r="AS86" i="39"/>
  <c r="AY86" i="39"/>
  <c r="F87" i="39"/>
  <c r="K87" i="39"/>
  <c r="Q87" i="39"/>
  <c r="V87" i="39"/>
  <c r="AA87" i="39"/>
  <c r="AG87" i="39"/>
  <c r="AL87" i="39"/>
  <c r="AQ87" i="39"/>
  <c r="AW87" i="39"/>
  <c r="D88" i="39"/>
  <c r="I88" i="39"/>
  <c r="O88" i="39"/>
  <c r="T88" i="39"/>
  <c r="Y88" i="39"/>
  <c r="AE88" i="39"/>
  <c r="AJ88" i="39"/>
  <c r="AO88" i="39"/>
  <c r="AU88" i="39"/>
  <c r="AZ88" i="39"/>
  <c r="G89" i="39"/>
  <c r="M89" i="39"/>
  <c r="R89" i="39"/>
  <c r="W89" i="39"/>
  <c r="AC89" i="39"/>
  <c r="AH89" i="39"/>
  <c r="AM89" i="39"/>
  <c r="AS89" i="39"/>
  <c r="AX89" i="39"/>
  <c r="E90" i="39"/>
  <c r="K90" i="39"/>
  <c r="P90" i="39"/>
  <c r="U90" i="39"/>
  <c r="AA90" i="39"/>
  <c r="AF90" i="39"/>
  <c r="AK90" i="39"/>
  <c r="AQ90" i="39"/>
  <c r="AV90" i="39"/>
  <c r="C91" i="39"/>
  <c r="I91" i="39"/>
  <c r="N91" i="39"/>
  <c r="S91" i="39"/>
  <c r="Y91" i="39"/>
  <c r="AD91" i="39"/>
  <c r="AI91" i="39"/>
  <c r="AO91" i="39"/>
  <c r="AT91" i="39"/>
  <c r="AY91" i="39"/>
  <c r="G92" i="39"/>
  <c r="L92" i="39"/>
  <c r="Q92" i="39"/>
  <c r="W92" i="39"/>
  <c r="AB92" i="39"/>
  <c r="AG92" i="39"/>
  <c r="AM92" i="39"/>
  <c r="AR92" i="39"/>
  <c r="AW92" i="39"/>
  <c r="E93" i="39"/>
  <c r="J93" i="39"/>
  <c r="O93" i="39"/>
  <c r="U93" i="39"/>
  <c r="Z93" i="39"/>
  <c r="AE93" i="39"/>
  <c r="AK93" i="39"/>
  <c r="AP93" i="39"/>
  <c r="AU93" i="39"/>
  <c r="C94" i="39"/>
  <c r="H94" i="39"/>
  <c r="M94" i="39"/>
  <c r="S94" i="39"/>
  <c r="X94" i="39"/>
  <c r="AC94" i="39"/>
  <c r="AI94" i="39"/>
  <c r="AN94" i="39"/>
  <c r="AS94" i="39"/>
  <c r="AY94" i="39"/>
  <c r="F95" i="39"/>
  <c r="K95" i="39"/>
  <c r="Q95" i="39"/>
  <c r="V95" i="39"/>
  <c r="AA95" i="39"/>
  <c r="AG95" i="39"/>
  <c r="AL95" i="39"/>
  <c r="AQ95" i="39"/>
  <c r="AW95" i="39"/>
  <c r="D96" i="39"/>
  <c r="I96" i="39"/>
  <c r="O96" i="39"/>
  <c r="T96" i="39"/>
  <c r="Y96" i="39"/>
  <c r="AE96" i="39"/>
  <c r="AJ96" i="39"/>
  <c r="AO96" i="39"/>
  <c r="AU96" i="39"/>
  <c r="AZ96" i="39"/>
  <c r="G97" i="39"/>
  <c r="M97" i="39"/>
  <c r="R97" i="39"/>
  <c r="W97" i="39"/>
  <c r="AC97" i="39"/>
  <c r="AH97" i="39"/>
  <c r="AM97" i="39"/>
  <c r="AS97" i="39"/>
  <c r="AX97" i="39"/>
  <c r="E98" i="39"/>
  <c r="K98" i="39"/>
  <c r="P98" i="39"/>
  <c r="U98" i="39"/>
  <c r="AA98" i="39"/>
  <c r="AF98" i="39"/>
  <c r="AK98" i="39"/>
  <c r="AQ98" i="39"/>
  <c r="AV98" i="39"/>
  <c r="C99" i="39"/>
  <c r="I99" i="39"/>
  <c r="N99" i="39"/>
  <c r="S99" i="39"/>
  <c r="Y99" i="39"/>
  <c r="AD99" i="39"/>
  <c r="AI99" i="39"/>
  <c r="AO99" i="39"/>
  <c r="AT99" i="39"/>
  <c r="AY99" i="39"/>
  <c r="G100" i="39"/>
  <c r="L100" i="39"/>
  <c r="Q100" i="39"/>
  <c r="W100" i="39"/>
  <c r="AB100" i="39"/>
  <c r="AG100" i="39"/>
  <c r="AM100" i="39"/>
  <c r="AR100" i="39"/>
  <c r="AW100" i="39"/>
  <c r="E101" i="39"/>
  <c r="J101" i="39"/>
  <c r="O101" i="39"/>
  <c r="U101" i="39"/>
  <c r="Z101" i="39"/>
  <c r="AE101" i="39"/>
  <c r="AK101" i="39"/>
  <c r="AP101" i="39"/>
  <c r="AU101" i="39"/>
  <c r="C102" i="39"/>
  <c r="H102" i="39"/>
  <c r="M102" i="39"/>
  <c r="S102" i="39"/>
  <c r="X102" i="39"/>
  <c r="AC102" i="39"/>
  <c r="AI102" i="39"/>
  <c r="AN102" i="39"/>
  <c r="AS102" i="39"/>
  <c r="AY102" i="39"/>
  <c r="F103" i="39"/>
  <c r="K103" i="39"/>
  <c r="Q103" i="39"/>
  <c r="V103" i="39"/>
  <c r="AA103" i="39"/>
  <c r="AG103" i="39"/>
  <c r="AL103" i="39"/>
  <c r="AQ103" i="39"/>
  <c r="AW103" i="39"/>
  <c r="D104" i="39"/>
  <c r="I104" i="39"/>
  <c r="O104" i="39"/>
  <c r="T104" i="39"/>
  <c r="Y104" i="39"/>
  <c r="AE104" i="39"/>
  <c r="AJ104" i="39"/>
  <c r="AO104" i="39"/>
  <c r="AU104" i="39"/>
  <c r="AZ104" i="39"/>
  <c r="G105" i="39"/>
  <c r="M105" i="39"/>
  <c r="R105" i="39"/>
  <c r="W105" i="39"/>
  <c r="AC105" i="39"/>
  <c r="AH105" i="39"/>
  <c r="AM105" i="39"/>
  <c r="AS105" i="39"/>
  <c r="AX105" i="39"/>
  <c r="E106" i="39"/>
  <c r="K106" i="39"/>
  <c r="P106" i="39"/>
  <c r="U106" i="39"/>
  <c r="AA106" i="39"/>
  <c r="AF106" i="39"/>
  <c r="AK106" i="39"/>
  <c r="AQ106" i="39"/>
  <c r="AV106" i="39"/>
  <c r="C107" i="39"/>
  <c r="I107" i="39"/>
  <c r="N107" i="39"/>
  <c r="S107" i="39"/>
  <c r="Y107" i="39"/>
  <c r="AD107" i="39"/>
  <c r="AI107" i="39"/>
  <c r="AO107" i="39"/>
  <c r="AT107" i="39"/>
  <c r="AY107" i="39"/>
  <c r="G108" i="39"/>
  <c r="L108" i="39"/>
  <c r="Q108" i="39"/>
  <c r="W108" i="39"/>
  <c r="AB108" i="39"/>
  <c r="AG108" i="39"/>
  <c r="AM108" i="39"/>
  <c r="AR108" i="39"/>
  <c r="AW108" i="39"/>
  <c r="E109" i="39"/>
  <c r="J109" i="39"/>
  <c r="O109" i="39"/>
  <c r="U109" i="39"/>
  <c r="Z109" i="39"/>
  <c r="AE109" i="39"/>
  <c r="AK109" i="39"/>
  <c r="AP109" i="39"/>
  <c r="AU109" i="39"/>
  <c r="C110" i="39"/>
  <c r="H110" i="39"/>
  <c r="M110" i="39"/>
  <c r="S110" i="39"/>
  <c r="X110" i="39"/>
  <c r="AC110" i="39"/>
  <c r="AI110" i="39"/>
  <c r="AN110" i="39"/>
  <c r="AS110" i="39"/>
  <c r="AY110" i="39"/>
  <c r="F111" i="39"/>
  <c r="K111" i="39"/>
  <c r="Q111" i="39"/>
  <c r="V111" i="39"/>
  <c r="AA111" i="39"/>
  <c r="AG111" i="39"/>
  <c r="AL111" i="39"/>
  <c r="AQ111" i="39"/>
  <c r="AW111" i="39"/>
  <c r="AI62" i="39"/>
  <c r="AI113" i="39"/>
  <c r="H65" i="39"/>
  <c r="AE67" i="39"/>
  <c r="C70" i="39"/>
  <c r="G72" i="39"/>
  <c r="I74" i="39"/>
  <c r="J76" i="39"/>
  <c r="L77" i="39"/>
  <c r="D78" i="39"/>
  <c r="AU78" i="39"/>
  <c r="AN79" i="39"/>
  <c r="AF80" i="39"/>
  <c r="Y81" i="39"/>
  <c r="L82" i="39"/>
  <c r="AN82" i="39"/>
  <c r="T83" i="39"/>
  <c r="AV83" i="39"/>
  <c r="Z84" i="39"/>
  <c r="E85" i="39"/>
  <c r="AG85" i="39"/>
  <c r="I86" i="39"/>
  <c r="AE86" i="39"/>
  <c r="AZ86" i="39"/>
  <c r="W87" i="39"/>
  <c r="AS87" i="39"/>
  <c r="P88" i="39"/>
  <c r="AK88" i="39"/>
  <c r="I89" i="39"/>
  <c r="AD89" i="39"/>
  <c r="AY89" i="39"/>
  <c r="W90" i="39"/>
  <c r="AR90" i="39"/>
  <c r="O91" i="39"/>
  <c r="AK91" i="39"/>
  <c r="H92" i="39"/>
  <c r="AC92" i="39"/>
  <c r="AY92" i="39"/>
  <c r="V93" i="39"/>
  <c r="AQ93" i="39"/>
  <c r="O94" i="39"/>
  <c r="AJ94" i="39"/>
  <c r="G95" i="39"/>
  <c r="AC95" i="39"/>
  <c r="AX95" i="39"/>
  <c r="U96" i="39"/>
  <c r="AQ96" i="39"/>
  <c r="N97" i="39"/>
  <c r="AI97" i="39"/>
  <c r="G98" i="39"/>
  <c r="AB98" i="39"/>
  <c r="AW98" i="39"/>
  <c r="U99" i="39"/>
  <c r="AP99" i="39"/>
  <c r="M100" i="39"/>
  <c r="AI100" i="39"/>
  <c r="F101" i="39"/>
  <c r="AA101" i="39"/>
  <c r="AW101" i="39"/>
  <c r="T102" i="39"/>
  <c r="AO102" i="39"/>
  <c r="M103" i="39"/>
  <c r="AH103" i="39"/>
  <c r="E104" i="39"/>
  <c r="AA104" i="39"/>
  <c r="AV104" i="39"/>
  <c r="S105" i="39"/>
  <c r="AO105" i="39"/>
  <c r="L106" i="39"/>
  <c r="AG106" i="39"/>
  <c r="E107" i="39"/>
  <c r="Z107" i="39"/>
  <c r="AU107" i="39"/>
  <c r="S108" i="39"/>
  <c r="AN108" i="39"/>
  <c r="K109" i="39"/>
  <c r="AG109" i="39"/>
  <c r="D110" i="39"/>
  <c r="Y110" i="39"/>
  <c r="AU110" i="39"/>
  <c r="R111" i="39"/>
  <c r="AM111" i="39"/>
  <c r="P63" i="39"/>
  <c r="AL65" i="39"/>
  <c r="K68" i="39"/>
  <c r="AE70" i="39"/>
  <c r="AG72" i="39"/>
  <c r="AI74" i="39"/>
  <c r="W76" i="39"/>
  <c r="V77" i="39"/>
  <c r="O78" i="39"/>
  <c r="H79" i="39"/>
  <c r="AX79" i="39"/>
  <c r="AQ80" i="39"/>
  <c r="AJ81" i="39"/>
  <c r="S82" i="39"/>
  <c r="AV82" i="39"/>
  <c r="Z83" i="39"/>
  <c r="D84" i="39"/>
  <c r="AH84" i="39"/>
  <c r="L85" i="39"/>
  <c r="AN85" i="39"/>
  <c r="O86" i="39"/>
  <c r="AJ86" i="39"/>
  <c r="G87" i="39"/>
  <c r="AC87" i="39"/>
  <c r="AX87" i="39"/>
  <c r="U88" i="39"/>
  <c r="AQ88" i="39"/>
  <c r="N89" i="39"/>
  <c r="AI89" i="39"/>
  <c r="G90" i="39"/>
  <c r="AB90" i="39"/>
  <c r="AW90" i="39"/>
  <c r="U91" i="39"/>
  <c r="AP91" i="39"/>
  <c r="M92" i="39"/>
  <c r="AI92" i="39"/>
  <c r="F93" i="39"/>
  <c r="AA93" i="39"/>
  <c r="AW93" i="39"/>
  <c r="T94" i="39"/>
  <c r="AO94" i="39"/>
  <c r="M95" i="39"/>
  <c r="AH95" i="39"/>
  <c r="E96" i="39"/>
  <c r="AA96" i="39"/>
  <c r="AV96" i="39"/>
  <c r="S97" i="39"/>
  <c r="AO97" i="39"/>
  <c r="L98" i="39"/>
  <c r="AG98" i="39"/>
  <c r="E99" i="39"/>
  <c r="Z99" i="39"/>
  <c r="AU99" i="39"/>
  <c r="S100" i="39"/>
  <c r="AN100" i="39"/>
  <c r="K101" i="39"/>
  <c r="AG101" i="39"/>
  <c r="D102" i="39"/>
  <c r="Y102" i="39"/>
  <c r="AU102" i="39"/>
  <c r="R103" i="39"/>
  <c r="AM103" i="39"/>
  <c r="K104" i="39"/>
  <c r="AF104" i="39"/>
  <c r="C105" i="39"/>
  <c r="Y105" i="39"/>
  <c r="AT105" i="39"/>
  <c r="Q106" i="39"/>
  <c r="AM106" i="39"/>
  <c r="J107" i="39"/>
  <c r="AE107" i="39"/>
  <c r="C108" i="39"/>
  <c r="X108" i="39"/>
  <c r="AS108" i="39"/>
  <c r="Q109" i="39"/>
  <c r="AL109" i="39"/>
  <c r="I110" i="39"/>
  <c r="AE110" i="39"/>
  <c r="AZ110" i="39"/>
  <c r="W111" i="39"/>
  <c r="AS111" i="39"/>
  <c r="AT63" i="39"/>
  <c r="R66" i="39"/>
  <c r="AP68" i="39"/>
  <c r="F71" i="39"/>
  <c r="H73" i="39"/>
  <c r="K75" i="39"/>
  <c r="AI76" i="39"/>
  <c r="AG77" i="39"/>
  <c r="Z78" i="39"/>
  <c r="R79" i="39"/>
  <c r="K80" i="39"/>
  <c r="D81" i="39"/>
  <c r="AT81" i="39"/>
  <c r="AA82" i="39"/>
  <c r="E83" i="39"/>
  <c r="AG83" i="39"/>
  <c r="L84" i="39"/>
  <c r="AN84" i="39"/>
  <c r="R85" i="39"/>
  <c r="AV85" i="39"/>
  <c r="T86" i="39"/>
  <c r="AO86" i="39"/>
  <c r="M87" i="39"/>
  <c r="AH87" i="39"/>
  <c r="E88" i="39"/>
  <c r="AA88" i="39"/>
  <c r="AV88" i="39"/>
  <c r="S89" i="39"/>
  <c r="AO89" i="39"/>
  <c r="L90" i="39"/>
  <c r="AG90" i="39"/>
  <c r="E91" i="39"/>
  <c r="Z91" i="39"/>
  <c r="AU91" i="39"/>
  <c r="S92" i="39"/>
  <c r="AN92" i="39"/>
  <c r="K93" i="39"/>
  <c r="AG93" i="39"/>
  <c r="D94" i="39"/>
  <c r="Y94" i="39"/>
  <c r="AU94" i="39"/>
  <c r="R95" i="39"/>
  <c r="AM95" i="39"/>
  <c r="K96" i="39"/>
  <c r="AF96" i="39"/>
  <c r="C97" i="39"/>
  <c r="Y97" i="39"/>
  <c r="AT97" i="39"/>
  <c r="Q98" i="39"/>
  <c r="AM98" i="39"/>
  <c r="J99" i="39"/>
  <c r="AE99" i="39"/>
  <c r="C100" i="39"/>
  <c r="X100" i="39"/>
  <c r="AS100" i="39"/>
  <c r="Q101" i="39"/>
  <c r="AL101" i="39"/>
  <c r="I102" i="39"/>
  <c r="AE102" i="39"/>
  <c r="AZ102" i="39"/>
  <c r="W103" i="39"/>
  <c r="AS103" i="39"/>
  <c r="P104" i="39"/>
  <c r="AK104" i="39"/>
  <c r="I105" i="39"/>
  <c r="AD105" i="39"/>
  <c r="AY105" i="39"/>
  <c r="W106" i="39"/>
  <c r="AR106" i="39"/>
  <c r="O107" i="39"/>
  <c r="AK107" i="39"/>
  <c r="H108" i="39"/>
  <c r="AC108" i="39"/>
  <c r="AY108" i="39"/>
  <c r="V109" i="39"/>
  <c r="AQ109" i="39"/>
  <c r="O110" i="39"/>
  <c r="AJ110" i="39"/>
  <c r="G111" i="39"/>
  <c r="AC111" i="39"/>
  <c r="AX111" i="39"/>
  <c r="W69" i="39"/>
  <c r="AW76" i="39"/>
  <c r="V80" i="39"/>
  <c r="L83" i="39"/>
  <c r="Z85" i="39"/>
  <c r="R87" i="39"/>
  <c r="C89" i="39"/>
  <c r="AM90" i="39"/>
  <c r="X92" i="39"/>
  <c r="I94" i="39"/>
  <c r="AS95" i="39"/>
  <c r="AD97" i="39"/>
  <c r="O99" i="39"/>
  <c r="AY100" i="39"/>
  <c r="AJ102" i="39"/>
  <c r="U104" i="39"/>
  <c r="G106" i="39"/>
  <c r="AP107" i="39"/>
  <c r="AA109" i="39"/>
  <c r="M111" i="39"/>
  <c r="E62" i="39"/>
  <c r="E113" i="39"/>
  <c r="J183" i="39" s="1"/>
  <c r="E183" i="39" s="1"/>
  <c r="AE71" i="39"/>
  <c r="AR77" i="39"/>
  <c r="N81" i="39"/>
  <c r="AO83" i="39"/>
  <c r="D86" i="39"/>
  <c r="AM87" i="39"/>
  <c r="Y89" i="39"/>
  <c r="J91" i="39"/>
  <c r="AS92" i="39"/>
  <c r="AE94" i="39"/>
  <c r="P96" i="39"/>
  <c r="AY97" i="39"/>
  <c r="AK99" i="39"/>
  <c r="V101" i="39"/>
  <c r="G103" i="39"/>
  <c r="AQ104" i="39"/>
  <c r="AB106" i="39"/>
  <c r="M108" i="39"/>
  <c r="AW109" i="39"/>
  <c r="AH111" i="39"/>
  <c r="Z64" i="39"/>
  <c r="AH73" i="39"/>
  <c r="AJ78" i="39"/>
  <c r="F82" i="39"/>
  <c r="S84" i="39"/>
  <c r="Y86" i="39"/>
  <c r="K88" i="39"/>
  <c r="AT89" i="39"/>
  <c r="AE91" i="39"/>
  <c r="Q93" i="39"/>
  <c r="AZ94" i="39"/>
  <c r="AK96" i="39"/>
  <c r="W98" i="39"/>
  <c r="H100" i="39"/>
  <c r="AQ101" i="39"/>
  <c r="AC103" i="39"/>
  <c r="N105" i="39"/>
  <c r="AW106" i="39"/>
  <c r="AI108" i="39"/>
  <c r="T110" i="39"/>
  <c r="AJ75" i="39"/>
  <c r="AU86" i="39"/>
  <c r="AL93" i="39"/>
  <c r="AC100" i="39"/>
  <c r="U107" i="39"/>
  <c r="AC79" i="39"/>
  <c r="AF88" i="39"/>
  <c r="W95" i="39"/>
  <c r="O102" i="39"/>
  <c r="F109" i="39"/>
  <c r="AH82" i="39"/>
  <c r="Q90" i="39"/>
  <c r="I97" i="39"/>
  <c r="AX103" i="39"/>
  <c r="AO110" i="39"/>
  <c r="AY66" i="39"/>
  <c r="AU84" i="39"/>
  <c r="C92" i="39"/>
  <c r="AR98" i="39"/>
  <c r="AI105" i="39"/>
  <c r="AQ69" i="39"/>
  <c r="O69" i="39"/>
  <c r="AQ68" i="39"/>
  <c r="U68" i="39"/>
  <c r="AQ67" i="39"/>
  <c r="U67" i="39"/>
  <c r="AW66" i="39"/>
  <c r="U66" i="39"/>
  <c r="AW65" i="39"/>
  <c r="AA65" i="39"/>
  <c r="AW64" i="39"/>
  <c r="AA64" i="39"/>
  <c r="E64" i="39"/>
  <c r="AA63" i="39"/>
  <c r="AV62" i="39"/>
  <c r="Z62" i="39"/>
  <c r="Z113" i="39" s="1"/>
  <c r="D62" i="39"/>
  <c r="D113" i="39" s="1"/>
  <c r="D174" i="39" s="1"/>
  <c r="AB62" i="39"/>
  <c r="AB113" i="39" s="1"/>
  <c r="AT62" i="39"/>
  <c r="AT113" i="39" s="1"/>
  <c r="N63" i="39"/>
  <c r="AF63" i="39"/>
  <c r="L64" i="39"/>
  <c r="AJ64" i="39"/>
  <c r="D65" i="39"/>
  <c r="AB65" i="39"/>
  <c r="AZ65" i="39"/>
  <c r="Z66" i="39"/>
  <c r="AX66" i="39"/>
  <c r="X67" i="39"/>
  <c r="AP67" i="39"/>
  <c r="P68" i="39"/>
  <c r="AN68" i="39"/>
  <c r="N69" i="39"/>
  <c r="AL69" i="39"/>
  <c r="L70" i="39"/>
  <c r="AJ70" i="39"/>
  <c r="J71" i="39"/>
  <c r="AH71" i="39"/>
  <c r="H72" i="39"/>
  <c r="AF72" i="39"/>
  <c r="F73" i="39"/>
  <c r="AD73" i="39"/>
  <c r="D74" i="39"/>
  <c r="AB74" i="39"/>
  <c r="AZ74" i="39"/>
  <c r="Z75" i="39"/>
  <c r="AX75" i="39"/>
  <c r="X76" i="39"/>
  <c r="AV76" i="39"/>
  <c r="AJ69" i="39"/>
  <c r="AJ68" i="39"/>
  <c r="N68" i="39"/>
  <c r="N67" i="39"/>
  <c r="AP66" i="39"/>
  <c r="AP65" i="39"/>
  <c r="T65" i="39"/>
  <c r="T64" i="39"/>
  <c r="AV63" i="39"/>
  <c r="S63" i="39"/>
  <c r="AO62" i="39"/>
  <c r="AO113" i="39" s="1"/>
  <c r="S62" i="39"/>
  <c r="S113" i="39" s="1"/>
  <c r="J197" i="39" s="1"/>
  <c r="J62" i="39"/>
  <c r="J113" i="39"/>
  <c r="J174" i="39"/>
  <c r="AZ62" i="39"/>
  <c r="AZ113" i="39" s="1"/>
  <c r="J230" i="39" s="1"/>
  <c r="AX63" i="39"/>
  <c r="R64" i="39"/>
  <c r="J65" i="39"/>
  <c r="AH65" i="39"/>
  <c r="H66" i="39"/>
  <c r="AF66" i="39"/>
  <c r="F67" i="39"/>
  <c r="AV67" i="39"/>
  <c r="V68" i="39"/>
  <c r="AT68" i="39"/>
  <c r="T69" i="39"/>
  <c r="AR69" i="39"/>
  <c r="R70" i="39"/>
  <c r="AP70" i="39"/>
  <c r="P71" i="39"/>
  <c r="AN71" i="39"/>
  <c r="N72" i="39"/>
  <c r="AL72" i="39"/>
  <c r="L73" i="39"/>
  <c r="AJ73" i="39"/>
  <c r="J74" i="39"/>
  <c r="AH74" i="39"/>
  <c r="H75" i="39"/>
  <c r="AF75" i="39"/>
  <c r="F76" i="39"/>
  <c r="AD76" i="39"/>
  <c r="D77" i="39"/>
  <c r="H70" i="39"/>
  <c r="AC69" i="39"/>
  <c r="G69" i="39"/>
  <c r="AC68" i="39"/>
  <c r="G68" i="39"/>
  <c r="AI67" i="39"/>
  <c r="G67" i="39"/>
  <c r="AI66" i="39"/>
  <c r="M66" i="39"/>
  <c r="AI65" i="39"/>
  <c r="M65" i="39"/>
  <c r="AO64" i="39"/>
  <c r="M64" i="39"/>
  <c r="AO63" i="39"/>
  <c r="L63" i="39"/>
  <c r="AG62" i="39"/>
  <c r="AG113" i="39" s="1"/>
  <c r="P62" i="39"/>
  <c r="P113" i="39"/>
  <c r="AH62" i="39"/>
  <c r="AH113" i="39" s="1"/>
  <c r="H63" i="39"/>
  <c r="T63" i="39"/>
  <c r="AL63" i="39"/>
  <c r="X64" i="39"/>
  <c r="AP64" i="39"/>
  <c r="P65" i="39"/>
  <c r="AN65" i="39"/>
  <c r="N66" i="39"/>
  <c r="AL66" i="39"/>
  <c r="L67" i="39"/>
  <c r="AD67" i="39"/>
  <c r="D68" i="39"/>
  <c r="AB68" i="39"/>
  <c r="AZ68" i="39"/>
  <c r="Z69" i="39"/>
  <c r="AX69" i="39"/>
  <c r="X70" i="39"/>
  <c r="AV70" i="39"/>
  <c r="V71" i="39"/>
  <c r="AT71" i="39"/>
  <c r="T72" i="39"/>
  <c r="AR72" i="39"/>
  <c r="R73" i="39"/>
  <c r="AP73" i="39"/>
  <c r="P74" i="39"/>
  <c r="AN74" i="39"/>
  <c r="N75" i="39"/>
  <c r="AL75" i="39"/>
  <c r="L76" i="39"/>
  <c r="AJ76" i="39"/>
  <c r="J77" i="39"/>
  <c r="AY69" i="39"/>
  <c r="V69" i="39"/>
  <c r="AX68" i="39"/>
  <c r="AX67" i="39"/>
  <c r="AB67" i="39"/>
  <c r="AB66" i="39"/>
  <c r="F66" i="39"/>
  <c r="F65" i="39"/>
  <c r="AH64" i="39"/>
  <c r="AH63" i="39"/>
  <c r="E63" i="39"/>
  <c r="L62" i="39"/>
  <c r="L113" i="39"/>
  <c r="V62" i="39"/>
  <c r="V113" i="39"/>
  <c r="J200" i="39" s="1"/>
  <c r="AN62" i="39"/>
  <c r="AN113" i="39"/>
  <c r="Z63" i="39"/>
  <c r="AR63" i="39"/>
  <c r="F64" i="39"/>
  <c r="AD64" i="39"/>
  <c r="AV64" i="39"/>
  <c r="V65" i="39"/>
  <c r="AT65" i="39"/>
  <c r="T66" i="39"/>
  <c r="AR66" i="39"/>
  <c r="R67" i="39"/>
  <c r="AJ67" i="39"/>
  <c r="J68" i="39"/>
  <c r="AH68" i="39"/>
  <c r="H69" i="39"/>
  <c r="AF69" i="39"/>
  <c r="F70" i="39"/>
  <c r="AD70" i="39"/>
  <c r="D71" i="39"/>
  <c r="AB71" i="39"/>
  <c r="AZ71" i="39"/>
  <c r="Z72" i="39"/>
  <c r="AX72" i="39"/>
  <c r="X73" i="39"/>
  <c r="AV73" i="39"/>
  <c r="V74" i="39"/>
  <c r="AT74" i="39"/>
  <c r="T75" i="39"/>
  <c r="AR75" i="39"/>
  <c r="R76" i="39"/>
  <c r="AP76" i="39"/>
  <c r="E188" i="36"/>
  <c r="AC113" i="39"/>
  <c r="J207" i="39" s="1"/>
  <c r="D207" i="39"/>
  <c r="AB113" i="37"/>
  <c r="J206" i="37"/>
  <c r="D206" i="37" s="1"/>
  <c r="F113" i="37"/>
  <c r="J184" i="37" s="1"/>
  <c r="D184" i="37" s="1"/>
  <c r="Z113" i="37"/>
  <c r="J204" i="37"/>
  <c r="D204" i="37" s="1"/>
  <c r="AO113" i="37"/>
  <c r="J219" i="37"/>
  <c r="E219" i="37" s="1"/>
  <c r="AV113" i="37"/>
  <c r="N113" i="37"/>
  <c r="AZ113" i="37"/>
  <c r="AZ174" i="37" s="1"/>
  <c r="J230" i="36"/>
  <c r="AZ174" i="36"/>
  <c r="J212" i="36"/>
  <c r="AH174" i="36"/>
  <c r="AA113" i="31"/>
  <c r="I113" i="31"/>
  <c r="AF113" i="31"/>
  <c r="J210" i="31"/>
  <c r="D210" i="31" s="1"/>
  <c r="AW113" i="31"/>
  <c r="AW174" i="31"/>
  <c r="Y113" i="31"/>
  <c r="J203" i="31" s="1"/>
  <c r="L113" i="31"/>
  <c r="E113" i="31"/>
  <c r="AG113" i="31"/>
  <c r="J211" i="31" s="1"/>
  <c r="T174" i="38"/>
  <c r="AP113" i="38"/>
  <c r="N113" i="38"/>
  <c r="P113" i="38"/>
  <c r="G113" i="38"/>
  <c r="G174" i="38"/>
  <c r="AZ113" i="38"/>
  <c r="AA113" i="38"/>
  <c r="AD113" i="39"/>
  <c r="AD174" i="39"/>
  <c r="AI113" i="37"/>
  <c r="W174" i="36"/>
  <c r="J201" i="36"/>
  <c r="J189" i="36"/>
  <c r="E189" i="36" s="1"/>
  <c r="K174" i="36"/>
  <c r="D225" i="36"/>
  <c r="Z113" i="31"/>
  <c r="AK113" i="31"/>
  <c r="J215" i="31"/>
  <c r="X113" i="31"/>
  <c r="AX113" i="31"/>
  <c r="J228" i="31"/>
  <c r="AR113" i="38"/>
  <c r="AR174" i="38"/>
  <c r="J190" i="38"/>
  <c r="D190" i="38"/>
  <c r="AJ113" i="38"/>
  <c r="J214" i="38"/>
  <c r="AL113" i="38"/>
  <c r="X113" i="38"/>
  <c r="AG113" i="38"/>
  <c r="AE113" i="38"/>
  <c r="J209" i="38" s="1"/>
  <c r="M113" i="38"/>
  <c r="M174" i="38" s="1"/>
  <c r="S113" i="38"/>
  <c r="J197" i="38" s="1"/>
  <c r="AO113" i="38"/>
  <c r="AM113" i="39"/>
  <c r="X113" i="39"/>
  <c r="J202" i="39" s="1"/>
  <c r="J213" i="36"/>
  <c r="AI174" i="36"/>
  <c r="J218" i="36"/>
  <c r="D218" i="36"/>
  <c r="AN174" i="36"/>
  <c r="J217" i="36"/>
  <c r="E217" i="36" s="1"/>
  <c r="AM174" i="36"/>
  <c r="R113" i="31"/>
  <c r="J196" i="31" s="1"/>
  <c r="E196" i="31" s="1"/>
  <c r="T113" i="31"/>
  <c r="AQ113" i="31"/>
  <c r="M113" i="31"/>
  <c r="M174" i="31"/>
  <c r="AB113" i="31"/>
  <c r="J206" i="31"/>
  <c r="H113" i="31"/>
  <c r="J186" i="31" s="1"/>
  <c r="D186" i="31" s="1"/>
  <c r="E186" i="31"/>
  <c r="J208" i="38"/>
  <c r="AF113" i="38"/>
  <c r="J210" i="38"/>
  <c r="D210" i="38" s="1"/>
  <c r="F113" i="38"/>
  <c r="J184" i="38" s="1"/>
  <c r="K113" i="38"/>
  <c r="J189" i="38"/>
  <c r="D189" i="38" s="1"/>
  <c r="AV113" i="39"/>
  <c r="T113" i="39"/>
  <c r="J198" i="39"/>
  <c r="D198" i="39"/>
  <c r="AF113" i="39"/>
  <c r="J210" i="39"/>
  <c r="E210" i="39"/>
  <c r="H113" i="39"/>
  <c r="AK113" i="39"/>
  <c r="J215" i="39" s="1"/>
  <c r="D215" i="39" s="1"/>
  <c r="J184" i="39"/>
  <c r="AP113" i="39"/>
  <c r="AP174" i="39"/>
  <c r="AX113" i="37"/>
  <c r="AX174" i="37"/>
  <c r="V113" i="37"/>
  <c r="J195" i="36"/>
  <c r="D195" i="36"/>
  <c r="Q174" i="36"/>
  <c r="J183" i="36"/>
  <c r="J224" i="36"/>
  <c r="D224" i="36"/>
  <c r="AT174" i="36"/>
  <c r="O113" i="31"/>
  <c r="O174" i="31"/>
  <c r="AS113" i="31"/>
  <c r="K113" i="31"/>
  <c r="V113" i="31"/>
  <c r="V174" i="31"/>
  <c r="AY113" i="31"/>
  <c r="J229" i="31"/>
  <c r="C113" i="31"/>
  <c r="S113" i="31"/>
  <c r="J197" i="31"/>
  <c r="D197" i="31"/>
  <c r="AJ113" i="31"/>
  <c r="J214" i="31"/>
  <c r="AC113" i="31"/>
  <c r="AC174" i="31"/>
  <c r="J226" i="38"/>
  <c r="AV174" i="38"/>
  <c r="H113" i="38"/>
  <c r="H174" i="38"/>
  <c r="AX113" i="38"/>
  <c r="AX174" i="38"/>
  <c r="R113" i="38"/>
  <c r="R174" i="38"/>
  <c r="AN113" i="38"/>
  <c r="J218" i="38"/>
  <c r="AT113" i="38"/>
  <c r="AT174" i="38"/>
  <c r="AB113" i="38"/>
  <c r="AB174" i="38"/>
  <c r="AH113" i="38"/>
  <c r="AH174" i="38"/>
  <c r="AC113" i="38"/>
  <c r="J207" i="38"/>
  <c r="E113" i="38"/>
  <c r="E174" i="38"/>
  <c r="J206" i="38"/>
  <c r="J207" i="31"/>
  <c r="E207" i="31"/>
  <c r="AY174" i="31"/>
  <c r="J200" i="31"/>
  <c r="E200" i="31"/>
  <c r="H174" i="31"/>
  <c r="S174" i="38"/>
  <c r="AE174" i="38"/>
  <c r="AJ174" i="38"/>
  <c r="AK174" i="31"/>
  <c r="Z174" i="37"/>
  <c r="J188" i="39"/>
  <c r="D188" i="39"/>
  <c r="AX174" i="31"/>
  <c r="J185" i="38"/>
  <c r="E185" i="38"/>
  <c r="J192" i="38"/>
  <c r="D192" i="38"/>
  <c r="N174" i="38"/>
  <c r="J222" i="31"/>
  <c r="J227" i="31"/>
  <c r="F174" i="37"/>
  <c r="Y174" i="39"/>
  <c r="AB174" i="31"/>
  <c r="J208" i="39"/>
  <c r="E208" i="39"/>
  <c r="AB174" i="37"/>
  <c r="J183" i="38"/>
  <c r="E183" i="38" s="1"/>
  <c r="AC174" i="38"/>
  <c r="J196" i="38"/>
  <c r="E196" i="38"/>
  <c r="J193" i="31"/>
  <c r="D193" i="31"/>
  <c r="E195" i="36"/>
  <c r="J191" i="31"/>
  <c r="E191" i="31" s="1"/>
  <c r="E218" i="36"/>
  <c r="J216" i="38"/>
  <c r="D216" i="38" s="1"/>
  <c r="AL174" i="38"/>
  <c r="J202" i="31"/>
  <c r="D202" i="31"/>
  <c r="X174" i="31"/>
  <c r="J181" i="37"/>
  <c r="D181" i="37"/>
  <c r="J190" i="31"/>
  <c r="D190" i="31"/>
  <c r="L174" i="31"/>
  <c r="J187" i="31"/>
  <c r="D187" i="31" s="1"/>
  <c r="I174" i="31"/>
  <c r="AO174" i="37"/>
  <c r="AC174" i="39"/>
  <c r="E193" i="31"/>
  <c r="D207" i="31"/>
  <c r="E190" i="31"/>
  <c r="E206" i="37"/>
  <c r="E215" i="39"/>
  <c r="D218" i="38"/>
  <c r="E218" i="38"/>
  <c r="E184" i="37"/>
  <c r="D227" i="31"/>
  <c r="E227" i="31"/>
  <c r="E188" i="39"/>
  <c r="E207" i="39"/>
  <c r="E204" i="37"/>
  <c r="J221" i="39"/>
  <c r="J192" i="39"/>
  <c r="E192" i="39" s="1"/>
  <c r="N174" i="39"/>
  <c r="E190" i="37"/>
  <c r="D190" i="37"/>
  <c r="W174" i="31"/>
  <c r="J201" i="31"/>
  <c r="D204" i="36"/>
  <c r="E204" i="36"/>
  <c r="E189" i="38"/>
  <c r="D219" i="37"/>
  <c r="D185" i="38"/>
  <c r="AF174" i="38"/>
  <c r="E190" i="38"/>
  <c r="AX174" i="39"/>
  <c r="T174" i="39"/>
  <c r="Z174" i="36"/>
  <c r="E210" i="31"/>
  <c r="AF174" i="39"/>
  <c r="R174" i="31"/>
  <c r="J220" i="39"/>
  <c r="D220" i="39"/>
  <c r="D210" i="39"/>
  <c r="D191" i="31"/>
  <c r="X174" i="39"/>
  <c r="AF174" i="31"/>
  <c r="K174" i="38"/>
  <c r="F174" i="39"/>
  <c r="J194" i="36"/>
  <c r="E194" i="36"/>
  <c r="J192" i="36"/>
  <c r="AM91" i="37"/>
  <c r="M90" i="37"/>
  <c r="AS88" i="37"/>
  <c r="AG87" i="37"/>
  <c r="AE85" i="37"/>
  <c r="AO83" i="37"/>
  <c r="AZ81" i="37"/>
  <c r="AR79" i="37"/>
  <c r="AZ77" i="37"/>
  <c r="AX72" i="37"/>
  <c r="AS66" i="37"/>
  <c r="AX111" i="37"/>
  <c r="Z111" i="37"/>
  <c r="AR110" i="37"/>
  <c r="P110" i="37"/>
  <c r="AL109" i="37"/>
  <c r="F109" i="37"/>
  <c r="AF108" i="37"/>
  <c r="D108" i="37"/>
  <c r="V107" i="37"/>
  <c r="AR106" i="37"/>
  <c r="T106" i="37"/>
  <c r="AL105" i="37"/>
  <c r="J105" i="37"/>
  <c r="AF104" i="37"/>
  <c r="AX103" i="37"/>
  <c r="Z103" i="37"/>
  <c r="AV102" i="37"/>
  <c r="P102" i="37"/>
  <c r="AL101" i="37"/>
  <c r="N101" i="37"/>
  <c r="AF100" i="37"/>
  <c r="D100" i="37"/>
  <c r="Z99" i="37"/>
  <c r="AR98" i="37"/>
  <c r="T98" i="37"/>
  <c r="AH97" i="37"/>
  <c r="AN96" i="37"/>
  <c r="AX95" i="37"/>
  <c r="AX94" i="37"/>
  <c r="AB93" i="37"/>
  <c r="R91" i="37"/>
  <c r="C89" i="37"/>
  <c r="AA85" i="37"/>
  <c r="AK82" i="37"/>
  <c r="Y79" i="37"/>
  <c r="M71" i="37"/>
  <c r="R64" i="37"/>
  <c r="AE92" i="37"/>
  <c r="I91" i="37"/>
  <c r="AZ89" i="37"/>
  <c r="AM88" i="37"/>
  <c r="S87" i="37"/>
  <c r="AW85" i="37"/>
  <c r="O84" i="37"/>
  <c r="Z82" i="37"/>
  <c r="AP80" i="37"/>
  <c r="L79" i="37"/>
  <c r="I77" i="37"/>
  <c r="AI74" i="37"/>
  <c r="T72" i="37"/>
  <c r="AU68" i="37"/>
  <c r="K66" i="37"/>
  <c r="Q63" i="37"/>
  <c r="AC75" i="37"/>
  <c r="S72" i="37"/>
  <c r="M69" i="37"/>
  <c r="Y63" i="37"/>
  <c r="J92" i="37"/>
  <c r="AD89" i="37"/>
  <c r="T85" i="37"/>
  <c r="AA80" i="37"/>
  <c r="U74" i="37"/>
  <c r="Z66" i="37"/>
  <c r="AJ86" i="37"/>
  <c r="AM82" i="37"/>
  <c r="AL76" i="37"/>
  <c r="AB69" i="37"/>
  <c r="AG62" i="37"/>
  <c r="AG113" i="37"/>
  <c r="AZ109" i="31"/>
  <c r="AW111" i="31"/>
  <c r="AB110" i="31"/>
  <c r="F109" i="31"/>
  <c r="AP96" i="36"/>
  <c r="Z96" i="36"/>
  <c r="J96" i="36"/>
  <c r="AR95" i="36"/>
  <c r="AB95" i="36"/>
  <c r="L95" i="36"/>
  <c r="AT94" i="36"/>
  <c r="AD94" i="36"/>
  <c r="N94" i="36"/>
  <c r="AV93" i="36"/>
  <c r="AF93" i="36"/>
  <c r="P93" i="36"/>
  <c r="AX92" i="36"/>
  <c r="AE92" i="36"/>
  <c r="L92" i="36"/>
  <c r="AQ91" i="36"/>
  <c r="W91" i="36"/>
  <c r="D91" i="36"/>
  <c r="AI90" i="36"/>
  <c r="P90" i="36"/>
  <c r="AU89" i="36"/>
  <c r="AA89" i="36"/>
  <c r="H89" i="36"/>
  <c r="AM88" i="36"/>
  <c r="T88" i="36"/>
  <c r="AY87" i="36"/>
  <c r="AE87" i="36"/>
  <c r="L87" i="36"/>
  <c r="AQ86" i="36"/>
  <c r="X86" i="36"/>
  <c r="E86" i="36"/>
  <c r="AI85" i="36"/>
  <c r="P85" i="36"/>
  <c r="AU84" i="36"/>
  <c r="AB84" i="36"/>
  <c r="I84" i="36"/>
  <c r="AM83" i="36"/>
  <c r="T83" i="36"/>
  <c r="AY82" i="36"/>
  <c r="AF82" i="36"/>
  <c r="M82" i="36"/>
  <c r="AQ81" i="36"/>
  <c r="X81" i="36"/>
  <c r="AO80" i="36"/>
  <c r="AZ79" i="36"/>
  <c r="N79" i="36"/>
  <c r="Y78" i="36"/>
  <c r="AK77" i="36"/>
  <c r="AW76" i="36"/>
  <c r="J76" i="36"/>
  <c r="V75" i="36"/>
  <c r="AG74" i="36"/>
  <c r="AS73" i="36"/>
  <c r="AZ72" i="36"/>
  <c r="D72" i="36"/>
  <c r="AY70" i="36"/>
  <c r="AW69" i="36"/>
  <c r="AY68" i="36"/>
  <c r="AW67" i="36"/>
  <c r="U98" i="36"/>
  <c r="AE97" i="36"/>
  <c r="AK96" i="36"/>
  <c r="AQ95" i="36"/>
  <c r="C95" i="36"/>
  <c r="I94" i="36"/>
  <c r="O93" i="36"/>
  <c r="T92" i="36"/>
  <c r="Q91" i="36"/>
  <c r="O90" i="36"/>
  <c r="G89" i="36"/>
  <c r="AY86" i="36"/>
  <c r="AT84" i="36"/>
  <c r="AX82" i="36"/>
  <c r="AI80" i="36"/>
  <c r="AS77" i="36"/>
  <c r="P75" i="36"/>
  <c r="AA72" i="36"/>
  <c r="AC69" i="36"/>
  <c r="AY66" i="36"/>
  <c r="N64" i="36"/>
  <c r="D66" i="36"/>
  <c r="P63" i="36"/>
  <c r="E65" i="36"/>
  <c r="AW66" i="36"/>
  <c r="T64" i="36"/>
  <c r="D214" i="38"/>
  <c r="E214" i="38"/>
  <c r="E220" i="39"/>
  <c r="E192" i="38"/>
  <c r="D196" i="38"/>
  <c r="J222" i="38"/>
  <c r="D222" i="38"/>
  <c r="J228" i="37"/>
  <c r="D189" i="36"/>
  <c r="D217" i="36"/>
  <c r="L174" i="37"/>
  <c r="J230" i="37"/>
  <c r="AG174" i="31"/>
  <c r="J224" i="38"/>
  <c r="AJ174" i="31"/>
  <c r="E198" i="39"/>
  <c r="D200" i="31"/>
  <c r="E224" i="36"/>
  <c r="J230" i="31"/>
  <c r="AO77" i="37"/>
  <c r="F80" i="37"/>
  <c r="D94" i="37"/>
  <c r="H92" i="37"/>
  <c r="L90" i="37"/>
  <c r="P88" i="37"/>
  <c r="T86" i="37"/>
  <c r="X84" i="37"/>
  <c r="AB82" i="37"/>
  <c r="AF80" i="37"/>
  <c r="AJ78" i="37"/>
  <c r="AN76" i="37"/>
  <c r="AR74" i="37"/>
  <c r="AV72" i="37"/>
  <c r="AZ70" i="37"/>
  <c r="AX68" i="37"/>
  <c r="D67" i="37"/>
  <c r="H65" i="37"/>
  <c r="AL62" i="37"/>
  <c r="AL113" i="37"/>
  <c r="E111" i="37"/>
  <c r="AO109" i="37"/>
  <c r="AA108" i="37"/>
  <c r="M107" i="37"/>
  <c r="AW105" i="37"/>
  <c r="AI104" i="37"/>
  <c r="U103" i="37"/>
  <c r="G102" i="37"/>
  <c r="AQ100" i="37"/>
  <c r="AC99" i="37"/>
  <c r="O98" i="37"/>
  <c r="AY96" i="37"/>
  <c r="AK95" i="37"/>
  <c r="K94" i="37"/>
  <c r="AI91" i="37"/>
  <c r="AE88" i="37"/>
  <c r="AK84" i="37"/>
  <c r="AE80" i="37"/>
  <c r="AG72" i="37"/>
  <c r="AW111" i="37"/>
  <c r="AI110" i="37"/>
  <c r="U109" i="37"/>
  <c r="G108" i="37"/>
  <c r="AQ106" i="37"/>
  <c r="AC105" i="37"/>
  <c r="O104" i="37"/>
  <c r="AY102" i="37"/>
  <c r="AK101" i="37"/>
  <c r="W100" i="37"/>
  <c r="I99" i="37"/>
  <c r="AS97" i="37"/>
  <c r="AE96" i="37"/>
  <c r="M95" i="37"/>
  <c r="AG93" i="37"/>
  <c r="AK90" i="37"/>
  <c r="AA87" i="37"/>
  <c r="V83" i="37"/>
  <c r="G79" i="37"/>
  <c r="AN68" i="37"/>
  <c r="AC111" i="37"/>
  <c r="O110" i="37"/>
  <c r="AY108" i="37"/>
  <c r="AK107" i="37"/>
  <c r="W106" i="37"/>
  <c r="I105" i="37"/>
  <c r="AS103" i="37"/>
  <c r="AE102" i="37"/>
  <c r="Q101" i="37"/>
  <c r="C100" i="37"/>
  <c r="AM98" i="37"/>
  <c r="Y97" i="37"/>
  <c r="K96" i="37"/>
  <c r="AM94" i="37"/>
  <c r="AP92" i="37"/>
  <c r="AM89" i="37"/>
  <c r="M86" i="37"/>
  <c r="H82" i="37"/>
  <c r="M77" i="37"/>
  <c r="AU64" i="37"/>
  <c r="AQ110" i="37"/>
  <c r="AC109" i="37"/>
  <c r="O108" i="37"/>
  <c r="AY106" i="37"/>
  <c r="AK105" i="37"/>
  <c r="W104" i="37"/>
  <c r="I103" i="37"/>
  <c r="AS101" i="37"/>
  <c r="AE100" i="37"/>
  <c r="Q99" i="37"/>
  <c r="C98" i="37"/>
  <c r="AM96" i="37"/>
  <c r="W95" i="37"/>
  <c r="AS93" i="37"/>
  <c r="F91" i="37"/>
  <c r="AZ87" i="37"/>
  <c r="AV83" i="37"/>
  <c r="AK79" i="37"/>
  <c r="R70" i="37"/>
  <c r="AV111" i="37"/>
  <c r="AF111" i="37"/>
  <c r="P111" i="37"/>
  <c r="AX110" i="37"/>
  <c r="AH110" i="37"/>
  <c r="R110" i="37"/>
  <c r="AZ109" i="37"/>
  <c r="AJ109" i="37"/>
  <c r="T109" i="37"/>
  <c r="D109" i="37"/>
  <c r="AL108" i="37"/>
  <c r="V108" i="37"/>
  <c r="F108" i="37"/>
  <c r="AN107" i="37"/>
  <c r="X107" i="37"/>
  <c r="H107" i="37"/>
  <c r="AP106" i="37"/>
  <c r="Z106" i="37"/>
  <c r="J106" i="37"/>
  <c r="AR105" i="37"/>
  <c r="AB105" i="37"/>
  <c r="L105" i="37"/>
  <c r="AT104" i="37"/>
  <c r="AD104" i="37"/>
  <c r="N104" i="37"/>
  <c r="AV103" i="37"/>
  <c r="AF103" i="37"/>
  <c r="P103" i="37"/>
  <c r="AX102" i="37"/>
  <c r="AH102" i="37"/>
  <c r="R102" i="37"/>
  <c r="AZ101" i="37"/>
  <c r="AJ101" i="37"/>
  <c r="T101" i="37"/>
  <c r="D101" i="37"/>
  <c r="AL100" i="37"/>
  <c r="V100" i="37"/>
  <c r="F100" i="37"/>
  <c r="AN99" i="37"/>
  <c r="X99" i="37"/>
  <c r="H99" i="37"/>
  <c r="AP98" i="37"/>
  <c r="Z98" i="37"/>
  <c r="J98" i="37"/>
  <c r="AR97" i="37"/>
  <c r="AB97" i="37"/>
  <c r="L97" i="37"/>
  <c r="AT96" i="37"/>
  <c r="AD96" i="37"/>
  <c r="N96" i="37"/>
  <c r="AV95" i="37"/>
  <c r="AE95" i="37"/>
  <c r="L95" i="37"/>
  <c r="AQ94" i="37"/>
  <c r="X94" i="37"/>
  <c r="E94" i="37"/>
  <c r="AE93" i="37"/>
  <c r="AW92" i="37"/>
  <c r="K92" i="37"/>
  <c r="W91" i="37"/>
  <c r="AH90" i="37"/>
  <c r="AT89" i="37"/>
  <c r="G89" i="37"/>
  <c r="S88" i="37"/>
  <c r="W87" i="37"/>
  <c r="W86" i="37"/>
  <c r="U85" i="37"/>
  <c r="T84" i="37"/>
  <c r="S83" i="37"/>
  <c r="R82" i="37"/>
  <c r="P81" i="37"/>
  <c r="O80" i="37"/>
  <c r="AZ78" i="37"/>
  <c r="AK77" i="37"/>
  <c r="AJ74" i="37"/>
  <c r="AH71" i="37"/>
  <c r="AE68" i="37"/>
  <c r="Y65" i="37"/>
  <c r="W62" i="37"/>
  <c r="W113" i="37"/>
  <c r="AM111" i="37"/>
  <c r="W111" i="37"/>
  <c r="G111" i="37"/>
  <c r="AO110" i="37"/>
  <c r="Y110" i="37"/>
  <c r="I110" i="37"/>
  <c r="AQ109" i="37"/>
  <c r="AA109" i="37"/>
  <c r="K109" i="37"/>
  <c r="AS108" i="37"/>
  <c r="AC108" i="37"/>
  <c r="M108" i="37"/>
  <c r="AU107" i="37"/>
  <c r="AE107" i="37"/>
  <c r="O107" i="37"/>
  <c r="AW106" i="37"/>
  <c r="AG106" i="37"/>
  <c r="Q106" i="37"/>
  <c r="AY105" i="37"/>
  <c r="AI105" i="37"/>
  <c r="S105" i="37"/>
  <c r="C105" i="37"/>
  <c r="AK104" i="37"/>
  <c r="U104" i="37"/>
  <c r="E104" i="37"/>
  <c r="AM103" i="37"/>
  <c r="W103" i="37"/>
  <c r="G103" i="37"/>
  <c r="AO102" i="37"/>
  <c r="Y102" i="37"/>
  <c r="I102" i="37"/>
  <c r="AQ101" i="37"/>
  <c r="AA101" i="37"/>
  <c r="K101" i="37"/>
  <c r="AS100" i="37"/>
  <c r="AC100" i="37"/>
  <c r="M100" i="37"/>
  <c r="AU99" i="37"/>
  <c r="AA99" i="37"/>
  <c r="C99" i="37"/>
  <c r="AG98" i="37"/>
  <c r="M98" i="37"/>
  <c r="AM97" i="37"/>
  <c r="S97" i="37"/>
  <c r="AW96" i="37"/>
  <c r="Y96" i="37"/>
  <c r="E96" i="37"/>
  <c r="AI95" i="37"/>
  <c r="F95" i="37"/>
  <c r="AF94" i="37"/>
  <c r="H94" i="37"/>
  <c r="W93" i="37"/>
  <c r="AB92" i="37"/>
  <c r="AD91" i="37"/>
  <c r="V90" i="37"/>
  <c r="X89" i="37"/>
  <c r="Z88" i="37"/>
  <c r="H87" i="37"/>
  <c r="AR85" i="37"/>
  <c r="AC84" i="37"/>
  <c r="C83" i="37"/>
  <c r="AM81" i="37"/>
  <c r="Y80" i="37"/>
  <c r="AG78" i="37"/>
  <c r="F76" i="37"/>
  <c r="M72" i="37"/>
  <c r="AF67" i="37"/>
  <c r="AM63" i="37"/>
  <c r="AP111" i="37"/>
  <c r="R111" i="37"/>
  <c r="AV110" i="37"/>
  <c r="AB110" i="37"/>
  <c r="D110" i="37"/>
  <c r="AH109" i="37"/>
  <c r="N109" i="37"/>
  <c r="AN108" i="37"/>
  <c r="T108" i="37"/>
  <c r="AX107" i="37"/>
  <c r="Z107" i="37"/>
  <c r="F107" i="37"/>
  <c r="AJ106" i="37"/>
  <c r="L106" i="37"/>
  <c r="AP105" i="37"/>
  <c r="V105" i="37"/>
  <c r="AV104" i="37"/>
  <c r="AB104" i="37"/>
  <c r="H104" i="37"/>
  <c r="AH103" i="37"/>
  <c r="N103" i="37"/>
  <c r="AR102" i="37"/>
  <c r="T102" i="37"/>
  <c r="AX101" i="37"/>
  <c r="AD101" i="37"/>
  <c r="F101" i="37"/>
  <c r="AJ100" i="37"/>
  <c r="P100" i="37"/>
  <c r="AP99" i="37"/>
  <c r="V99" i="37"/>
  <c r="AZ98" i="37"/>
  <c r="AB98" i="37"/>
  <c r="D98" i="37"/>
  <c r="AD97" i="37"/>
  <c r="AV96" i="37"/>
  <c r="T96" i="37"/>
  <c r="AH95" i="37"/>
  <c r="AE94" i="37"/>
  <c r="AN93" i="37"/>
  <c r="P92" i="37"/>
  <c r="J90" i="37"/>
  <c r="X88" i="37"/>
  <c r="AC86" i="37"/>
  <c r="AM83" i="37"/>
  <c r="W81" i="37"/>
  <c r="AS78" i="37"/>
  <c r="D72" i="37"/>
  <c r="X67" i="37"/>
  <c r="O93" i="37"/>
  <c r="L92" i="37"/>
  <c r="S91" i="37"/>
  <c r="AE90" i="37"/>
  <c r="AB89" i="37"/>
  <c r="AI88" i="37"/>
  <c r="AF87" i="37"/>
  <c r="R86" i="37"/>
  <c r="Q85" i="37"/>
  <c r="C84" i="37"/>
  <c r="AL82" i="37"/>
  <c r="Y81" i="37"/>
  <c r="W80" i="37"/>
  <c r="AT78" i="37"/>
  <c r="U77" i="37"/>
  <c r="AH75" i="37"/>
  <c r="AA73" i="37"/>
  <c r="AW71" i="37"/>
  <c r="E70" i="37"/>
  <c r="AZ66" i="37"/>
  <c r="AS64" i="37"/>
  <c r="I63" i="37"/>
  <c r="T76" i="37"/>
  <c r="AI73" i="37"/>
  <c r="S71" i="37"/>
  <c r="Q68" i="37"/>
  <c r="W65" i="37"/>
  <c r="P63" i="37"/>
  <c r="M93" i="37"/>
  <c r="AO91" i="37"/>
  <c r="AG90" i="37"/>
  <c r="F89" i="37"/>
  <c r="C87" i="37"/>
  <c r="AY84" i="37"/>
  <c r="Q82" i="37"/>
  <c r="AL79" i="37"/>
  <c r="O77" i="37"/>
  <c r="M73" i="37"/>
  <c r="T69" i="37"/>
  <c r="Q66" i="37"/>
  <c r="G62" i="37"/>
  <c r="G113" i="37"/>
  <c r="G86" i="37"/>
  <c r="U84" i="37"/>
  <c r="AK81" i="37"/>
  <c r="E79" i="37"/>
  <c r="X76" i="37"/>
  <c r="V72" i="37"/>
  <c r="AB68" i="37"/>
  <c r="AA65" i="37"/>
  <c r="Z67" i="37"/>
  <c r="K65" i="37"/>
  <c r="AC62" i="37"/>
  <c r="AC113" i="37"/>
  <c r="AQ92" i="37"/>
  <c r="AJ91" i="37"/>
  <c r="I90" i="37"/>
  <c r="AK88" i="37"/>
  <c r="AU86" i="37"/>
  <c r="E84" i="37"/>
  <c r="AB81" i="37"/>
  <c r="O79" i="37"/>
  <c r="AK75" i="37"/>
  <c r="E72" i="37"/>
  <c r="C69" i="37"/>
  <c r="AY64" i="37"/>
  <c r="AC87" i="37"/>
  <c r="C86" i="37"/>
  <c r="AG83" i="37"/>
  <c r="H81" i="37"/>
  <c r="AL78" i="37"/>
  <c r="AS74" i="37"/>
  <c r="V71" i="37"/>
  <c r="U68" i="37"/>
  <c r="D62" i="37"/>
  <c r="D113" i="37"/>
  <c r="K62" i="37"/>
  <c r="K113" i="37"/>
  <c r="S63" i="37"/>
  <c r="AG64" i="37"/>
  <c r="M66" i="37"/>
  <c r="AA67" i="37"/>
  <c r="AI68" i="37"/>
  <c r="N70" i="37"/>
  <c r="AC71" i="37"/>
  <c r="AY72" i="37"/>
  <c r="W74" i="37"/>
  <c r="AE75" i="37"/>
  <c r="C77" i="37"/>
  <c r="O78" i="37"/>
  <c r="W79" i="37"/>
  <c r="R80" i="37"/>
  <c r="Q81" i="37"/>
  <c r="O82" i="37"/>
  <c r="I83" i="37"/>
  <c r="K84" i="37"/>
  <c r="AX84" i="37"/>
  <c r="AG85" i="37"/>
  <c r="V86" i="37"/>
  <c r="E87" i="37"/>
  <c r="AH87" i="37"/>
  <c r="AS62" i="37"/>
  <c r="AS113" i="37" s="1"/>
  <c r="K64" i="37"/>
  <c r="AD65" i="37"/>
  <c r="E67" i="37"/>
  <c r="L68" i="37"/>
  <c r="AF69" i="37"/>
  <c r="F71" i="37"/>
  <c r="Z72" i="37"/>
  <c r="AG73" i="37"/>
  <c r="H75" i="37"/>
  <c r="AA76" i="37"/>
  <c r="AM77" i="37"/>
  <c r="AY78" i="37"/>
  <c r="AU79" i="37"/>
  <c r="AT80" i="37"/>
  <c r="AU81" i="37"/>
  <c r="AP82" i="37"/>
  <c r="AD83" i="37"/>
  <c r="AF84" i="37"/>
  <c r="Z85" i="37"/>
  <c r="U86" i="37"/>
  <c r="V87" i="37"/>
  <c r="H88" i="37"/>
  <c r="AP88" i="37"/>
  <c r="U89" i="37"/>
  <c r="AS89" i="37"/>
  <c r="S90" i="37"/>
  <c r="AU90" i="37"/>
  <c r="U91" i="37"/>
  <c r="AS91" i="37"/>
  <c r="X92" i="37"/>
  <c r="AV92" i="37"/>
  <c r="V93" i="37"/>
  <c r="I62" i="37"/>
  <c r="I113" i="37" s="1"/>
  <c r="I174" i="37" s="1"/>
  <c r="AT62" i="37"/>
  <c r="AT113" i="37" s="1"/>
  <c r="AK63" i="37"/>
  <c r="AF64" i="37"/>
  <c r="AE65" i="37"/>
  <c r="AM66" i="37"/>
  <c r="AL67" i="37"/>
  <c r="AH68" i="37"/>
  <c r="AO69" i="37"/>
  <c r="AO70" i="37"/>
  <c r="AN71" i="37"/>
  <c r="AU72" i="37"/>
  <c r="AQ73" i="37"/>
  <c r="AP74" i="37"/>
  <c r="AX75" i="37"/>
  <c r="AW76" i="37"/>
  <c r="AN77" i="37"/>
  <c r="AM62" i="37"/>
  <c r="AM113" i="37"/>
  <c r="AC63" i="37"/>
  <c r="Q64" i="37"/>
  <c r="D65" i="37"/>
  <c r="AS65" i="37"/>
  <c r="AF66" i="37"/>
  <c r="S67" i="37"/>
  <c r="AA68" i="37"/>
  <c r="Z69" i="37"/>
  <c r="Y70" i="37"/>
  <c r="R62" i="37"/>
  <c r="R113" i="37" s="1"/>
  <c r="J196" i="37" s="1"/>
  <c r="AN63" i="37"/>
  <c r="L65" i="37"/>
  <c r="T66" i="37"/>
  <c r="AP67" i="37"/>
  <c r="N69" i="37"/>
  <c r="AJ70" i="37"/>
  <c r="AQ71" i="37"/>
  <c r="O73" i="37"/>
  <c r="AK74" i="37"/>
  <c r="AZ75" i="37"/>
  <c r="AD77" i="37"/>
  <c r="Z78" i="37"/>
  <c r="AC79" i="37"/>
  <c r="AM80" i="37"/>
  <c r="AF81" i="37"/>
  <c r="T82" i="37"/>
  <c r="W83" i="37"/>
  <c r="P84" i="37"/>
  <c r="I85" i="37"/>
  <c r="AV85" i="37"/>
  <c r="AA86" i="37"/>
  <c r="J87" i="37"/>
  <c r="AW87" i="37"/>
  <c r="O63" i="37"/>
  <c r="W64" i="37"/>
  <c r="AU65" i="37"/>
  <c r="Q67" i="37"/>
  <c r="AG68" i="37"/>
  <c r="K70" i="37"/>
  <c r="R71" i="37"/>
  <c r="AH72" i="37"/>
  <c r="L74" i="37"/>
  <c r="AB75" i="37"/>
  <c r="AJ76" i="37"/>
  <c r="D78" i="37"/>
  <c r="H79" i="37"/>
  <c r="K80" i="37"/>
  <c r="O81" i="37"/>
  <c r="C82" i="37"/>
  <c r="AV82" i="37"/>
  <c r="AW83" i="37"/>
  <c r="AR84" i="37"/>
  <c r="AF85" i="37"/>
  <c r="AH86" i="37"/>
  <c r="AB87" i="37"/>
  <c r="R88" i="37"/>
  <c r="AY88" i="37"/>
  <c r="Y89" i="37"/>
  <c r="AW89" i="37"/>
  <c r="AB90" i="37"/>
  <c r="AZ90" i="37"/>
  <c r="Z91" i="37"/>
  <c r="E92" i="37"/>
  <c r="AC92" i="37"/>
  <c r="C93" i="37"/>
  <c r="AF93" i="37"/>
  <c r="Q62" i="37"/>
  <c r="Q113" i="37"/>
  <c r="J195" i="37"/>
  <c r="H63" i="37"/>
  <c r="AS63" i="37"/>
  <c r="AR64" i="37"/>
  <c r="AZ65" i="37"/>
  <c r="AU66" i="37"/>
  <c r="AU67" i="37"/>
  <c r="D69" i="37"/>
  <c r="C70" i="37"/>
  <c r="AW70" i="37"/>
  <c r="G72" i="37"/>
  <c r="F73" i="37"/>
  <c r="E74" i="37"/>
  <c r="M75" i="37"/>
  <c r="H76" i="37"/>
  <c r="G77" i="37"/>
  <c r="J62" i="37"/>
  <c r="J113" i="37" s="1"/>
  <c r="AY62" i="37"/>
  <c r="AY113" i="37"/>
  <c r="AL63" i="37"/>
  <c r="Y64" i="37"/>
  <c r="P65" i="37"/>
  <c r="C66" i="37"/>
  <c r="AN66" i="37"/>
  <c r="AM67" i="37"/>
  <c r="AM68" i="37"/>
  <c r="AH69" i="37"/>
  <c r="AP70" i="37"/>
  <c r="AO71" i="37"/>
  <c r="AN72" i="37"/>
  <c r="AV73" i="37"/>
  <c r="AQ74" i="37"/>
  <c r="AQ75" i="37"/>
  <c r="AX76" i="37"/>
  <c r="AQ77" i="37"/>
  <c r="AE78" i="37"/>
  <c r="Z79" i="37"/>
  <c r="P80" i="37"/>
  <c r="AW80" i="37"/>
  <c r="AL81" i="37"/>
  <c r="S82" i="37"/>
  <c r="AY82" i="37"/>
  <c r="AN83" i="37"/>
  <c r="V84" i="37"/>
  <c r="C85" i="37"/>
  <c r="AP85" i="37"/>
  <c r="X86" i="37"/>
  <c r="G87" i="37"/>
  <c r="AS87" i="37"/>
  <c r="T88" i="37"/>
  <c r="AR88" i="37"/>
  <c r="W89" i="37"/>
  <c r="AU89" i="37"/>
  <c r="U90" i="37"/>
  <c r="AX90" i="37"/>
  <c r="X91" i="37"/>
  <c r="AV91" i="37"/>
  <c r="AA92" i="37"/>
  <c r="AY92" i="37"/>
  <c r="AE63" i="37"/>
  <c r="AG66" i="37"/>
  <c r="AM69" i="37"/>
  <c r="AO72" i="37"/>
  <c r="V77" i="37"/>
  <c r="I79" i="37"/>
  <c r="AI80" i="37"/>
  <c r="L82" i="37"/>
  <c r="Y83" i="37"/>
  <c r="AM84" i="37"/>
  <c r="P86" i="37"/>
  <c r="AE87" i="37"/>
  <c r="AG88" i="37"/>
  <c r="AO89" i="37"/>
  <c r="AM90" i="37"/>
  <c r="AK91" i="37"/>
  <c r="AS92" i="37"/>
  <c r="AH93" i="37"/>
  <c r="L94" i="37"/>
  <c r="AO94" i="37"/>
  <c r="O95" i="37"/>
  <c r="AL95" i="37"/>
  <c r="L96" i="37"/>
  <c r="AB96" i="37"/>
  <c r="AR96" i="37"/>
  <c r="J97" i="37"/>
  <c r="Z97" i="37"/>
  <c r="AP97" i="37"/>
  <c r="H98" i="37"/>
  <c r="Z64" i="37"/>
  <c r="M67" i="37"/>
  <c r="AQ69" i="37"/>
  <c r="AC72" i="37"/>
  <c r="W75" i="37"/>
  <c r="AP77" i="37"/>
  <c r="G80" i="37"/>
  <c r="F82" i="37"/>
  <c r="AP83" i="37"/>
  <c r="AC85" i="37"/>
  <c r="AT86" i="37"/>
  <c r="X62" i="37"/>
  <c r="X113" i="37" s="1"/>
  <c r="X174" i="37" s="1"/>
  <c r="J65" i="37"/>
  <c r="D68" i="37"/>
  <c r="AA70" i="37"/>
  <c r="U73" i="37"/>
  <c r="O76" i="37"/>
  <c r="AB78" i="37"/>
  <c r="AN80" i="37"/>
  <c r="AC82" i="37"/>
  <c r="S84" i="37"/>
  <c r="I86" i="37"/>
  <c r="C88" i="37"/>
  <c r="K89" i="37"/>
  <c r="N90" i="37"/>
  <c r="Q91" i="37"/>
  <c r="O92" i="37"/>
  <c r="Q93" i="37"/>
  <c r="AK62" i="37"/>
  <c r="AK113" i="37"/>
  <c r="J215" i="37" s="1"/>
  <c r="D215" i="37" s="1"/>
  <c r="X64" i="37"/>
  <c r="S66" i="37"/>
  <c r="Y68" i="37"/>
  <c r="AF70" i="37"/>
  <c r="AA72" i="37"/>
  <c r="AH74" i="37"/>
  <c r="AK76" i="37"/>
  <c r="AD62" i="37"/>
  <c r="AD113" i="37" s="1"/>
  <c r="H64" i="37"/>
  <c r="AG65" i="37"/>
  <c r="K67" i="37"/>
  <c r="Q69" i="37"/>
  <c r="L71" i="37"/>
  <c r="AB72" i="37"/>
  <c r="F74" i="37"/>
  <c r="V75" i="37"/>
  <c r="AD76" i="37"/>
  <c r="AY77" i="37"/>
  <c r="C79" i="37"/>
  <c r="I80" i="37"/>
  <c r="K81" i="37"/>
  <c r="AX81" i="37"/>
  <c r="AS82" i="37"/>
  <c r="AT83" i="37"/>
  <c r="AO84" i="37"/>
  <c r="AD85" i="37"/>
  <c r="AD86" i="37"/>
  <c r="Z87" i="37"/>
  <c r="O88" i="37"/>
  <c r="D89" i="37"/>
  <c r="AG89" i="37"/>
  <c r="P90" i="37"/>
  <c r="E91" i="37"/>
  <c r="AL91" i="37"/>
  <c r="Q92" i="37"/>
  <c r="E93" i="37"/>
  <c r="I65" i="37"/>
  <c r="AV68" i="37"/>
  <c r="S74" i="37"/>
  <c r="N78" i="37"/>
  <c r="V80" i="37"/>
  <c r="X82" i="37"/>
  <c r="N84" i="37"/>
  <c r="AO85" i="37"/>
  <c r="AQ87" i="37"/>
  <c r="L89" i="37"/>
  <c r="AC90" i="37"/>
  <c r="F92" i="37"/>
  <c r="N93" i="37"/>
  <c r="G94" i="37"/>
  <c r="AS94" i="37"/>
  <c r="AC95" i="37"/>
  <c r="D96" i="37"/>
  <c r="AF96" i="37"/>
  <c r="AZ96" i="37"/>
  <c r="V97" i="37"/>
  <c r="AT97" i="37"/>
  <c r="P98" i="37"/>
  <c r="AF98" i="37"/>
  <c r="AV98" i="37"/>
  <c r="N99" i="37"/>
  <c r="AD99" i="37"/>
  <c r="AT99" i="37"/>
  <c r="L100" i="37"/>
  <c r="AB100" i="37"/>
  <c r="AR100" i="37"/>
  <c r="J101" i="37"/>
  <c r="Z101" i="37"/>
  <c r="AP101" i="37"/>
  <c r="H102" i="37"/>
  <c r="X102" i="37"/>
  <c r="AN102" i="37"/>
  <c r="F103" i="37"/>
  <c r="V103" i="37"/>
  <c r="AL103" i="37"/>
  <c r="D104" i="37"/>
  <c r="T104" i="37"/>
  <c r="AJ104" i="37"/>
  <c r="AZ104" i="37"/>
  <c r="R105" i="37"/>
  <c r="AH105" i="37"/>
  <c r="AX105" i="37"/>
  <c r="P106" i="37"/>
  <c r="AF106" i="37"/>
  <c r="AV106" i="37"/>
  <c r="N107" i="37"/>
  <c r="AD107" i="37"/>
  <c r="AT107" i="37"/>
  <c r="L108" i="37"/>
  <c r="AB108" i="37"/>
  <c r="AR108" i="37"/>
  <c r="J109" i="37"/>
  <c r="Z109" i="37"/>
  <c r="AP109" i="37"/>
  <c r="H110" i="37"/>
  <c r="X110" i="37"/>
  <c r="AN110" i="37"/>
  <c r="F111" i="37"/>
  <c r="V111" i="37"/>
  <c r="AL111" i="37"/>
  <c r="O62" i="37"/>
  <c r="O113" i="37" s="1"/>
  <c r="Q65" i="37"/>
  <c r="S68" i="37"/>
  <c r="Y71" i="37"/>
  <c r="AB74" i="37"/>
  <c r="AC77" i="37"/>
  <c r="AU78" i="37"/>
  <c r="J80" i="37"/>
  <c r="N81" i="37"/>
  <c r="N82" i="37"/>
  <c r="P83" i="37"/>
  <c r="Q84" i="37"/>
  <c r="R85" i="37"/>
  <c r="S86" i="37"/>
  <c r="U87" i="37"/>
  <c r="Q88" i="37"/>
  <c r="E89" i="37"/>
  <c r="AQ89" i="37"/>
  <c r="AF90" i="37"/>
  <c r="T91" i="37"/>
  <c r="I92" i="37"/>
  <c r="AU92" i="37"/>
  <c r="AC93" i="37"/>
  <c r="C94" i="37"/>
  <c r="W94" i="37"/>
  <c r="AP94" i="37"/>
  <c r="K95" i="37"/>
  <c r="AD95" i="37"/>
  <c r="AU95" i="37"/>
  <c r="M96" i="37"/>
  <c r="AC96" i="37"/>
  <c r="AS96" i="37"/>
  <c r="K97" i="37"/>
  <c r="AA97" i="37"/>
  <c r="AQ97" i="37"/>
  <c r="I98" i="37"/>
  <c r="Y98" i="37"/>
  <c r="AO98" i="37"/>
  <c r="G99" i="37"/>
  <c r="W99" i="37"/>
  <c r="AM99" i="37"/>
  <c r="AL79" i="38"/>
  <c r="V79" i="38"/>
  <c r="F79" i="38"/>
  <c r="AN78" i="38"/>
  <c r="X78" i="38"/>
  <c r="H78" i="38"/>
  <c r="AP77" i="38"/>
  <c r="Z77" i="38"/>
  <c r="J77" i="38"/>
  <c r="AR76" i="38"/>
  <c r="AB76" i="38"/>
  <c r="L76" i="38"/>
  <c r="AT75" i="38"/>
  <c r="AD75" i="38"/>
  <c r="M75" i="38"/>
  <c r="AP74" i="38"/>
  <c r="T74" i="38"/>
  <c r="AW73" i="38"/>
  <c r="AB73" i="38"/>
  <c r="K75" i="38"/>
  <c r="AS74" i="38"/>
  <c r="AC74" i="38"/>
  <c r="E74" i="38"/>
  <c r="AI73" i="38"/>
  <c r="O73" i="38"/>
  <c r="AO72" i="38"/>
  <c r="U72" i="38"/>
  <c r="AU71" i="38"/>
  <c r="I71" i="38"/>
  <c r="Y70" i="38"/>
  <c r="AK69" i="38"/>
  <c r="AE68" i="38"/>
  <c r="AA67" i="38"/>
  <c r="W66" i="38"/>
  <c r="AY64" i="38"/>
  <c r="I62" i="38"/>
  <c r="I113" i="38" s="1"/>
  <c r="F73" i="38"/>
  <c r="AF72" i="38"/>
  <c r="H72" i="38"/>
  <c r="M71" i="38"/>
  <c r="G70" i="38"/>
  <c r="AW68" i="38"/>
  <c r="AI67" i="38"/>
  <c r="AW65" i="38"/>
  <c r="N63" i="38"/>
  <c r="S72" i="38"/>
  <c r="X71" i="38"/>
  <c r="AJ70" i="38"/>
  <c r="AF69" i="38"/>
  <c r="C68" i="38"/>
  <c r="AC66" i="38"/>
  <c r="I65" i="38"/>
  <c r="P73" i="38"/>
  <c r="AL72" i="38"/>
  <c r="J72" i="38"/>
  <c r="J71" i="38"/>
  <c r="S70" i="38"/>
  <c r="N69" i="38"/>
  <c r="AC67" i="38"/>
  <c r="E66" i="38"/>
  <c r="L64" i="38"/>
  <c r="AR63" i="38"/>
  <c r="AM62" i="38"/>
  <c r="AM113" i="38" s="1"/>
  <c r="E65" i="38"/>
  <c r="AQ63" i="38"/>
  <c r="AS62" i="38"/>
  <c r="AS113" i="38" s="1"/>
  <c r="AW71" i="38"/>
  <c r="K71" i="38"/>
  <c r="AA70" i="38"/>
  <c r="AO69" i="38"/>
  <c r="AK68" i="38"/>
  <c r="AE67" i="38"/>
  <c r="Y66" i="38"/>
  <c r="K65" i="38"/>
  <c r="O64" i="38"/>
  <c r="H63" i="38"/>
  <c r="H69" i="38"/>
  <c r="P68" i="38"/>
  <c r="AD67" i="38"/>
  <c r="AF66" i="38"/>
  <c r="AN65" i="38"/>
  <c r="AV64" i="38"/>
  <c r="AY63" i="38"/>
  <c r="O63" i="38"/>
  <c r="W62" i="38"/>
  <c r="W113" i="38" s="1"/>
  <c r="E81" i="36"/>
  <c r="AJ80" i="36"/>
  <c r="Q80" i="36"/>
  <c r="AU79" i="36"/>
  <c r="AB79" i="36"/>
  <c r="I79" i="36"/>
  <c r="AN78" i="36"/>
  <c r="U78" i="36"/>
  <c r="AY77" i="36"/>
  <c r="AF77" i="36"/>
  <c r="M77" i="36"/>
  <c r="AR76" i="36"/>
  <c r="Y76" i="36"/>
  <c r="E76" i="36"/>
  <c r="AJ75" i="36"/>
  <c r="Q75" i="36"/>
  <c r="AV74" i="36"/>
  <c r="AC74" i="36"/>
  <c r="I74" i="36"/>
  <c r="AN73" i="36"/>
  <c r="U73" i="36"/>
  <c r="AU72" i="36"/>
  <c r="W72" i="36"/>
  <c r="AR71" i="36"/>
  <c r="T71" i="36"/>
  <c r="AT70" i="36"/>
  <c r="S70" i="36"/>
  <c r="AS69" i="36"/>
  <c r="U69" i="36"/>
  <c r="AP68" i="36"/>
  <c r="R68" i="36"/>
  <c r="AR67" i="36"/>
  <c r="O67" i="36"/>
  <c r="Q98" i="36"/>
  <c r="AU97" i="36"/>
  <c r="W97" i="36"/>
  <c r="C97" i="36"/>
  <c r="AG96" i="36"/>
  <c r="I96" i="36"/>
  <c r="AM95" i="36"/>
  <c r="S95" i="36"/>
  <c r="AS94" i="36"/>
  <c r="Y94" i="36"/>
  <c r="E94" i="36"/>
  <c r="AE93" i="36"/>
  <c r="K93" i="36"/>
  <c r="AM92" i="36"/>
  <c r="K92" i="36"/>
  <c r="AK91" i="36"/>
  <c r="M91" i="36"/>
  <c r="AH90" i="36"/>
  <c r="J90" i="36"/>
  <c r="AJ89" i="36"/>
  <c r="AL88" i="36"/>
  <c r="AN87" i="36"/>
  <c r="AP86" i="36"/>
  <c r="AH85" i="36"/>
  <c r="AJ84" i="36"/>
  <c r="AL83" i="36"/>
  <c r="AE82" i="36"/>
  <c r="AG81" i="36"/>
  <c r="T80" i="36"/>
  <c r="AQ78" i="36"/>
  <c r="AE77" i="36"/>
  <c r="S76" i="36"/>
  <c r="AP74" i="36"/>
  <c r="Y73" i="36"/>
  <c r="L72" i="36"/>
  <c r="AI70" i="36"/>
  <c r="S69" i="36"/>
  <c r="AZ67" i="36"/>
  <c r="AC66" i="36"/>
  <c r="Q65" i="36"/>
  <c r="C64" i="36"/>
  <c r="G62" i="36"/>
  <c r="G113" i="36" s="1"/>
  <c r="AM65" i="36"/>
  <c r="AA64" i="36"/>
  <c r="AJ62" i="36"/>
  <c r="AJ113" i="36" s="1"/>
  <c r="G66" i="36"/>
  <c r="AN64" i="36"/>
  <c r="AY62" i="36"/>
  <c r="AY113" i="36" s="1"/>
  <c r="AI66" i="36"/>
  <c r="W65" i="36"/>
  <c r="AP63" i="36"/>
  <c r="H62" i="36"/>
  <c r="H113" i="36"/>
  <c r="J186" i="36" s="1"/>
  <c r="O81" i="36"/>
  <c r="AS80" i="36"/>
  <c r="Z80" i="36"/>
  <c r="G80" i="36"/>
  <c r="AL79" i="36"/>
  <c r="S79" i="36"/>
  <c r="AW78" i="36"/>
  <c r="AD78" i="36"/>
  <c r="K78" i="36"/>
  <c r="AP77" i="36"/>
  <c r="W77" i="36"/>
  <c r="C77" i="36"/>
  <c r="AH76" i="36"/>
  <c r="O76" i="36"/>
  <c r="AT75" i="36"/>
  <c r="AA75" i="36"/>
  <c r="G75" i="36"/>
  <c r="AL74" i="36"/>
  <c r="S74" i="36"/>
  <c r="AX73" i="36"/>
  <c r="AE73" i="36"/>
  <c r="K73" i="36"/>
  <c r="AG72" i="36"/>
  <c r="I72" i="36"/>
  <c r="AI71" i="36"/>
  <c r="F71" i="36"/>
  <c r="AF70" i="36"/>
  <c r="I70" i="36"/>
  <c r="AD69" i="36"/>
  <c r="F69" i="36"/>
  <c r="AF68" i="36"/>
  <c r="C68" i="36"/>
  <c r="AC67" i="36"/>
  <c r="E67" i="36"/>
  <c r="E98" i="36"/>
  <c r="AI97" i="36"/>
  <c r="O97" i="36"/>
  <c r="AO96" i="36"/>
  <c r="U96" i="36"/>
  <c r="AY95" i="36"/>
  <c r="AA95" i="36"/>
  <c r="G95" i="36"/>
  <c r="AK94" i="36"/>
  <c r="M94" i="36"/>
  <c r="AQ93" i="36"/>
  <c r="W93" i="36"/>
  <c r="AW92" i="36"/>
  <c r="Y92" i="36"/>
  <c r="AY91" i="36"/>
  <c r="V91" i="36"/>
  <c r="AV90" i="36"/>
  <c r="X90" i="36"/>
  <c r="AS89" i="36"/>
  <c r="Q89" i="36"/>
  <c r="S88" i="36"/>
  <c r="K87" i="36"/>
  <c r="M86" i="36"/>
  <c r="O85" i="36"/>
  <c r="G84" i="36"/>
  <c r="I83" i="36"/>
  <c r="K82" i="36"/>
  <c r="AW80" i="36"/>
  <c r="AF79" i="36"/>
  <c r="S78" i="36"/>
  <c r="AQ76" i="36"/>
  <c r="AD75" i="36"/>
  <c r="M74" i="36"/>
  <c r="AJ72" i="36"/>
  <c r="X71" i="36"/>
  <c r="H70" i="36"/>
  <c r="AE68" i="36"/>
  <c r="N67" i="36"/>
  <c r="E66" i="36"/>
  <c r="AB64" i="36"/>
  <c r="E63" i="36"/>
  <c r="AB66" i="36"/>
  <c r="AY64" i="36"/>
  <c r="AH63" i="36"/>
  <c r="F62" i="36"/>
  <c r="F113" i="36" s="1"/>
  <c r="S65" i="36"/>
  <c r="AW63" i="36"/>
  <c r="U62" i="36"/>
  <c r="U113" i="36" s="1"/>
  <c r="AU65" i="36"/>
  <c r="AH64" i="36"/>
  <c r="F63" i="36"/>
  <c r="J206" i="39"/>
  <c r="AB174" i="39"/>
  <c r="K174" i="31"/>
  <c r="J189" i="31"/>
  <c r="E189" i="31" s="1"/>
  <c r="J213" i="37"/>
  <c r="AI174" i="37"/>
  <c r="D230" i="36"/>
  <c r="E230" i="36"/>
  <c r="N174" i="37"/>
  <c r="J192" i="37"/>
  <c r="D192" i="37" s="1"/>
  <c r="J212" i="39"/>
  <c r="AH174" i="39"/>
  <c r="J184" i="31"/>
  <c r="F174" i="31"/>
  <c r="J192" i="31"/>
  <c r="N174" i="31"/>
  <c r="D183" i="39"/>
  <c r="AK174" i="37"/>
  <c r="S174" i="31"/>
  <c r="AU174" i="39"/>
  <c r="J200" i="37"/>
  <c r="V174" i="37"/>
  <c r="J187" i="39"/>
  <c r="I174" i="39"/>
  <c r="J211" i="38"/>
  <c r="AG174" i="38"/>
  <c r="J230" i="38"/>
  <c r="AZ174" i="38"/>
  <c r="J210" i="37"/>
  <c r="E210" i="37" s="1"/>
  <c r="J223" i="39"/>
  <c r="AS174" i="39"/>
  <c r="J220" i="31"/>
  <c r="D220" i="31" s="1"/>
  <c r="AP174" i="31"/>
  <c r="G174" i="31"/>
  <c r="J185" i="31"/>
  <c r="E185" i="31"/>
  <c r="E210" i="38"/>
  <c r="E213" i="31"/>
  <c r="E208" i="31"/>
  <c r="E215" i="37"/>
  <c r="E202" i="31"/>
  <c r="J204" i="38"/>
  <c r="E204" i="38" s="1"/>
  <c r="AI174" i="31"/>
  <c r="AL174" i="31"/>
  <c r="J186" i="38"/>
  <c r="J198" i="31"/>
  <c r="E198" i="31" s="1"/>
  <c r="T174" i="31"/>
  <c r="D212" i="36"/>
  <c r="E212" i="36"/>
  <c r="J209" i="39"/>
  <c r="AE174" i="39"/>
  <c r="J214" i="39"/>
  <c r="E214" i="39" s="1"/>
  <c r="J191" i="39"/>
  <c r="M174" i="39"/>
  <c r="H174" i="36"/>
  <c r="D198" i="38"/>
  <c r="E198" i="38"/>
  <c r="J204" i="39"/>
  <c r="Z174" i="39"/>
  <c r="E181" i="37"/>
  <c r="E197" i="31"/>
  <c r="E187" i="31"/>
  <c r="E174" i="39"/>
  <c r="AD174" i="31"/>
  <c r="J212" i="38"/>
  <c r="D212" i="38" s="1"/>
  <c r="H174" i="39"/>
  <c r="J186" i="39"/>
  <c r="F174" i="38"/>
  <c r="Y174" i="31"/>
  <c r="AN174" i="38"/>
  <c r="AX90" i="31"/>
  <c r="V90" i="31"/>
  <c r="AQ89" i="31"/>
  <c r="N89" i="31"/>
  <c r="AI88" i="31"/>
  <c r="F88" i="31"/>
  <c r="AB87" i="31"/>
  <c r="AW86" i="31"/>
  <c r="T86" i="31"/>
  <c r="AO85" i="31"/>
  <c r="L85" i="31"/>
  <c r="AH84" i="31"/>
  <c r="AX83" i="31"/>
  <c r="M83" i="31"/>
  <c r="R82" i="31"/>
  <c r="S81" i="31"/>
  <c r="O80" i="31"/>
  <c r="K79" i="31"/>
  <c r="G78" i="31"/>
  <c r="AO76" i="31"/>
  <c r="S75" i="31"/>
  <c r="AU73" i="31"/>
  <c r="Y72" i="31"/>
  <c r="C71" i="31"/>
  <c r="AE69" i="31"/>
  <c r="I68" i="31"/>
  <c r="AK66" i="31"/>
  <c r="O65" i="31"/>
  <c r="AQ63" i="31"/>
  <c r="U62" i="31"/>
  <c r="U113" i="31" s="1"/>
  <c r="P77" i="31"/>
  <c r="V74" i="31"/>
  <c r="AB71" i="31"/>
  <c r="AH68" i="31"/>
  <c r="AN65" i="31"/>
  <c r="AT62" i="31"/>
  <c r="AT113" i="31"/>
  <c r="J224" i="31" s="1"/>
  <c r="AD79" i="31"/>
  <c r="AM76" i="31"/>
  <c r="AS73" i="31"/>
  <c r="AY70" i="31"/>
  <c r="G68" i="31"/>
  <c r="M65" i="31"/>
  <c r="X83" i="31"/>
  <c r="AB81" i="31"/>
  <c r="AF79" i="31"/>
  <c r="AJ77" i="31"/>
  <c r="AH75" i="31"/>
  <c r="AL73" i="31"/>
  <c r="AP71" i="31"/>
  <c r="AT69" i="31"/>
  <c r="AX67" i="31"/>
  <c r="D66" i="31"/>
  <c r="H64" i="31"/>
  <c r="AY111" i="31"/>
  <c r="AE109" i="31"/>
  <c r="K107" i="31"/>
  <c r="O105" i="31"/>
  <c r="S103" i="31"/>
  <c r="W101" i="31"/>
  <c r="AA99" i="31"/>
  <c r="AE97" i="31"/>
  <c r="AI95" i="31"/>
  <c r="AM93" i="31"/>
  <c r="AQ91" i="31"/>
  <c r="AU89" i="31"/>
  <c r="AY87" i="31"/>
  <c r="E86" i="31"/>
  <c r="I84" i="31"/>
  <c r="M82" i="31"/>
  <c r="Q80" i="31"/>
  <c r="U78" i="31"/>
  <c r="Y76" i="31"/>
  <c r="AC74" i="31"/>
  <c r="AM72" i="31"/>
  <c r="AQ70" i="31"/>
  <c r="AU68" i="31"/>
  <c r="AY66" i="31"/>
  <c r="E65" i="31"/>
  <c r="O63" i="31"/>
  <c r="AR63" i="31"/>
  <c r="AF69" i="31"/>
  <c r="T75" i="31"/>
  <c r="S80" i="31"/>
  <c r="AY83" i="31"/>
  <c r="U86" i="31"/>
  <c r="AJ88" i="31"/>
  <c r="AZ90" i="31"/>
  <c r="Q93" i="31"/>
  <c r="AF95" i="31"/>
  <c r="AU97" i="31"/>
  <c r="L100" i="31"/>
  <c r="AB102" i="31"/>
  <c r="AQ104" i="31"/>
  <c r="AK107" i="31"/>
  <c r="AE110" i="31"/>
  <c r="AR65" i="31"/>
  <c r="AF71" i="31"/>
  <c r="T77" i="31"/>
  <c r="AP81" i="31"/>
  <c r="AT84" i="31"/>
  <c r="K87" i="31"/>
  <c r="Z89" i="31"/>
  <c r="AO91" i="31"/>
  <c r="F94" i="31"/>
  <c r="V96" i="31"/>
  <c r="AK98" i="31"/>
  <c r="AZ100" i="31"/>
  <c r="Q103" i="31"/>
  <c r="AN106" i="31"/>
  <c r="AH109" i="31"/>
  <c r="AX111" i="31"/>
  <c r="G111" i="31"/>
  <c r="U110" i="31"/>
  <c r="AI109" i="31"/>
  <c r="AP108" i="31"/>
  <c r="F108" i="31"/>
  <c r="T107" i="31"/>
  <c r="AA106" i="31"/>
  <c r="AO105" i="31"/>
  <c r="E105" i="31"/>
  <c r="L104" i="31"/>
  <c r="Z103" i="31"/>
  <c r="AN102" i="31"/>
  <c r="AT101" i="31"/>
  <c r="J101" i="31"/>
  <c r="X100" i="31"/>
  <c r="AE99" i="31"/>
  <c r="AS98" i="31"/>
  <c r="I98" i="31"/>
  <c r="W97" i="31"/>
  <c r="AR96" i="31"/>
  <c r="P96" i="31"/>
  <c r="AK95" i="31"/>
  <c r="H95" i="31"/>
  <c r="AC94" i="31"/>
  <c r="AX93" i="31"/>
  <c r="V93" i="31"/>
  <c r="AQ92" i="31"/>
  <c r="N92" i="31"/>
  <c r="AI91" i="31"/>
  <c r="F91" i="31"/>
  <c r="AB90" i="31"/>
  <c r="AW89" i="31"/>
  <c r="T89" i="31"/>
  <c r="AO88" i="31"/>
  <c r="L88" i="31"/>
  <c r="AH87" i="31"/>
  <c r="E87" i="31"/>
  <c r="Z86" i="31"/>
  <c r="AU85" i="31"/>
  <c r="R85" i="31"/>
  <c r="AN84" i="31"/>
  <c r="G84" i="31"/>
  <c r="U83" i="31"/>
  <c r="AB82" i="31"/>
  <c r="AE81" i="31"/>
  <c r="AA80" i="31"/>
  <c r="W79" i="31"/>
  <c r="S78" i="31"/>
  <c r="D77" i="31"/>
  <c r="AF75" i="31"/>
  <c r="J74" i="31"/>
  <c r="AL72" i="31"/>
  <c r="P71" i="31"/>
  <c r="AR69" i="31"/>
  <c r="V68" i="31"/>
  <c r="AX66" i="31"/>
  <c r="AB65" i="31"/>
  <c r="F64" i="31"/>
  <c r="AH62" i="31"/>
  <c r="AH113" i="31"/>
  <c r="J212" i="31" s="1"/>
  <c r="N90" i="31"/>
  <c r="AJ89" i="31"/>
  <c r="G89" i="31"/>
  <c r="AB88" i="31"/>
  <c r="AW87" i="31"/>
  <c r="T87" i="31"/>
  <c r="AP86" i="31"/>
  <c r="M86" i="31"/>
  <c r="AH85" i="31"/>
  <c r="E85" i="31"/>
  <c r="Y84" i="31"/>
  <c r="AP83" i="31"/>
  <c r="AZ82" i="31"/>
  <c r="I82" i="31"/>
  <c r="F81" i="31"/>
  <c r="AZ79" i="31"/>
  <c r="AV78" i="31"/>
  <c r="AR77" i="31"/>
  <c r="W76" i="31"/>
  <c r="AY74" i="31"/>
  <c r="AC73" i="31"/>
  <c r="G72" i="31"/>
  <c r="AI70" i="31"/>
  <c r="M69" i="31"/>
  <c r="AO67" i="31"/>
  <c r="S66" i="31"/>
  <c r="AU64" i="31"/>
  <c r="Y63" i="31"/>
  <c r="D62" i="31"/>
  <c r="D113" i="31" s="1"/>
  <c r="AD76" i="31"/>
  <c r="AJ73" i="31"/>
  <c r="AP70" i="31"/>
  <c r="AV67" i="31"/>
  <c r="D65" i="31"/>
  <c r="AL81" i="31"/>
  <c r="AR78" i="31"/>
  <c r="C76" i="31"/>
  <c r="I73" i="31"/>
  <c r="O70" i="31"/>
  <c r="U67" i="31"/>
  <c r="AA64" i="31"/>
  <c r="AX82" i="31"/>
  <c r="D81" i="31"/>
  <c r="H79" i="31"/>
  <c r="F77" i="31"/>
  <c r="J75" i="31"/>
  <c r="N73" i="31"/>
  <c r="R71" i="31"/>
  <c r="V69" i="31"/>
  <c r="Z67" i="31"/>
  <c r="AD65" i="31"/>
  <c r="AN63" i="31"/>
  <c r="AA111" i="31"/>
  <c r="AG108" i="31"/>
  <c r="AK106" i="31"/>
  <c r="AO104" i="31"/>
  <c r="AS102" i="31"/>
  <c r="AW100" i="31"/>
  <c r="C99" i="31"/>
  <c r="G97" i="31"/>
  <c r="K95" i="31"/>
  <c r="O93" i="31"/>
  <c r="S91" i="31"/>
  <c r="W89" i="31"/>
  <c r="AA87" i="31"/>
  <c r="AE85" i="31"/>
  <c r="AI83" i="31"/>
  <c r="AM81" i="31"/>
  <c r="AQ79" i="31"/>
  <c r="AU77" i="31"/>
  <c r="AY75" i="31"/>
  <c r="E74" i="31"/>
  <c r="O72" i="31"/>
  <c r="S70" i="31"/>
  <c r="W68" i="31"/>
  <c r="AA66" i="31"/>
  <c r="AE64" i="31"/>
  <c r="AO62" i="31"/>
  <c r="AO113" i="31" s="1"/>
  <c r="P65" i="31"/>
  <c r="D71" i="31"/>
  <c r="AP76" i="31"/>
  <c r="W81" i="31"/>
  <c r="AI84" i="31"/>
  <c r="AX86" i="31"/>
  <c r="O89" i="31"/>
  <c r="AD91" i="31"/>
  <c r="AT93" i="31"/>
  <c r="K96" i="31"/>
  <c r="Z98" i="31"/>
  <c r="AO100" i="31"/>
  <c r="F103" i="31"/>
  <c r="V105" i="31"/>
  <c r="P108" i="31"/>
  <c r="J111" i="31"/>
  <c r="P67" i="31"/>
  <c r="D73" i="31"/>
  <c r="AD78" i="31"/>
  <c r="AJ82" i="31"/>
  <c r="X85" i="31"/>
  <c r="AN87" i="31"/>
  <c r="E90" i="31"/>
  <c r="T92" i="31"/>
  <c r="AI94" i="31"/>
  <c r="AX96" i="31"/>
  <c r="P99" i="31"/>
  <c r="AE101" i="31"/>
  <c r="Y104" i="31"/>
  <c r="S107" i="31"/>
  <c r="M110" i="31"/>
  <c r="AJ111" i="31"/>
  <c r="AX110" i="31"/>
  <c r="N110" i="31"/>
  <c r="U109" i="31"/>
  <c r="AI108" i="31"/>
  <c r="AW107" i="31"/>
  <c r="F107" i="31"/>
  <c r="T106" i="31"/>
  <c r="AH105" i="31"/>
  <c r="AN104" i="31"/>
  <c r="D104" i="31"/>
  <c r="R103" i="31"/>
  <c r="Y102" i="31"/>
  <c r="AM101" i="31"/>
  <c r="C101" i="31"/>
  <c r="J100" i="31"/>
  <c r="X99" i="31"/>
  <c r="AL98" i="31"/>
  <c r="AS97" i="31"/>
  <c r="P97" i="31"/>
  <c r="AK96" i="31"/>
  <c r="H96" i="31"/>
  <c r="AD95" i="31"/>
  <c r="AY94" i="31"/>
  <c r="V94" i="31"/>
  <c r="AQ93" i="31"/>
  <c r="N93" i="31"/>
  <c r="AJ92" i="31"/>
  <c r="G92" i="31"/>
  <c r="AB91" i="31"/>
  <c r="AW90" i="31"/>
  <c r="T90" i="31"/>
  <c r="AP89" i="31"/>
  <c r="M89" i="31"/>
  <c r="AH88" i="31"/>
  <c r="E88" i="31"/>
  <c r="Z87" i="31"/>
  <c r="AV86" i="31"/>
  <c r="S86" i="31"/>
  <c r="AN85" i="31"/>
  <c r="K85" i="31"/>
  <c r="AF84" i="31"/>
  <c r="AW83" i="31"/>
  <c r="J83" i="31"/>
  <c r="Q82" i="31"/>
  <c r="Q81" i="31"/>
  <c r="M80" i="31"/>
  <c r="I79" i="31"/>
  <c r="E78" i="31"/>
  <c r="AJ76" i="31"/>
  <c r="N75" i="31"/>
  <c r="AP73" i="31"/>
  <c r="T72" i="31"/>
  <c r="AV70" i="31"/>
  <c r="Z69" i="31"/>
  <c r="D68" i="31"/>
  <c r="AF66" i="31"/>
  <c r="J65" i="31"/>
  <c r="AL63" i="31"/>
  <c r="P62" i="31"/>
  <c r="P113" i="31" s="1"/>
  <c r="Y74" i="38"/>
  <c r="I74" i="38"/>
  <c r="AQ73" i="38"/>
  <c r="AA73" i="38"/>
  <c r="K73" i="38"/>
  <c r="AS72" i="38"/>
  <c r="AC72" i="38"/>
  <c r="M72" i="38"/>
  <c r="AO71" i="38"/>
  <c r="O71" i="38"/>
  <c r="AM70" i="38"/>
  <c r="K70" i="38"/>
  <c r="AA69" i="38"/>
  <c r="AO68" i="38"/>
  <c r="AW67" i="38"/>
  <c r="E67" i="38"/>
  <c r="M66" i="38"/>
  <c r="Q65" i="38"/>
  <c r="W63" i="38"/>
  <c r="R73" i="38"/>
  <c r="AZ72" i="38"/>
  <c r="AJ72" i="38"/>
  <c r="P72" i="38"/>
  <c r="AM71" i="38"/>
  <c r="G71" i="38"/>
  <c r="Q70" i="38"/>
  <c r="Z69" i="38"/>
  <c r="AA68" i="38"/>
  <c r="M67" i="38"/>
  <c r="K66" i="38"/>
  <c r="AW64" i="38"/>
  <c r="AI72" i="38"/>
  <c r="O72" i="38"/>
  <c r="AK71" i="38"/>
  <c r="AW70" i="38"/>
  <c r="M70" i="38"/>
  <c r="Y69" i="38"/>
  <c r="O68" i="38"/>
  <c r="K67" i="38"/>
  <c r="G66" i="38"/>
  <c r="U64" i="38"/>
  <c r="T73" i="38"/>
  <c r="AX72" i="38"/>
  <c r="Z72" i="38"/>
  <c r="E72" i="38"/>
  <c r="W71" i="38"/>
  <c r="AI70" i="38"/>
  <c r="AS69" i="38"/>
  <c r="E69" i="38"/>
  <c r="AO67" i="38"/>
  <c r="AK66" i="38"/>
  <c r="AG65" i="38"/>
  <c r="AW62" i="38"/>
  <c r="AW113" i="38" s="1"/>
  <c r="C64" i="38"/>
  <c r="M63" i="38"/>
  <c r="O62" i="38"/>
  <c r="O113" i="38" s="1"/>
  <c r="AU64" i="38"/>
  <c r="I64" i="38"/>
  <c r="K63" i="38"/>
  <c r="U62" i="38"/>
  <c r="U113" i="38" s="1"/>
  <c r="AS71" i="38"/>
  <c r="P71" i="38"/>
  <c r="AP70" i="38"/>
  <c r="O70" i="38"/>
  <c r="AC69" i="38"/>
  <c r="AS68" i="38"/>
  <c r="E68" i="38"/>
  <c r="G67" i="38"/>
  <c r="Q66" i="38"/>
  <c r="AA65" i="38"/>
  <c r="AD64" i="38"/>
  <c r="AO63" i="38"/>
  <c r="AY62" i="38"/>
  <c r="AY113" i="38"/>
  <c r="AY174" i="38" s="1"/>
  <c r="C62" i="38"/>
  <c r="C113" i="38" s="1"/>
  <c r="AH68" i="38"/>
  <c r="D68" i="38"/>
  <c r="R67" i="38"/>
  <c r="AL66" i="38"/>
  <c r="H66" i="38"/>
  <c r="V65" i="38"/>
  <c r="AP64" i="38"/>
  <c r="M64" i="38"/>
  <c r="AA63" i="38"/>
  <c r="AU62" i="38"/>
  <c r="AU113" i="38" s="1"/>
  <c r="Q62" i="38"/>
  <c r="Q113" i="38"/>
  <c r="J195" i="38" s="1"/>
  <c r="G73" i="36"/>
  <c r="AK72" i="36"/>
  <c r="R72" i="36"/>
  <c r="AW71" i="36"/>
  <c r="AD71" i="36"/>
  <c r="K71" i="36"/>
  <c r="AO70" i="36"/>
  <c r="W70" i="36"/>
  <c r="D70" i="36"/>
  <c r="AI69" i="36"/>
  <c r="P69" i="36"/>
  <c r="AU68" i="36"/>
  <c r="AA68" i="36"/>
  <c r="H68" i="36"/>
  <c r="AM67" i="36"/>
  <c r="T67" i="36"/>
  <c r="Y98" i="36"/>
  <c r="I98" i="36"/>
  <c r="AQ97" i="36"/>
  <c r="AA97" i="36"/>
  <c r="K97" i="36"/>
  <c r="AS96" i="36"/>
  <c r="AC96" i="36"/>
  <c r="M96" i="36"/>
  <c r="AU95" i="36"/>
  <c r="AE95" i="36"/>
  <c r="O95" i="36"/>
  <c r="AW94" i="36"/>
  <c r="AG94" i="36"/>
  <c r="Q94" i="36"/>
  <c r="AY93" i="36"/>
  <c r="AI93" i="36"/>
  <c r="S93" i="36"/>
  <c r="C93" i="36"/>
  <c r="AI92" i="36"/>
  <c r="O92" i="36"/>
  <c r="AT91" i="36"/>
  <c r="AA91" i="36"/>
  <c r="H91" i="36"/>
  <c r="AM90" i="36"/>
  <c r="S90" i="36"/>
  <c r="AX89" i="36"/>
  <c r="AE89" i="36"/>
  <c r="AU88" i="36"/>
  <c r="I88" i="36"/>
  <c r="U87" i="36"/>
  <c r="AF86" i="36"/>
  <c r="AR85" i="36"/>
  <c r="E85" i="36"/>
  <c r="Q84" i="36"/>
  <c r="AC83" i="36"/>
  <c r="AN82" i="36"/>
  <c r="AZ81" i="36"/>
  <c r="I81" i="36"/>
  <c r="K80" i="36"/>
  <c r="H79" i="36"/>
  <c r="E78" i="36"/>
  <c r="G77" i="36"/>
  <c r="D76" i="36"/>
  <c r="AY74" i="36"/>
  <c r="C74" i="36"/>
  <c r="AY72" i="36"/>
  <c r="AV71" i="36"/>
  <c r="AX70" i="36"/>
  <c r="AQ69" i="36"/>
  <c r="AO68" i="36"/>
  <c r="AQ67" i="36"/>
  <c r="AQ66" i="36"/>
  <c r="AO65" i="36"/>
  <c r="AQ64" i="36"/>
  <c r="AI63" i="36"/>
  <c r="S62" i="36"/>
  <c r="S113" i="36" s="1"/>
  <c r="R66" i="36"/>
  <c r="O65" i="36"/>
  <c r="M64" i="36"/>
  <c r="D63" i="36"/>
  <c r="AE66" i="36"/>
  <c r="AC65" i="36"/>
  <c r="AE64" i="36"/>
  <c r="S63" i="36"/>
  <c r="D62" i="36"/>
  <c r="D113" i="36"/>
  <c r="J182" i="36" s="1"/>
  <c r="K66" i="36"/>
  <c r="H65" i="36"/>
  <c r="D64" i="36"/>
  <c r="AR62" i="36"/>
  <c r="AR113" i="36" s="1"/>
  <c r="D229" i="31"/>
  <c r="E229" i="31"/>
  <c r="E208" i="38"/>
  <c r="D208" i="38"/>
  <c r="D214" i="31"/>
  <c r="E214" i="31"/>
  <c r="J194" i="39"/>
  <c r="D194" i="39" s="1"/>
  <c r="P174" i="39"/>
  <c r="AZ174" i="39"/>
  <c r="AG174" i="39"/>
  <c r="J211" i="39"/>
  <c r="J218" i="39"/>
  <c r="AN174" i="39"/>
  <c r="J228" i="38"/>
  <c r="H96" i="37"/>
  <c r="AP95" i="37"/>
  <c r="X95" i="37"/>
  <c r="E95" i="37"/>
  <c r="AJ94" i="37"/>
  <c r="Q94" i="37"/>
  <c r="AU93" i="37"/>
  <c r="U93" i="37"/>
  <c r="AI92" i="37"/>
  <c r="AU91" i="37"/>
  <c r="H91" i="37"/>
  <c r="T90" i="37"/>
  <c r="AE89" i="37"/>
  <c r="AQ88" i="37"/>
  <c r="E88" i="37"/>
  <c r="D87" i="37"/>
  <c r="D86" i="37"/>
  <c r="AZ84" i="37"/>
  <c r="AY83" i="37"/>
  <c r="AX82" i="37"/>
  <c r="AW81" i="37"/>
  <c r="AU80" i="37"/>
  <c r="AO79" i="37"/>
  <c r="AC78" i="37"/>
  <c r="AI76" i="37"/>
  <c r="AC73" i="37"/>
  <c r="J93" i="37"/>
  <c r="AO92" i="37"/>
  <c r="V92" i="37"/>
  <c r="C92" i="37"/>
  <c r="AG91" i="37"/>
  <c r="N91" i="37"/>
  <c r="AS90" i="37"/>
  <c r="Z90" i="37"/>
  <c r="G90" i="37"/>
  <c r="AK89" i="37"/>
  <c r="R89" i="37"/>
  <c r="AW88" i="37"/>
  <c r="AD88" i="37"/>
  <c r="K88" i="37"/>
  <c r="AL87" i="37"/>
  <c r="M87" i="37"/>
  <c r="AK86" i="37"/>
  <c r="K86" i="37"/>
  <c r="AJ85" i="37"/>
  <c r="K85" i="37"/>
  <c r="AH84" i="37"/>
  <c r="I84" i="37"/>
  <c r="AH83" i="37"/>
  <c r="G83" i="37"/>
  <c r="AF82" i="37"/>
  <c r="G82" i="37"/>
  <c r="AE81" i="37"/>
  <c r="E81" i="37"/>
  <c r="AD80" i="37"/>
  <c r="AX79" i="37"/>
  <c r="S79" i="37"/>
  <c r="AM78" i="37"/>
  <c r="H78" i="37"/>
  <c r="AB77" i="37"/>
  <c r="AP76" i="37"/>
  <c r="AY75" i="37"/>
  <c r="N75" i="37"/>
  <c r="AA74" i="37"/>
  <c r="AJ73" i="37"/>
  <c r="AW72" i="37"/>
  <c r="K72" i="37"/>
  <c r="U71" i="37"/>
  <c r="AG70" i="37"/>
  <c r="AT69" i="37"/>
  <c r="E69" i="37"/>
  <c r="R68" i="37"/>
  <c r="AE67" i="37"/>
  <c r="P77" i="37"/>
  <c r="AC76" i="37"/>
  <c r="AO75" i="37"/>
  <c r="AY74" i="37"/>
  <c r="M74" i="37"/>
  <c r="Z73" i="37"/>
  <c r="AI72" i="37"/>
  <c r="AV71" i="37"/>
  <c r="K71" i="37"/>
  <c r="T70" i="37"/>
  <c r="AG69" i="37"/>
  <c r="AT68" i="37"/>
  <c r="E68" i="37"/>
  <c r="R67" i="37"/>
  <c r="AE66" i="37"/>
  <c r="AN65" i="37"/>
  <c r="C65" i="37"/>
  <c r="O64" i="37"/>
  <c r="AT93" i="37"/>
  <c r="AA93" i="37"/>
  <c r="H93" i="37"/>
  <c r="AM92" i="37"/>
  <c r="S92" i="37"/>
  <c r="AX91" i="37"/>
  <c r="AE91" i="37"/>
  <c r="L91" i="37"/>
  <c r="AQ90" i="37"/>
  <c r="W90" i="37"/>
  <c r="D90" i="37"/>
  <c r="AI89" i="37"/>
  <c r="P89" i="37"/>
  <c r="AU88" i="37"/>
  <c r="W88" i="37"/>
  <c r="AU87" i="37"/>
  <c r="I87" i="37"/>
  <c r="AB86" i="37"/>
  <c r="AS85" i="37"/>
  <c r="G85" i="37"/>
  <c r="Y84" i="37"/>
  <c r="AQ83" i="37"/>
  <c r="E83" i="37"/>
  <c r="W82" i="37"/>
  <c r="AN81" i="37"/>
  <c r="AZ80" i="37"/>
  <c r="S80" i="37"/>
  <c r="AE79" i="37"/>
  <c r="AI78" i="37"/>
  <c r="AT77" i="37"/>
  <c r="F77" i="37"/>
  <c r="AW75" i="37"/>
  <c r="AW74" i="37"/>
  <c r="AX73" i="37"/>
  <c r="AQ72" i="37"/>
  <c r="AU71" i="37"/>
  <c r="AV70" i="37"/>
  <c r="AN69" i="37"/>
  <c r="AO68" i="37"/>
  <c r="AS67" i="37"/>
  <c r="AL66" i="37"/>
  <c r="AM65" i="37"/>
  <c r="AM64" i="37"/>
  <c r="AF63" i="37"/>
  <c r="AJ62" i="37"/>
  <c r="AJ113" i="37"/>
  <c r="AJ174" i="37" s="1"/>
  <c r="AR87" i="37"/>
  <c r="O87" i="37"/>
  <c r="AO86" i="37"/>
  <c r="Q86" i="37"/>
  <c r="AL85" i="37"/>
  <c r="N85" i="37"/>
  <c r="AI84" i="37"/>
  <c r="AU83" i="37"/>
  <c r="M83" i="37"/>
  <c r="AI82" i="37"/>
  <c r="AT81" i="37"/>
  <c r="M81" i="37"/>
  <c r="AC80" i="37"/>
  <c r="AG79" i="37"/>
  <c r="AX78" i="37"/>
  <c r="I78" i="37"/>
  <c r="J77" i="37"/>
  <c r="I76" i="37"/>
  <c r="P75" i="37"/>
  <c r="I74" i="37"/>
  <c r="H73" i="37"/>
  <c r="H72" i="37"/>
  <c r="AX70" i="37"/>
  <c r="G70" i="37"/>
  <c r="G69" i="37"/>
  <c r="AW67" i="37"/>
  <c r="AW66" i="37"/>
  <c r="E66" i="37"/>
  <c r="AV64" i="37"/>
  <c r="AU63" i="37"/>
  <c r="AU62" i="37"/>
  <c r="AU113" i="37"/>
  <c r="J225" i="37" s="1"/>
  <c r="T72" i="38"/>
  <c r="AZ71" i="38"/>
  <c r="AA71" i="38"/>
  <c r="AX70" i="38"/>
  <c r="X70" i="38"/>
  <c r="AQ69" i="38"/>
  <c r="I69" i="38"/>
  <c r="Q68" i="38"/>
  <c r="Y67" i="38"/>
  <c r="AE66" i="38"/>
  <c r="AM65" i="38"/>
  <c r="AC64" i="38"/>
  <c r="AM72" i="38"/>
  <c r="W72" i="38"/>
  <c r="G72" i="38"/>
  <c r="AE71" i="38"/>
  <c r="E71" i="38"/>
  <c r="AD70" i="38"/>
  <c r="AW69" i="38"/>
  <c r="O69" i="38"/>
  <c r="Y68" i="38"/>
  <c r="AG67" i="38"/>
  <c r="AM66" i="38"/>
  <c r="AU65" i="38"/>
  <c r="AQ64" i="38"/>
  <c r="Y62" i="38"/>
  <c r="Y113" i="38" s="1"/>
  <c r="L73" i="38"/>
  <c r="AT72" i="38"/>
  <c r="AD72" i="38"/>
  <c r="N72" i="38"/>
  <c r="AP71" i="38"/>
  <c r="Q71" i="38"/>
  <c r="AO70" i="38"/>
  <c r="L70" i="38"/>
  <c r="AE69" i="38"/>
  <c r="AQ68" i="38"/>
  <c r="AY67" i="38"/>
  <c r="I67" i="38"/>
  <c r="O66" i="38"/>
  <c r="W65" i="38"/>
  <c r="AE63" i="38"/>
  <c r="R64" i="38"/>
  <c r="AK63" i="38"/>
  <c r="E63" i="38"/>
  <c r="V62" i="38"/>
  <c r="V113" i="38" s="1"/>
  <c r="M65" i="38"/>
  <c r="AG64" i="38"/>
  <c r="AX63" i="38"/>
  <c r="S63" i="38"/>
  <c r="AK62" i="38"/>
  <c r="AK113" i="38" s="1"/>
  <c r="D62" i="38"/>
  <c r="D113" i="38" s="1"/>
  <c r="AN71" i="38"/>
  <c r="U71" i="38"/>
  <c r="AY70" i="38"/>
  <c r="AF70" i="38"/>
  <c r="I70" i="38"/>
  <c r="AI69" i="38"/>
  <c r="K69" i="38"/>
  <c r="AC68" i="38"/>
  <c r="AU67" i="38"/>
  <c r="O67" i="38"/>
  <c r="AG66" i="38"/>
  <c r="AY65" i="38"/>
  <c r="S65" i="38"/>
  <c r="AK64" i="38"/>
  <c r="F64" i="38"/>
  <c r="Y63" i="38"/>
  <c r="AQ62" i="38"/>
  <c r="AQ113" i="38" s="1"/>
  <c r="J62" i="38"/>
  <c r="J113" i="38"/>
  <c r="J174" i="38" s="1"/>
  <c r="AT68" i="38"/>
  <c r="V68" i="38"/>
  <c r="AV67" i="38"/>
  <c r="X67" i="38"/>
  <c r="AX66" i="38"/>
  <c r="Z66" i="38"/>
  <c r="AZ65" i="38"/>
  <c r="AB65" i="38"/>
  <c r="D65" i="38"/>
  <c r="AE64" i="38"/>
  <c r="G64" i="38"/>
  <c r="AG63" i="38"/>
  <c r="I63" i="38"/>
  <c r="AI62" i="38"/>
  <c r="AI113" i="38" s="1"/>
  <c r="L89" i="36"/>
  <c r="AQ88" i="36"/>
  <c r="W88" i="36"/>
  <c r="D88" i="36"/>
  <c r="AI87" i="36"/>
  <c r="P87" i="36"/>
  <c r="AU86" i="36"/>
  <c r="AA86" i="36"/>
  <c r="H86" i="36"/>
  <c r="AM85" i="36"/>
  <c r="T85" i="36"/>
  <c r="AY84" i="36"/>
  <c r="AE84" i="36"/>
  <c r="L84" i="36"/>
  <c r="AQ83" i="36"/>
  <c r="X83" i="36"/>
  <c r="E83" i="36"/>
  <c r="AI82" i="36"/>
  <c r="P82" i="36"/>
  <c r="AU81" i="36"/>
  <c r="AB81" i="36"/>
  <c r="D81" i="36"/>
  <c r="AD80" i="36"/>
  <c r="AY79" i="36"/>
  <c r="AA79" i="36"/>
  <c r="C79" i="36"/>
  <c r="X78" i="36"/>
  <c r="AX77" i="36"/>
  <c r="Z77" i="36"/>
  <c r="AU76" i="36"/>
  <c r="W76" i="36"/>
  <c r="AW75" i="36"/>
  <c r="U75" i="36"/>
  <c r="AU74" i="36"/>
  <c r="W74" i="36"/>
  <c r="AR73" i="36"/>
  <c r="T73" i="36"/>
  <c r="AT72" i="36"/>
  <c r="Q72" i="36"/>
  <c r="AQ71" i="36"/>
  <c r="S71" i="36"/>
  <c r="AN70" i="36"/>
  <c r="M70" i="36"/>
  <c r="AM69" i="36"/>
  <c r="J69" i="36"/>
  <c r="AJ68" i="36"/>
  <c r="L68" i="36"/>
  <c r="AG67" i="36"/>
  <c r="I67" i="36"/>
  <c r="AM66" i="36"/>
  <c r="J66" i="36"/>
  <c r="AJ65" i="36"/>
  <c r="L65" i="36"/>
  <c r="AG64" i="36"/>
  <c r="I64" i="36"/>
  <c r="AC63" i="36"/>
  <c r="AQ62" i="36"/>
  <c r="AQ113" i="36" s="1"/>
  <c r="M62" i="36"/>
  <c r="M113" i="36" s="1"/>
  <c r="AK66" i="36"/>
  <c r="I66" i="36"/>
  <c r="AI65" i="36"/>
  <c r="K65" i="36"/>
  <c r="AF64" i="36"/>
  <c r="H64" i="36"/>
  <c r="AB63" i="36"/>
  <c r="AP62" i="36"/>
  <c r="AP113" i="36"/>
  <c r="J220" i="36" s="1"/>
  <c r="L62" i="36"/>
  <c r="L113" i="36"/>
  <c r="AA66" i="36"/>
  <c r="AV65" i="36"/>
  <c r="X65" i="36"/>
  <c r="AX64" i="36"/>
  <c r="U64" i="36"/>
  <c r="AQ63" i="36"/>
  <c r="M63" i="36"/>
  <c r="AA62" i="36"/>
  <c r="AA113" i="36" s="1"/>
  <c r="D67" i="36"/>
  <c r="AD66" i="36"/>
  <c r="AY65" i="36"/>
  <c r="AA65" i="36"/>
  <c r="C65" i="36"/>
  <c r="Y64" i="36"/>
  <c r="AV63" i="36"/>
  <c r="R63" i="36"/>
  <c r="AF62" i="36"/>
  <c r="AF113" i="36" s="1"/>
  <c r="C62" i="36"/>
  <c r="C113" i="36"/>
  <c r="J181" i="36" s="1"/>
  <c r="U89" i="36"/>
  <c r="AZ88" i="36"/>
  <c r="AG88" i="36"/>
  <c r="N88" i="36"/>
  <c r="AS87" i="36"/>
  <c r="Y87" i="36"/>
  <c r="F87" i="36"/>
  <c r="AK86" i="36"/>
  <c r="R86" i="36"/>
  <c r="AW85" i="36"/>
  <c r="AC85" i="36"/>
  <c r="J85" i="36"/>
  <c r="AO84" i="36"/>
  <c r="V84" i="36"/>
  <c r="C84" i="36"/>
  <c r="AG83" i="36"/>
  <c r="N83" i="36"/>
  <c r="AS82" i="36"/>
  <c r="Z82" i="36"/>
  <c r="G82" i="36"/>
  <c r="AK81" i="36"/>
  <c r="R81" i="36"/>
  <c r="AM80" i="36"/>
  <c r="O80" i="36"/>
  <c r="AO79" i="36"/>
  <c r="M79" i="36"/>
  <c r="AM78" i="36"/>
  <c r="O78" i="36"/>
  <c r="AJ77" i="36"/>
  <c r="L77" i="36"/>
  <c r="AL76" i="36"/>
  <c r="I76" i="36"/>
  <c r="AI75" i="36"/>
  <c r="K75" i="36"/>
  <c r="AF74" i="36"/>
  <c r="H74" i="36"/>
  <c r="AH73" i="36"/>
  <c r="E73" i="36"/>
  <c r="AE72" i="36"/>
  <c r="G72" i="36"/>
  <c r="AC71" i="36"/>
  <c r="E71" i="36"/>
  <c r="AA70" i="36"/>
  <c r="AV69" i="36"/>
  <c r="X69" i="36"/>
  <c r="AX68" i="36"/>
  <c r="U68" i="36"/>
  <c r="AU67" i="36"/>
  <c r="W67" i="36"/>
  <c r="AV66" i="36"/>
  <c r="X66" i="36"/>
  <c r="AX65" i="36"/>
  <c r="U65" i="36"/>
  <c r="AU64" i="36"/>
  <c r="W64" i="36"/>
  <c r="AO63" i="36"/>
  <c r="K63" i="36"/>
  <c r="AE62" i="36"/>
  <c r="AE113" i="36" s="1"/>
  <c r="AU66" i="36"/>
  <c r="W66" i="36"/>
  <c r="AW65" i="36"/>
  <c r="T65" i="36"/>
  <c r="AT64" i="36"/>
  <c r="V64" i="36"/>
  <c r="AN63" i="36"/>
  <c r="J63" i="36"/>
  <c r="AD62" i="36"/>
  <c r="AD113" i="36" s="1"/>
  <c r="AJ66" i="36"/>
  <c r="L66" i="36"/>
  <c r="AL65" i="36"/>
  <c r="I65" i="36"/>
  <c r="AI64" i="36"/>
  <c r="K64" i="36"/>
  <c r="Y63" i="36"/>
  <c r="AS62" i="36"/>
  <c r="AS113" i="36"/>
  <c r="O62" i="36"/>
  <c r="O113" i="36"/>
  <c r="O174" i="36" s="1"/>
  <c r="AN66" i="36"/>
  <c r="P66" i="36"/>
  <c r="AP65" i="36"/>
  <c r="M65" i="36"/>
  <c r="AM64" i="36"/>
  <c r="O64" i="36"/>
  <c r="AD63" i="36"/>
  <c r="AX62" i="36"/>
  <c r="AX113" i="36" s="1"/>
  <c r="T62" i="36"/>
  <c r="T113" i="36" s="1"/>
  <c r="S174" i="39"/>
  <c r="J195" i="39"/>
  <c r="Q174" i="39"/>
  <c r="J227" i="37"/>
  <c r="D227" i="37" s="1"/>
  <c r="AW174" i="37"/>
  <c r="J199" i="37"/>
  <c r="U174" i="37"/>
  <c r="D221" i="37"/>
  <c r="D201" i="39"/>
  <c r="D205" i="37"/>
  <c r="E198" i="37"/>
  <c r="D183" i="38"/>
  <c r="AW174" i="39"/>
  <c r="AR174" i="39"/>
  <c r="AA174" i="37"/>
  <c r="AQ174" i="37"/>
  <c r="D209" i="38"/>
  <c r="E209" i="38"/>
  <c r="J181" i="31"/>
  <c r="E181" i="31" s="1"/>
  <c r="C174" i="31"/>
  <c r="J223" i="31"/>
  <c r="AS174" i="31"/>
  <c r="J211" i="37"/>
  <c r="D211" i="37" s="1"/>
  <c r="AG174" i="37"/>
  <c r="J196" i="36"/>
  <c r="E207" i="38"/>
  <c r="D207" i="38"/>
  <c r="D189" i="31"/>
  <c r="E206" i="38"/>
  <c r="D206" i="38"/>
  <c r="J201" i="37"/>
  <c r="E201" i="37" s="1"/>
  <c r="W174" i="37"/>
  <c r="J189" i="39"/>
  <c r="K174" i="39"/>
  <c r="J190" i="39"/>
  <c r="E190" i="39" s="1"/>
  <c r="L174" i="39"/>
  <c r="J213" i="39"/>
  <c r="E213" i="39" s="1"/>
  <c r="AI174" i="39"/>
  <c r="D227" i="39"/>
  <c r="E227" i="39"/>
  <c r="J199" i="39"/>
  <c r="D199" i="39" s="1"/>
  <c r="U174" i="39"/>
  <c r="J185" i="39"/>
  <c r="G174" i="39"/>
  <c r="J207" i="36"/>
  <c r="E207" i="36" s="1"/>
  <c r="AC174" i="36"/>
  <c r="J186" i="37"/>
  <c r="H174" i="37"/>
  <c r="J183" i="37"/>
  <c r="E183" i="37" s="1"/>
  <c r="E174" i="37"/>
  <c r="J191" i="37"/>
  <c r="M174" i="37"/>
  <c r="Q174" i="37"/>
  <c r="D208" i="39"/>
  <c r="T174" i="37"/>
  <c r="AQ174" i="31"/>
  <c r="J221" i="31"/>
  <c r="J202" i="37"/>
  <c r="D201" i="36"/>
  <c r="E201" i="36"/>
  <c r="J222" i="37"/>
  <c r="AR174" i="37"/>
  <c r="J205" i="39"/>
  <c r="AA174" i="39"/>
  <c r="AK174" i="39"/>
  <c r="W174" i="39"/>
  <c r="J181" i="39"/>
  <c r="C174" i="39"/>
  <c r="J217" i="39"/>
  <c r="E217" i="39" s="1"/>
  <c r="AM174" i="39"/>
  <c r="J202" i="38"/>
  <c r="X174" i="38"/>
  <c r="AA174" i="38"/>
  <c r="J205" i="38"/>
  <c r="J220" i="38"/>
  <c r="AP174" i="38"/>
  <c r="J183" i="31"/>
  <c r="D183" i="31" s="1"/>
  <c r="E174" i="31"/>
  <c r="J226" i="37"/>
  <c r="AV174" i="37"/>
  <c r="AF88" i="37"/>
  <c r="M88" i="37"/>
  <c r="AO87" i="37"/>
  <c r="P87" i="37"/>
  <c r="AN86" i="37"/>
  <c r="O86" i="37"/>
  <c r="AM85" i="37"/>
  <c r="M85" i="37"/>
  <c r="AL84" i="37"/>
  <c r="M84" i="37"/>
  <c r="AJ83" i="37"/>
  <c r="K83" i="37"/>
  <c r="AJ82" i="37"/>
  <c r="I82" i="37"/>
  <c r="AH81" i="37"/>
  <c r="I81" i="37"/>
  <c r="AG80" i="37"/>
  <c r="D80" i="37"/>
  <c r="X79" i="37"/>
  <c r="AQ78" i="37"/>
  <c r="K78" i="37"/>
  <c r="AE77" i="37"/>
  <c r="AR76" i="37"/>
  <c r="G76" i="37"/>
  <c r="T75" i="37"/>
  <c r="AC74" i="37"/>
  <c r="AP73" i="37"/>
  <c r="E73" i="37"/>
  <c r="N72" i="37"/>
  <c r="AA71" i="37"/>
  <c r="AM70" i="37"/>
  <c r="AW69" i="37"/>
  <c r="K69" i="37"/>
  <c r="X68" i="37"/>
  <c r="AG67" i="37"/>
  <c r="AT66" i="37"/>
  <c r="I66" i="37"/>
  <c r="R65" i="37"/>
  <c r="AE64" i="37"/>
  <c r="AR63" i="37"/>
  <c r="C63" i="37"/>
  <c r="P62" i="37"/>
  <c r="P113" i="37"/>
  <c r="AM87" i="37"/>
  <c r="T87" i="37"/>
  <c r="AY86" i="37"/>
  <c r="AE86" i="37"/>
  <c r="L86" i="37"/>
  <c r="AQ85" i="37"/>
  <c r="X85" i="37"/>
  <c r="E85" i="37"/>
  <c r="AE84" i="37"/>
  <c r="AZ83" i="37"/>
  <c r="AB83" i="37"/>
  <c r="D83" i="37"/>
  <c r="Y82" i="37"/>
  <c r="AY81" i="37"/>
  <c r="AA81" i="37"/>
  <c r="AV80" i="37"/>
  <c r="X80" i="37"/>
  <c r="AS79" i="37"/>
  <c r="K79" i="37"/>
  <c r="AF78" i="37"/>
  <c r="C78" i="37"/>
  <c r="Q77" i="37"/>
  <c r="AE76" i="37"/>
  <c r="AS75" i="37"/>
  <c r="AZ74" i="37"/>
  <c r="P74" i="37"/>
  <c r="AD73" i="37"/>
  <c r="AK72" i="37"/>
  <c r="AY71" i="37"/>
  <c r="O71" i="37"/>
  <c r="U70" i="37"/>
  <c r="AI69" i="37"/>
  <c r="AW68" i="37"/>
  <c r="F68" i="37"/>
  <c r="T67" i="37"/>
  <c r="AH66" i="37"/>
  <c r="AO65" i="37"/>
  <c r="E65" i="37"/>
  <c r="S64" i="37"/>
  <c r="Z63" i="37"/>
  <c r="AN62" i="37"/>
  <c r="AN113" i="37"/>
  <c r="AN174" i="37" s="1"/>
  <c r="Y62" i="37"/>
  <c r="Y113" i="37"/>
  <c r="D63" i="37"/>
  <c r="AG63" i="37"/>
  <c r="L64" i="37"/>
  <c r="AO64" i="37"/>
  <c r="S65" i="37"/>
  <c r="AV65" i="37"/>
  <c r="AA66" i="37"/>
  <c r="F67" i="37"/>
  <c r="AI67" i="37"/>
  <c r="M68" i="37"/>
  <c r="AP68" i="37"/>
  <c r="U69" i="37"/>
  <c r="AX69" i="37"/>
  <c r="AC70" i="37"/>
  <c r="G71" i="37"/>
  <c r="AJ71" i="37"/>
  <c r="O72" i="37"/>
  <c r="AR72" i="37"/>
  <c r="W73" i="37"/>
  <c r="AY73" i="37"/>
  <c r="AD74" i="37"/>
  <c r="I75" i="37"/>
  <c r="AL75" i="37"/>
  <c r="Q76" i="37"/>
  <c r="AS76" i="37"/>
  <c r="X77" i="37"/>
  <c r="AU77" i="37"/>
  <c r="U78" i="37"/>
  <c r="AR78" i="37"/>
  <c r="Q79" i="37"/>
  <c r="AM79" i="37"/>
  <c r="L80" i="37"/>
  <c r="AH80" i="37"/>
  <c r="C81" i="37"/>
  <c r="V81" i="37"/>
  <c r="AO81" i="37"/>
  <c r="K82" i="37"/>
  <c r="AD82" i="37"/>
  <c r="AW82" i="37"/>
  <c r="R83" i="37"/>
  <c r="AK83" i="37"/>
  <c r="G84" i="37"/>
  <c r="Z84" i="37"/>
  <c r="AS84" i="37"/>
  <c r="C111" i="31"/>
  <c r="G109" i="31"/>
  <c r="H107" i="31"/>
  <c r="W109" i="31"/>
  <c r="AL111" i="31"/>
  <c r="AT103" i="31"/>
  <c r="K106" i="31"/>
  <c r="Z108" i="31"/>
  <c r="AP110" i="31"/>
  <c r="AQ111" i="31"/>
  <c r="N111" i="31"/>
  <c r="AJ110" i="31"/>
  <c r="G110" i="31"/>
  <c r="AB109" i="31"/>
  <c r="AW108" i="31"/>
  <c r="T108" i="31"/>
  <c r="AP107" i="31"/>
  <c r="M107" i="31"/>
  <c r="AH106" i="31"/>
  <c r="E106" i="31"/>
  <c r="Z105" i="31"/>
  <c r="AV104" i="31"/>
  <c r="S104" i="31"/>
  <c r="AN103" i="31"/>
  <c r="K103" i="31"/>
  <c r="AF102" i="31"/>
  <c r="D102" i="31"/>
  <c r="Y101" i="31"/>
  <c r="AT100" i="31"/>
  <c r="Q100" i="31"/>
  <c r="AL99" i="31"/>
  <c r="J99" i="31"/>
  <c r="AE98" i="31"/>
  <c r="M81" i="36"/>
  <c r="AR80" i="36"/>
  <c r="Y80" i="36"/>
  <c r="F80" i="36"/>
  <c r="AK79" i="36"/>
  <c r="Q79" i="36"/>
  <c r="AV78" i="36"/>
  <c r="AC78" i="36"/>
  <c r="J78" i="36"/>
  <c r="AO77" i="36"/>
  <c r="U77" i="36"/>
  <c r="AZ76" i="36"/>
  <c r="AG76" i="36"/>
  <c r="N76" i="36"/>
  <c r="AS75" i="36"/>
  <c r="Y75" i="36"/>
  <c r="F75" i="36"/>
  <c r="AK74" i="36"/>
  <c r="R74" i="36"/>
  <c r="AW73" i="36"/>
  <c r="AC73" i="36"/>
  <c r="J73" i="36"/>
  <c r="AO72" i="36"/>
  <c r="V72" i="36"/>
  <c r="C72" i="36"/>
  <c r="AG71" i="36"/>
  <c r="N71" i="36"/>
  <c r="AS70" i="36"/>
  <c r="V70" i="36"/>
  <c r="C70" i="36"/>
  <c r="AH69" i="36"/>
  <c r="O69" i="36"/>
  <c r="AS68" i="36"/>
  <c r="Z68" i="36"/>
  <c r="G68" i="36"/>
  <c r="AL67" i="36"/>
  <c r="S67" i="36"/>
  <c r="C67" i="36"/>
  <c r="AH66" i="36"/>
  <c r="O66" i="36"/>
  <c r="AS65" i="36"/>
  <c r="Z65" i="36"/>
  <c r="G65" i="36"/>
  <c r="AL64" i="36"/>
  <c r="S64" i="36"/>
  <c r="AU63" i="36"/>
  <c r="W63" i="36"/>
  <c r="AW62" i="36"/>
  <c r="AW113" i="36"/>
  <c r="AW174" i="36" s="1"/>
  <c r="Y62" i="36"/>
  <c r="Y113" i="36"/>
  <c r="Y174" i="36" s="1"/>
  <c r="AZ66" i="36"/>
  <c r="AG66" i="36"/>
  <c r="M66" i="36"/>
  <c r="AR65" i="36"/>
  <c r="Y65" i="36"/>
  <c r="F65" i="36"/>
  <c r="AK64" i="36"/>
  <c r="Q64" i="36"/>
  <c r="AT63" i="36"/>
  <c r="V63" i="36"/>
  <c r="AV62" i="36"/>
  <c r="AV113" i="36"/>
  <c r="J226" i="36" s="1"/>
  <c r="X62" i="36"/>
  <c r="X113" i="36"/>
  <c r="X174" i="36" s="1"/>
  <c r="AO66" i="36"/>
  <c r="V66" i="36"/>
  <c r="C66" i="36"/>
  <c r="AG65" i="36"/>
  <c r="N65" i="36"/>
  <c r="AS64" i="36"/>
  <c r="Z64" i="36"/>
  <c r="E64" i="36"/>
  <c r="AE63" i="36"/>
  <c r="G63" i="36"/>
  <c r="AG62" i="36"/>
  <c r="AG113" i="36"/>
  <c r="AG174" i="36" s="1"/>
  <c r="I62" i="36"/>
  <c r="I113" i="36"/>
  <c r="I174" i="36" s="1"/>
  <c r="AS66" i="36"/>
  <c r="Y66" i="36"/>
  <c r="F66" i="36"/>
  <c r="AK65" i="36"/>
  <c r="R65" i="36"/>
  <c r="AW64" i="36"/>
  <c r="AC64" i="36"/>
  <c r="J64" i="36"/>
  <c r="AJ63" i="36"/>
  <c r="L63" i="36"/>
  <c r="AL62" i="36"/>
  <c r="AL113" i="36"/>
  <c r="AL174" i="36" s="1"/>
  <c r="D221" i="39"/>
  <c r="E221" i="39"/>
  <c r="E192" i="36"/>
  <c r="D192" i="36"/>
  <c r="E201" i="31"/>
  <c r="D201" i="31"/>
  <c r="D185" i="31"/>
  <c r="E222" i="38"/>
  <c r="D194" i="36"/>
  <c r="D192" i="39"/>
  <c r="J174" i="37"/>
  <c r="J188" i="37"/>
  <c r="AL174" i="37"/>
  <c r="J216" i="37"/>
  <c r="J223" i="37"/>
  <c r="E223" i="37" s="1"/>
  <c r="AS174" i="37"/>
  <c r="K174" i="37"/>
  <c r="J189" i="37"/>
  <c r="D224" i="38"/>
  <c r="E224" i="38"/>
  <c r="D230" i="37"/>
  <c r="E230" i="37"/>
  <c r="J182" i="37"/>
  <c r="D174" i="37"/>
  <c r="J185" i="37"/>
  <c r="G174" i="37"/>
  <c r="E228" i="37"/>
  <c r="D228" i="37"/>
  <c r="AY174" i="37"/>
  <c r="J229" i="37"/>
  <c r="D229" i="37" s="1"/>
  <c r="J217" i="37"/>
  <c r="AM174" i="37"/>
  <c r="J224" i="37"/>
  <c r="AT174" i="37"/>
  <c r="J207" i="37"/>
  <c r="AC174" i="37"/>
  <c r="E230" i="31"/>
  <c r="D230" i="31"/>
  <c r="D174" i="36"/>
  <c r="E186" i="38"/>
  <c r="D186" i="38"/>
  <c r="E223" i="39"/>
  <c r="D223" i="39"/>
  <c r="D211" i="38"/>
  <c r="E211" i="38"/>
  <c r="E200" i="37"/>
  <c r="D200" i="37"/>
  <c r="J229" i="38"/>
  <c r="D229" i="38" s="1"/>
  <c r="E186" i="39"/>
  <c r="D186" i="39"/>
  <c r="E204" i="39"/>
  <c r="D204" i="39"/>
  <c r="D198" i="31"/>
  <c r="E184" i="31"/>
  <c r="D184" i="31"/>
  <c r="D213" i="37"/>
  <c r="E213" i="37"/>
  <c r="D210" i="37"/>
  <c r="D230" i="38"/>
  <c r="E230" i="38"/>
  <c r="D187" i="39"/>
  <c r="E187" i="39"/>
  <c r="E212" i="38"/>
  <c r="E191" i="39"/>
  <c r="D191" i="39"/>
  <c r="D209" i="39"/>
  <c r="E209" i="39"/>
  <c r="D204" i="38"/>
  <c r="E192" i="31"/>
  <c r="D192" i="31"/>
  <c r="D212" i="39"/>
  <c r="E212" i="39"/>
  <c r="E206" i="39"/>
  <c r="D206" i="39"/>
  <c r="J193" i="36"/>
  <c r="E193" i="36" s="1"/>
  <c r="AU174" i="37"/>
  <c r="E228" i="38"/>
  <c r="D228" i="38"/>
  <c r="AS174" i="36"/>
  <c r="J223" i="36"/>
  <c r="E211" i="39"/>
  <c r="D211" i="39"/>
  <c r="J190" i="36"/>
  <c r="E190" i="36" s="1"/>
  <c r="L174" i="36"/>
  <c r="D218" i="39"/>
  <c r="E218" i="39"/>
  <c r="J187" i="36"/>
  <c r="E187" i="36" s="1"/>
  <c r="J202" i="36"/>
  <c r="E202" i="36" s="1"/>
  <c r="J203" i="36"/>
  <c r="D205" i="38"/>
  <c r="E205" i="38"/>
  <c r="D222" i="37"/>
  <c r="E222" i="37"/>
  <c r="D207" i="36"/>
  <c r="J216" i="36"/>
  <c r="E216" i="36" s="1"/>
  <c r="J211" i="36"/>
  <c r="D211" i="36" s="1"/>
  <c r="AV174" i="36"/>
  <c r="J227" i="36"/>
  <c r="E227" i="36" s="1"/>
  <c r="D181" i="39"/>
  <c r="E181" i="39"/>
  <c r="D196" i="36"/>
  <c r="E196" i="36"/>
  <c r="D223" i="31"/>
  <c r="E223" i="31"/>
  <c r="E199" i="37"/>
  <c r="D199" i="37"/>
  <c r="D195" i="39"/>
  <c r="E195" i="39"/>
  <c r="D205" i="39"/>
  <c r="E205" i="39"/>
  <c r="D195" i="37"/>
  <c r="E195" i="37"/>
  <c r="D185" i="39"/>
  <c r="E185" i="39"/>
  <c r="D189" i="39"/>
  <c r="E189" i="39"/>
  <c r="J203" i="37"/>
  <c r="E203" i="37" s="1"/>
  <c r="Y174" i="37"/>
  <c r="D202" i="37"/>
  <c r="E202" i="37"/>
  <c r="D191" i="37"/>
  <c r="E191" i="37"/>
  <c r="D186" i="37"/>
  <c r="E186" i="37"/>
  <c r="D213" i="39"/>
  <c r="J194" i="37"/>
  <c r="E194" i="37" s="1"/>
  <c r="P174" i="37"/>
  <c r="D183" i="37"/>
  <c r="J218" i="37"/>
  <c r="E218" i="37" s="1"/>
  <c r="D226" i="37"/>
  <c r="E226" i="37"/>
  <c r="D220" i="38"/>
  <c r="E220" i="38"/>
  <c r="D202" i="38"/>
  <c r="E202" i="38"/>
  <c r="D217" i="39"/>
  <c r="E221" i="31"/>
  <c r="D221" i="31"/>
  <c r="D181" i="31"/>
  <c r="E224" i="37"/>
  <c r="D224" i="37"/>
  <c r="E185" i="37"/>
  <c r="D185" i="37"/>
  <c r="D189" i="37"/>
  <c r="E189" i="37"/>
  <c r="D207" i="37"/>
  <c r="E207" i="37"/>
  <c r="E217" i="37"/>
  <c r="D217" i="37"/>
  <c r="D182" i="37"/>
  <c r="E182" i="37"/>
  <c r="D216" i="37"/>
  <c r="E216" i="37"/>
  <c r="E188" i="37"/>
  <c r="D188" i="37"/>
  <c r="D223" i="36"/>
  <c r="E223" i="36"/>
  <c r="D190" i="36"/>
  <c r="D193" i="36"/>
  <c r="D218" i="37"/>
  <c r="D227" i="36"/>
  <c r="D202" i="36"/>
  <c r="D194" i="37"/>
  <c r="D216" i="36"/>
  <c r="D203" i="36"/>
  <c r="E203" i="36"/>
  <c r="D187" i="36"/>
  <c r="J198" i="36" l="1"/>
  <c r="T174" i="36"/>
  <c r="E195" i="38"/>
  <c r="D195" i="38"/>
  <c r="F174" i="36"/>
  <c r="J184" i="36"/>
  <c r="J229" i="36"/>
  <c r="AY174" i="36"/>
  <c r="E226" i="36"/>
  <c r="D226" i="36"/>
  <c r="J228" i="36"/>
  <c r="AX174" i="36"/>
  <c r="J209" i="36"/>
  <c r="AE174" i="36"/>
  <c r="AF174" i="36"/>
  <c r="J210" i="36"/>
  <c r="J191" i="36"/>
  <c r="M174" i="36"/>
  <c r="AK174" i="38"/>
  <c r="J215" i="38"/>
  <c r="Y174" i="38"/>
  <c r="J203" i="38"/>
  <c r="U174" i="36"/>
  <c r="J199" i="36"/>
  <c r="J201" i="38"/>
  <c r="W174" i="38"/>
  <c r="D220" i="36"/>
  <c r="E220" i="36"/>
  <c r="J197" i="36"/>
  <c r="S174" i="36"/>
  <c r="J223" i="38"/>
  <c r="AS174" i="38"/>
  <c r="AA174" i="36"/>
  <c r="J205" i="36"/>
  <c r="J221" i="36"/>
  <c r="AQ174" i="36"/>
  <c r="J200" i="38"/>
  <c r="V174" i="38"/>
  <c r="AR174" i="36"/>
  <c r="J222" i="36"/>
  <c r="D182" i="36"/>
  <c r="E182" i="36"/>
  <c r="AU174" i="38"/>
  <c r="J225" i="38"/>
  <c r="AW174" i="38"/>
  <c r="J227" i="38"/>
  <c r="J219" i="31"/>
  <c r="AO174" i="31"/>
  <c r="J199" i="31"/>
  <c r="U174" i="31"/>
  <c r="G174" i="36"/>
  <c r="J185" i="36"/>
  <c r="I174" i="38"/>
  <c r="J187" i="38"/>
  <c r="O174" i="37"/>
  <c r="J193" i="37"/>
  <c r="E229" i="39"/>
  <c r="D229" i="39"/>
  <c r="R174" i="39"/>
  <c r="J196" i="39"/>
  <c r="D212" i="37"/>
  <c r="E212" i="37"/>
  <c r="J208" i="36"/>
  <c r="AD174" i="36"/>
  <c r="J182" i="38"/>
  <c r="D174" i="38"/>
  <c r="C174" i="38"/>
  <c r="J181" i="38"/>
  <c r="E212" i="31"/>
  <c r="D212" i="31"/>
  <c r="D181" i="36"/>
  <c r="E181" i="36"/>
  <c r="J213" i="38"/>
  <c r="AI174" i="38"/>
  <c r="AQ174" i="38"/>
  <c r="J221" i="38"/>
  <c r="E225" i="37"/>
  <c r="D225" i="37"/>
  <c r="J199" i="38"/>
  <c r="U174" i="38"/>
  <c r="J193" i="38"/>
  <c r="O174" i="38"/>
  <c r="J194" i="31"/>
  <c r="P174" i="31"/>
  <c r="D174" i="31"/>
  <c r="J182" i="31"/>
  <c r="D224" i="31"/>
  <c r="E224" i="31"/>
  <c r="D186" i="36"/>
  <c r="E186" i="36"/>
  <c r="AJ174" i="36"/>
  <c r="J214" i="36"/>
  <c r="AM174" i="38"/>
  <c r="J217" i="38"/>
  <c r="J208" i="37"/>
  <c r="AD174" i="37"/>
  <c r="D196" i="37"/>
  <c r="E196" i="37"/>
  <c r="E184" i="38"/>
  <c r="D184" i="38"/>
  <c r="D203" i="31"/>
  <c r="E203" i="31"/>
  <c r="D200" i="39"/>
  <c r="E200" i="39"/>
  <c r="E230" i="39"/>
  <c r="D230" i="39"/>
  <c r="D197" i="39"/>
  <c r="E197" i="39"/>
  <c r="D203" i="37"/>
  <c r="E229" i="37"/>
  <c r="D190" i="39"/>
  <c r="AH174" i="31"/>
  <c r="AY174" i="39"/>
  <c r="E194" i="39"/>
  <c r="R174" i="37"/>
  <c r="Q174" i="38"/>
  <c r="AT174" i="31"/>
  <c r="AH174" i="37"/>
  <c r="D213" i="36"/>
  <c r="E213" i="36"/>
  <c r="D197" i="38"/>
  <c r="E197" i="38"/>
  <c r="D228" i="31"/>
  <c r="E228" i="31"/>
  <c r="S174" i="37"/>
  <c r="J197" i="37"/>
  <c r="J209" i="37"/>
  <c r="AE174" i="37"/>
  <c r="J174" i="31"/>
  <c r="J188" i="31"/>
  <c r="AE174" i="31"/>
  <c r="J209" i="31"/>
  <c r="J219" i="36"/>
  <c r="AO174" i="36"/>
  <c r="D184" i="39"/>
  <c r="E184" i="39"/>
  <c r="E202" i="39"/>
  <c r="D202" i="39"/>
  <c r="J204" i="31"/>
  <c r="Z174" i="31"/>
  <c r="D203" i="39"/>
  <c r="E203" i="39"/>
  <c r="O174" i="39"/>
  <c r="J193" i="39"/>
  <c r="AU174" i="31"/>
  <c r="J225" i="31"/>
  <c r="E211" i="36"/>
  <c r="E229" i="38"/>
  <c r="D223" i="37"/>
  <c r="E227" i="37"/>
  <c r="E211" i="37"/>
  <c r="D201" i="37"/>
  <c r="E199" i="39"/>
  <c r="E183" i="31"/>
  <c r="C174" i="36"/>
  <c r="J214" i="37"/>
  <c r="J188" i="38"/>
  <c r="AP174" i="36"/>
  <c r="E220" i="31"/>
  <c r="E192" i="37"/>
  <c r="D214" i="39"/>
  <c r="J187" i="37"/>
  <c r="J182" i="39"/>
  <c r="D228" i="39"/>
  <c r="V174" i="39"/>
  <c r="E216" i="38"/>
  <c r="E222" i="31"/>
  <c r="D222" i="31"/>
  <c r="AV174" i="39"/>
  <c r="J226" i="39"/>
  <c r="J194" i="38"/>
  <c r="P174" i="38"/>
  <c r="E211" i="31"/>
  <c r="D211" i="31"/>
  <c r="AO174" i="39"/>
  <c r="J219" i="39"/>
  <c r="D222" i="39"/>
  <c r="E222" i="39"/>
  <c r="J200" i="36"/>
  <c r="V174" i="36"/>
  <c r="J191" i="38"/>
  <c r="E225" i="39"/>
  <c r="E226" i="38"/>
  <c r="D226" i="38"/>
  <c r="D183" i="36"/>
  <c r="E183" i="36"/>
  <c r="E206" i="31"/>
  <c r="D206" i="31"/>
  <c r="D196" i="31"/>
  <c r="J219" i="38"/>
  <c r="AO174" i="38"/>
  <c r="E215" i="31"/>
  <c r="D215" i="31"/>
  <c r="J205" i="31"/>
  <c r="AA174" i="31"/>
  <c r="AT174" i="39"/>
  <c r="J224" i="39"/>
  <c r="AL174" i="39"/>
  <c r="J216" i="39"/>
  <c r="AB174" i="36"/>
  <c r="J206" i="36"/>
  <c r="AP174" i="37"/>
  <c r="J220" i="37"/>
  <c r="S101" i="31"/>
  <c r="AN100" i="31"/>
  <c r="K100" i="31"/>
  <c r="AF99" i="31"/>
  <c r="D99" i="31"/>
  <c r="Y98" i="31"/>
  <c r="AT97" i="31"/>
  <c r="Q97" i="31"/>
  <c r="AL96" i="31"/>
  <c r="J96" i="31"/>
  <c r="AE95" i="31"/>
  <c r="AZ94" i="31"/>
  <c r="W94" i="31"/>
  <c r="AR93" i="31"/>
  <c r="P93" i="31"/>
  <c r="AK92" i="31"/>
  <c r="H92" i="31"/>
  <c r="AC91" i="31"/>
  <c r="AQ90" i="31"/>
  <c r="AX89" i="31"/>
  <c r="AP88" i="31"/>
  <c r="AI87" i="31"/>
  <c r="AA86" i="31"/>
  <c r="T85" i="31"/>
  <c r="AF83" i="31"/>
  <c r="AQ80" i="31"/>
  <c r="T78" i="31"/>
  <c r="AG74" i="31"/>
  <c r="Q70" i="31"/>
  <c r="E67" i="31"/>
  <c r="G63" i="31"/>
  <c r="H75" i="31"/>
  <c r="L67" i="31"/>
  <c r="P80" i="31"/>
  <c r="AK71" i="31"/>
  <c r="AW63" i="31"/>
  <c r="F80" i="31"/>
  <c r="L74" i="31"/>
  <c r="AV68" i="31"/>
  <c r="AF64" i="31"/>
  <c r="AI107" i="31"/>
  <c r="U102" i="31"/>
  <c r="E98" i="31"/>
  <c r="Q92" i="31"/>
  <c r="C87" i="31"/>
  <c r="AK82" i="31"/>
  <c r="AW76" i="31"/>
  <c r="AO71" i="31"/>
  <c r="Y67" i="31"/>
  <c r="AN62" i="31"/>
  <c r="AN113" i="31" s="1"/>
  <c r="K78" i="31"/>
  <c r="AP85" i="31"/>
  <c r="AL92" i="31"/>
  <c r="E99" i="31"/>
  <c r="N104" i="31"/>
  <c r="AL68" i="31"/>
  <c r="AL80" i="31"/>
  <c r="R88" i="31"/>
  <c r="N95" i="31"/>
  <c r="W100" i="31"/>
  <c r="AV107" i="31"/>
  <c r="AX109" i="31"/>
  <c r="AH107" i="31"/>
  <c r="AV105" i="31"/>
  <c r="AG103" i="31"/>
  <c r="AF101" i="31"/>
  <c r="AT99" i="31"/>
  <c r="AD97" i="31"/>
  <c r="AY95" i="31"/>
  <c r="AJ94" i="31"/>
  <c r="AX92" i="31"/>
  <c r="U91" i="31"/>
  <c r="F90" i="31"/>
  <c r="T88" i="31"/>
  <c r="AN86" i="31"/>
  <c r="Z85" i="31"/>
  <c r="AE83" i="31"/>
  <c r="E81" i="31"/>
  <c r="AE78" i="31"/>
  <c r="AB74" i="31"/>
  <c r="AD70" i="31"/>
  <c r="R67" i="31"/>
  <c r="AZ97" i="31"/>
  <c r="T63" i="31"/>
  <c r="N66" i="31"/>
  <c r="H69" i="31"/>
  <c r="AZ71" i="31"/>
  <c r="AT74" i="31"/>
  <c r="AM77" i="31"/>
  <c r="AY79" i="31"/>
  <c r="F82" i="31"/>
  <c r="AM83" i="31"/>
  <c r="D85" i="31"/>
  <c r="L86" i="31"/>
  <c r="S87" i="31"/>
  <c r="AA88" i="31"/>
  <c r="AH89" i="31"/>
  <c r="AP90" i="31"/>
  <c r="AX91" i="31"/>
  <c r="G93" i="31"/>
  <c r="O94" i="31"/>
  <c r="V95" i="31"/>
  <c r="AD96" i="31"/>
  <c r="AL97" i="31"/>
  <c r="Q99" i="31"/>
  <c r="AM100" i="31"/>
  <c r="R102" i="31"/>
  <c r="AU103" i="31"/>
  <c r="S105" i="31"/>
  <c r="AV106" i="31"/>
  <c r="AB108" i="31"/>
  <c r="AQ110" i="31"/>
  <c r="E109" i="31"/>
  <c r="AL102" i="31"/>
  <c r="H98" i="31"/>
  <c r="AB93" i="31"/>
  <c r="AU88" i="31"/>
  <c r="N84" i="31"/>
  <c r="AV75" i="31"/>
  <c r="V64" i="31"/>
  <c r="AX105" i="31"/>
  <c r="T101" i="31"/>
  <c r="AN96" i="31"/>
  <c r="I92" i="31"/>
  <c r="AC87" i="31"/>
  <c r="U82" i="31"/>
  <c r="Z72" i="31"/>
  <c r="Q62" i="31"/>
  <c r="Q113" i="31" s="1"/>
  <c r="C66" i="31"/>
  <c r="AS69" i="31"/>
  <c r="AE73" i="31"/>
  <c r="W77" i="31"/>
  <c r="O81" i="31"/>
  <c r="G85" i="31"/>
  <c r="AW88" i="31"/>
  <c r="AO92" i="31"/>
  <c r="AG96" i="31"/>
  <c r="Y100" i="31"/>
  <c r="Q104" i="31"/>
  <c r="I108" i="31"/>
  <c r="AV62" i="31"/>
  <c r="AV113" i="31" s="1"/>
  <c r="AZ66" i="31"/>
  <c r="AR70" i="31"/>
  <c r="AJ74" i="31"/>
  <c r="AH78" i="31"/>
  <c r="Z82" i="31"/>
  <c r="AI66" i="31"/>
  <c r="W72" i="31"/>
  <c r="H78" i="31"/>
  <c r="R64" i="31"/>
  <c r="F70" i="31"/>
  <c r="AR75" i="31"/>
  <c r="AM62" i="31"/>
  <c r="AM113" i="31" s="1"/>
  <c r="AG65" i="31"/>
  <c r="AA68" i="31"/>
  <c r="U71" i="31"/>
  <c r="O74" i="31"/>
  <c r="I77" i="31"/>
  <c r="X79" i="31"/>
  <c r="AF81" i="31"/>
  <c r="V83" i="31"/>
  <c r="AO84" i="31"/>
  <c r="R76" i="31"/>
  <c r="F73" i="31"/>
  <c r="AN68" i="31"/>
  <c r="AP64" i="31"/>
  <c r="X72" i="36"/>
  <c r="E72" i="36"/>
  <c r="AJ71" i="36"/>
  <c r="Q71" i="36"/>
  <c r="AU70" i="36"/>
  <c r="AC70" i="36"/>
  <c r="J70" i="36"/>
  <c r="AO69" i="36"/>
  <c r="V69" i="36"/>
  <c r="C69" i="36"/>
  <c r="AG68" i="36"/>
  <c r="N68" i="36"/>
  <c r="AS67" i="36"/>
  <c r="Z67" i="36"/>
  <c r="G67" i="36"/>
  <c r="N98" i="36"/>
  <c r="AV97" i="36"/>
  <c r="AF97" i="36"/>
  <c r="P97" i="36"/>
  <c r="AX96" i="36"/>
  <c r="AD96" i="36"/>
  <c r="F96" i="36"/>
  <c r="AJ95" i="36"/>
  <c r="P95" i="36"/>
  <c r="AP94" i="36"/>
  <c r="V94" i="36"/>
  <c r="AZ93" i="36"/>
  <c r="AB93" i="36"/>
  <c r="H93" i="36"/>
  <c r="AJ92" i="36"/>
  <c r="G92" i="36"/>
  <c r="AG91" i="36"/>
  <c r="I91" i="36"/>
  <c r="AD90" i="36"/>
  <c r="F90" i="36"/>
  <c r="AF89" i="36"/>
  <c r="C89" i="36"/>
  <c r="AC88" i="36"/>
  <c r="E88" i="36"/>
  <c r="AA87" i="36"/>
  <c r="C87" i="36"/>
  <c r="AC86" i="36"/>
  <c r="AX85" i="36"/>
  <c r="Z85" i="36"/>
  <c r="AZ84" i="36"/>
  <c r="W84" i="36"/>
  <c r="AW83" i="36"/>
  <c r="Y83" i="36"/>
  <c r="AT82" i="36"/>
  <c r="V82" i="36"/>
  <c r="AV81" i="36"/>
  <c r="S81" i="36"/>
  <c r="U80" i="36"/>
  <c r="W79" i="36"/>
  <c r="P78" i="36"/>
  <c r="R77" i="36"/>
  <c r="T76" i="36"/>
  <c r="L75" i="36"/>
  <c r="N74" i="36"/>
  <c r="P73" i="36"/>
  <c r="AM71" i="36"/>
  <c r="AB70" i="36"/>
  <c r="K69" i="36"/>
  <c r="AH67" i="36"/>
  <c r="AY97" i="36"/>
  <c r="AW96" i="36"/>
  <c r="AI95" i="36"/>
  <c r="AC94" i="36"/>
  <c r="AA93" i="36"/>
  <c r="F92" i="36"/>
  <c r="AQ90" i="36"/>
  <c r="Z89" i="36"/>
  <c r="W86" i="36"/>
  <c r="AV83" i="36"/>
  <c r="W81" i="36"/>
  <c r="Q77" i="36"/>
  <c r="AM73" i="36"/>
  <c r="Q70" i="36"/>
  <c r="S66" i="36"/>
  <c r="AK62" i="36"/>
  <c r="AK113" i="36" s="1"/>
  <c r="AZ63" i="36"/>
  <c r="P64" i="36"/>
  <c r="AF65" i="36"/>
  <c r="J217" i="31" l="1"/>
  <c r="AM174" i="31"/>
  <c r="J226" i="31"/>
  <c r="AV174" i="31"/>
  <c r="E219" i="39"/>
  <c r="D219" i="39"/>
  <c r="E214" i="37"/>
  <c r="D214" i="37"/>
  <c r="E193" i="39"/>
  <c r="D193" i="39"/>
  <c r="E209" i="31"/>
  <c r="D209" i="31"/>
  <c r="E214" i="36"/>
  <c r="D214" i="36"/>
  <c r="E221" i="38"/>
  <c r="D221" i="38"/>
  <c r="D181" i="38"/>
  <c r="E181" i="38"/>
  <c r="D196" i="39"/>
  <c r="E196" i="39"/>
  <c r="D193" i="37"/>
  <c r="E193" i="37"/>
  <c r="E185" i="36"/>
  <c r="D185" i="36"/>
  <c r="D225" i="38"/>
  <c r="E225" i="38"/>
  <c r="E222" i="36"/>
  <c r="D222" i="36"/>
  <c r="D199" i="36"/>
  <c r="E199" i="36"/>
  <c r="E215" i="38"/>
  <c r="D215" i="38"/>
  <c r="D210" i="36"/>
  <c r="E210" i="36"/>
  <c r="J195" i="31"/>
  <c r="Q174" i="31"/>
  <c r="D220" i="37"/>
  <c r="E220" i="37"/>
  <c r="E216" i="39"/>
  <c r="D216" i="39"/>
  <c r="D200" i="36"/>
  <c r="E200" i="36"/>
  <c r="E194" i="38"/>
  <c r="D194" i="38"/>
  <c r="D182" i="39"/>
  <c r="E182" i="39"/>
  <c r="D204" i="31"/>
  <c r="E204" i="31"/>
  <c r="D209" i="37"/>
  <c r="E209" i="37"/>
  <c r="E208" i="37"/>
  <c r="D208" i="37"/>
  <c r="E194" i="31"/>
  <c r="D194" i="31"/>
  <c r="E199" i="38"/>
  <c r="D199" i="38"/>
  <c r="E208" i="36"/>
  <c r="D208" i="36"/>
  <c r="E219" i="31"/>
  <c r="D219" i="31"/>
  <c r="E221" i="36"/>
  <c r="D221" i="36"/>
  <c r="D223" i="38"/>
  <c r="E223" i="38"/>
  <c r="E228" i="36"/>
  <c r="D228" i="36"/>
  <c r="D229" i="36"/>
  <c r="E229" i="36"/>
  <c r="E205" i="31"/>
  <c r="D205" i="31"/>
  <c r="E219" i="38"/>
  <c r="D219" i="38"/>
  <c r="E226" i="39"/>
  <c r="D226" i="39"/>
  <c r="D187" i="37"/>
  <c r="E187" i="37"/>
  <c r="D225" i="31"/>
  <c r="E225" i="31"/>
  <c r="E188" i="31"/>
  <c r="D188" i="31"/>
  <c r="E197" i="37"/>
  <c r="D197" i="37"/>
  <c r="E217" i="38"/>
  <c r="D217" i="38"/>
  <c r="E182" i="31"/>
  <c r="D182" i="31"/>
  <c r="D187" i="38"/>
  <c r="E187" i="38"/>
  <c r="E227" i="38"/>
  <c r="D227" i="38"/>
  <c r="D205" i="36"/>
  <c r="E205" i="36"/>
  <c r="E203" i="38"/>
  <c r="D203" i="38"/>
  <c r="E184" i="36"/>
  <c r="D184" i="36"/>
  <c r="AK174" i="36"/>
  <c r="J215" i="36"/>
  <c r="J218" i="31"/>
  <c r="AN174" i="31"/>
  <c r="E206" i="36"/>
  <c r="D206" i="36"/>
  <c r="E224" i="39"/>
  <c r="D224" i="39"/>
  <c r="D191" i="38"/>
  <c r="E191" i="38"/>
  <c r="D188" i="38"/>
  <c r="E188" i="38"/>
  <c r="D219" i="36"/>
  <c r="E219" i="36"/>
  <c r="D193" i="38"/>
  <c r="E193" i="38"/>
  <c r="D213" i="38"/>
  <c r="E213" i="38"/>
  <c r="D182" i="38"/>
  <c r="E182" i="38"/>
  <c r="D199" i="31"/>
  <c r="E199" i="31"/>
  <c r="E200" i="38"/>
  <c r="D200" i="38"/>
  <c r="D197" i="36"/>
  <c r="E197" i="36"/>
  <c r="D201" i="38"/>
  <c r="E201" i="38"/>
  <c r="D191" i="36"/>
  <c r="E191" i="36"/>
  <c r="D209" i="36"/>
  <c r="E209" i="36"/>
  <c r="D198" i="36"/>
  <c r="E198" i="36"/>
  <c r="D218" i="31" l="1"/>
  <c r="E218" i="31"/>
  <c r="E195" i="31"/>
  <c r="D195" i="31"/>
  <c r="D226" i="31"/>
  <c r="E226" i="31"/>
  <c r="D215" i="36"/>
  <c r="E215" i="36"/>
  <c r="E217" i="31"/>
  <c r="D217" i="31"/>
</calcChain>
</file>

<file path=xl/sharedStrings.xml><?xml version="1.0" encoding="utf-8"?>
<sst xmlns="http://schemas.openxmlformats.org/spreadsheetml/2006/main" count="3805" uniqueCount="570">
  <si>
    <t>Valores correntes em 1 000 000 R$</t>
  </si>
  <si>
    <t xml:space="preserve">          Total</t>
  </si>
  <si>
    <t>Componentes do valor adicionado</t>
  </si>
  <si>
    <t>Valor adicionado bruto ( PIB )</t>
  </si>
  <si>
    <t>Remunerações</t>
  </si>
  <si>
    <t xml:space="preserve">   Salários</t>
  </si>
  <si>
    <t xml:space="preserve">   Contribuições sociais efetivas</t>
  </si>
  <si>
    <t xml:space="preserve">   Contribuições sociais imputadas</t>
  </si>
  <si>
    <t>Valor da produção</t>
  </si>
  <si>
    <t>Margem
de
comércio</t>
  </si>
  <si>
    <t>ICMS</t>
  </si>
  <si>
    <t>Fator trabalho (ocupações)</t>
  </si>
  <si>
    <t>Margem
de trans-
porte</t>
  </si>
  <si>
    <t>Imposto
de impor-
tação</t>
  </si>
  <si>
    <t>Oferta
total
a preço
básico</t>
  </si>
  <si>
    <t>Total
do
produto</t>
  </si>
  <si>
    <t>Oferta
total
a preço
de con-
sumidor</t>
  </si>
  <si>
    <t>Consu-
mo da
adminis-
tração
pública</t>
  </si>
  <si>
    <t>Consu-
mo das
ISFLSF</t>
  </si>
  <si>
    <t>Consu-
mo das 
famílias</t>
  </si>
  <si>
    <t>Forma-
ção bruta
de capi-
tal fixo</t>
  </si>
  <si>
    <t>Varia-
ção de
estoque</t>
  </si>
  <si>
    <t>De-
manda
final</t>
  </si>
  <si>
    <t>De-
manda
total</t>
  </si>
  <si>
    <t>Outros impostos menos subsídios</t>
  </si>
  <si>
    <t>Total de impostos líquidos de subsídios</t>
  </si>
  <si>
    <t>Excedente operacional bruto e rendimento misto bruto</t>
  </si>
  <si>
    <t>IPI</t>
  </si>
  <si>
    <t>0101
Agricultura, silvicultura, exploração florestal</t>
  </si>
  <si>
    <t>0102
Pecuária e pesca</t>
  </si>
  <si>
    <t>0301
Alimentos e Bebidas</t>
  </si>
  <si>
    <t>0302
Produtos do fumo</t>
  </si>
  <si>
    <t>0303
Têxteis</t>
  </si>
  <si>
    <t>0304
Artigos do vestuário e acessórios</t>
  </si>
  <si>
    <t>0305
Artefatos de couro e calçados</t>
  </si>
  <si>
    <t>0306
Produtos de madeira - exclusive móveis</t>
  </si>
  <si>
    <t>0307
Celulose e produtos de papel</t>
  </si>
  <si>
    <t>0308
Jornais, revistas, discos</t>
  </si>
  <si>
    <t>0309
Refino de petróleo e coque</t>
  </si>
  <si>
    <t>0310
Álcool</t>
  </si>
  <si>
    <t>0311
Produtos  químicos</t>
  </si>
  <si>
    <t>0312
Fabricação de resina e elastômeros</t>
  </si>
  <si>
    <t>0313
Produtos farmacêuticos</t>
  </si>
  <si>
    <t>0314
Defensivos agrícolas</t>
  </si>
  <si>
    <t>0315
Perfumaria, higiene e limpeza</t>
  </si>
  <si>
    <t>0316
Tintas, vernizes, esmaltes e lacas</t>
  </si>
  <si>
    <t>0317
Produtos e preparados químicos diversos</t>
  </si>
  <si>
    <t>0318
Artigos de borracha e plástico</t>
  </si>
  <si>
    <t>0319
Cimento</t>
  </si>
  <si>
    <t>0320
Outros produtos de minerais não-metálicos</t>
  </si>
  <si>
    <t>0321
Fabricação de aço e derivados</t>
  </si>
  <si>
    <t>0322
Metalurgia de metais não-ferrosos</t>
  </si>
  <si>
    <t>0323
Produtos de metal - exclusive máquinas e equipamentos</t>
  </si>
  <si>
    <t>0324
Máquinas e equipamentos, inclusive manutenção e reparos</t>
  </si>
  <si>
    <t>0325
Eletrodomésticos</t>
  </si>
  <si>
    <t>0326
Máquinas para escritório e equipamentos de informática</t>
  </si>
  <si>
    <t>0327
Máquinas, aparelhos e materiais elétricos</t>
  </si>
  <si>
    <t>0328
Material eletrônico e equipamentos de comunicações</t>
  </si>
  <si>
    <t>0329
Aparelhos/instrumentos médico-hospitalar, medida e óptico</t>
  </si>
  <si>
    <t>0330
Automóveis, camionetas e utilitários</t>
  </si>
  <si>
    <t>0331
Caminhões e ônibus</t>
  </si>
  <si>
    <t>0332
Peças e acessórios para veículos automotores</t>
  </si>
  <si>
    <t>0333
Outros equipamentos de transporte</t>
  </si>
  <si>
    <t>0334
Móveis e produtos das indústrias diversas</t>
  </si>
  <si>
    <t>0401
Produção e distribuição de eletricidade, gás, água, esgoto e limpeza urbana</t>
  </si>
  <si>
    <t>0501
Construção civil</t>
  </si>
  <si>
    <t>0701
Transporte, armazenagem e correio</t>
  </si>
  <si>
    <t>0801
Serviços de informação</t>
  </si>
  <si>
    <t>0901
Intermediação financeira, seguros e previdência complementar e serviços relacionados</t>
  </si>
  <si>
    <t>1001
Atividades imobiliárias e aluguéis</t>
  </si>
  <si>
    <t>1102
Serviços de alojamento e alimentação</t>
  </si>
  <si>
    <t>1103
Serviços prestados às empresas</t>
  </si>
  <si>
    <t>1106
Serviços prestados às famílias e associativas</t>
  </si>
  <si>
    <t>1201 Administração Pública</t>
  </si>
  <si>
    <t>Expor-
tação
de bens e serviços do Exterior</t>
  </si>
  <si>
    <t>Expor-
tação
de bens e
serviços Interestadual</t>
  </si>
  <si>
    <t>0601
Comércio</t>
  </si>
  <si>
    <t xml:space="preserve">1101
Serviços de manutenção e reparação </t>
  </si>
  <si>
    <t>1105 Educação e Saúde mercantil</t>
  </si>
  <si>
    <t>0201  Extrativa mineral</t>
  </si>
  <si>
    <t>0201Extrativa mineral</t>
  </si>
  <si>
    <t>1105 Educação  e Saúde mercantil</t>
  </si>
  <si>
    <t>VALOR ADICIONADO</t>
  </si>
  <si>
    <t>0201 Extrativa mineral</t>
  </si>
  <si>
    <t>SOMATORIO</t>
  </si>
  <si>
    <t>COEFICIENTE - modelo aberto</t>
  </si>
  <si>
    <t>COEFICIENTE - modelo fechado</t>
  </si>
  <si>
    <t>EFEITO RENDA</t>
  </si>
  <si>
    <t xml:space="preserve">
Agricultura, silvicultura, exploração florestal</t>
  </si>
  <si>
    <t xml:space="preserve">
Pecuária e pesca</t>
  </si>
  <si>
    <t>Extrativa mineral</t>
  </si>
  <si>
    <t xml:space="preserve">
Alimentos e Bebidas</t>
  </si>
  <si>
    <t xml:space="preserve">
Produtos do fumo</t>
  </si>
  <si>
    <t xml:space="preserve">
Têxteis</t>
  </si>
  <si>
    <t xml:space="preserve">
Artigos do vestuário e acessórios</t>
  </si>
  <si>
    <t xml:space="preserve">
Artefatos de couro e calçados</t>
  </si>
  <si>
    <t xml:space="preserve">
Produtos de madeira - exclusive móveis</t>
  </si>
  <si>
    <t xml:space="preserve">
Celulose e produtos de papel</t>
  </si>
  <si>
    <t xml:space="preserve">
Jornais, revistas, discos</t>
  </si>
  <si>
    <t xml:space="preserve">
Refino de petróleo e coque</t>
  </si>
  <si>
    <t xml:space="preserve">
Álcool</t>
  </si>
  <si>
    <t xml:space="preserve">
Produtos  químicos</t>
  </si>
  <si>
    <t xml:space="preserve">
Fabricação de resina e elastômeros</t>
  </si>
  <si>
    <t xml:space="preserve">
Produtos farmacêuticos</t>
  </si>
  <si>
    <t xml:space="preserve">
Defensivos agrícolas</t>
  </si>
  <si>
    <t xml:space="preserve">
Perfumaria, higiene e limpeza</t>
  </si>
  <si>
    <t xml:space="preserve">
Tintas, vernizes, esmaltes e lacas</t>
  </si>
  <si>
    <t xml:space="preserve">
Produtos e preparados químicos diversos</t>
  </si>
  <si>
    <t xml:space="preserve">
Artigos de borracha e plástico</t>
  </si>
  <si>
    <t xml:space="preserve">
Cimento</t>
  </si>
  <si>
    <t xml:space="preserve">
Outros produtos de minerais não-metálicos</t>
  </si>
  <si>
    <t xml:space="preserve">
Fabricação de aço e derivados</t>
  </si>
  <si>
    <t xml:space="preserve">
Metalurgia de metais não-ferrosos</t>
  </si>
  <si>
    <t xml:space="preserve">
Produtos de metal - exclusive máquinas e equipamentos</t>
  </si>
  <si>
    <t xml:space="preserve">
Máquinas e equipamentos, inclusive manutenção e reparos</t>
  </si>
  <si>
    <t xml:space="preserve">
Eletrodomésticos</t>
  </si>
  <si>
    <t xml:space="preserve">
Máquinas para escritório e equipamentos de informática</t>
  </si>
  <si>
    <t xml:space="preserve">
Máquinas, aparelhos e materiais elétricos</t>
  </si>
  <si>
    <t xml:space="preserve">
Material eletrônico e equipamentos de comunicações</t>
  </si>
  <si>
    <t xml:space="preserve">
Aparelhos/instrumentos médico-hospitalar, medida e óptico</t>
  </si>
  <si>
    <t xml:space="preserve">
Automóveis, camionetas e utilitários</t>
  </si>
  <si>
    <t xml:space="preserve">
Caminhões e ônibus</t>
  </si>
  <si>
    <t xml:space="preserve">
Peças e acessórios para veículos automotores</t>
  </si>
  <si>
    <t xml:space="preserve">
Outros equipamentos de transporte</t>
  </si>
  <si>
    <t xml:space="preserve">
Móveis e produtos das indústrias diversas</t>
  </si>
  <si>
    <t xml:space="preserve">
Produção e distribuição de eletricidade, gás, água, esgoto e limpeza urbana</t>
  </si>
  <si>
    <t xml:space="preserve">
Construção civil</t>
  </si>
  <si>
    <t>Comércio</t>
  </si>
  <si>
    <t xml:space="preserve">
Transporte, armazenagem e correio</t>
  </si>
  <si>
    <t xml:space="preserve">
Serviços de informação</t>
  </si>
  <si>
    <t xml:space="preserve">
Intermediação financeira, seguros e previdência complementar e serviços relacionados</t>
  </si>
  <si>
    <t xml:space="preserve">
Atividades imobiliárias e aluguéis</t>
  </si>
  <si>
    <t xml:space="preserve">
Serviços de manutenção e reparação</t>
  </si>
  <si>
    <t xml:space="preserve">
Serviços de alojamento e alimentação</t>
  </si>
  <si>
    <t xml:space="preserve">
Serviços prestados às empresas</t>
  </si>
  <si>
    <t>Educação  é Saúde mercantil</t>
  </si>
  <si>
    <t xml:space="preserve">
Serviços prestados às famílias e associativas</t>
  </si>
  <si>
    <t>Administração Pública</t>
  </si>
  <si>
    <t>Indireto</t>
  </si>
  <si>
    <t>Induzido</t>
  </si>
  <si>
    <t>Total</t>
  </si>
  <si>
    <t>Rank</t>
  </si>
  <si>
    <t xml:space="preserve">Direto </t>
  </si>
  <si>
    <t>1106
Outros serviços</t>
  </si>
  <si>
    <t>Geração de Valor Adiconado porAtividades para uma variação da demanda final de um milhão de reais,  no Paraná - 2008</t>
  </si>
  <si>
    <t>Agricultura, silvicultura, exploração florestal</t>
  </si>
  <si>
    <t>Pecuária e pesca</t>
  </si>
  <si>
    <t>Alimentos e Bebidas</t>
  </si>
  <si>
    <t>Produtos do fumo</t>
  </si>
  <si>
    <t>Têxteis</t>
  </si>
  <si>
    <t>Artigos do vestuário e acessórios</t>
  </si>
  <si>
    <t>Artefatos de couro e calçados</t>
  </si>
  <si>
    <t>Produtos de madeira - exclusive móveis</t>
  </si>
  <si>
    <t>Celulose e produtos de papel</t>
  </si>
  <si>
    <t>Jornais, revistas, discos</t>
  </si>
  <si>
    <t>Refino de petróleo e coque</t>
  </si>
  <si>
    <t>Álcool</t>
  </si>
  <si>
    <t>Produtos químicos</t>
  </si>
  <si>
    <t>Fabricação de resina e elastômeros</t>
  </si>
  <si>
    <t>Produtos farmacêuticos</t>
  </si>
  <si>
    <t>Defensivos agrícolas</t>
  </si>
  <si>
    <t>Perfumaria, higiene e limpeza</t>
  </si>
  <si>
    <t>Tintas, vernizes, esmaltes e lacas</t>
  </si>
  <si>
    <t>Produtos e preparados químicos diversos</t>
  </si>
  <si>
    <t>Artigos de borracha e plástico</t>
  </si>
  <si>
    <t>Cimento</t>
  </si>
  <si>
    <t>Outros produtos de minerais não-metálicos</t>
  </si>
  <si>
    <t>Fabricação de aço e derivados</t>
  </si>
  <si>
    <t>Metalurgia de metais não-ferrosos</t>
  </si>
  <si>
    <t>Produtos de metal - exclusive máquinas e equipamentos</t>
  </si>
  <si>
    <t>Máquinas e equipamentos, inclusive manutenção e reparos</t>
  </si>
  <si>
    <t>Eletrodomésticos</t>
  </si>
  <si>
    <t>Máquinas para escritório e equipamentos de informática</t>
  </si>
  <si>
    <t>Máquinas, aparelhos e materiais elétricos</t>
  </si>
  <si>
    <t>Material eletrônico e equipamentos de comunicações</t>
  </si>
  <si>
    <t>Aparelhos/instrumentos médico-hospitalar, medida e óptico</t>
  </si>
  <si>
    <t>Automóveis, camionetas e utilitários</t>
  </si>
  <si>
    <t>Caminhões e ônibus</t>
  </si>
  <si>
    <t>Peças e acessórios para veículos automotores</t>
  </si>
  <si>
    <t>Outros equipamentos de transporte</t>
  </si>
  <si>
    <t>Móveis e produtos das indústrias diversas</t>
  </si>
  <si>
    <t>Produção e distribuição de eletricidade, gás, água, esgoto e limpeza urbana</t>
  </si>
  <si>
    <t>Construção civil</t>
  </si>
  <si>
    <t>Transporte, armazenagem e correio</t>
  </si>
  <si>
    <t>Serviços de informação</t>
  </si>
  <si>
    <t>Intermediação financeira, seguros e previdência complementar e serviços relacionados</t>
  </si>
  <si>
    <t>Atividades imobiliárias e aluguéis</t>
  </si>
  <si>
    <t>Serviços de manutenção e reparação</t>
  </si>
  <si>
    <t>Serviços de alojamento e alimentação</t>
  </si>
  <si>
    <t>Serviços prestados às empresas</t>
  </si>
  <si>
    <t>Educação é Saúde mercantil</t>
  </si>
  <si>
    <t>Serviços prestados às famílias e associativas</t>
  </si>
  <si>
    <t>Gráfico 1 - Geração de  Valor Adicionado  por Atividades para uma variação da demanda</t>
  </si>
  <si>
    <t xml:space="preserve">                 final de  um milhão de reais,  no Paraná - 2008</t>
  </si>
  <si>
    <t>CÓD.</t>
  </si>
  <si>
    <t>DESCRIÇÃO DA ATIVIDADE</t>
  </si>
  <si>
    <t>Fonte: Elaborado pelos autores com dados da Matriz Insumo-Produto Paraná - 2008</t>
  </si>
  <si>
    <t>Fonte: IPARDES</t>
  </si>
  <si>
    <t>DESCRIÇÃO DO PRODUTO</t>
  </si>
  <si>
    <t>OFERTA DE BENS E SERVIÇOS (R$ milhões)</t>
  </si>
  <si>
    <t>Importação de bens e serviços do exterior</t>
  </si>
  <si>
    <t>Importação 
de bens e
serviços interestadual</t>
  </si>
  <si>
    <t>TOTAL</t>
  </si>
  <si>
    <t>Consumo das
ISFLSF</t>
  </si>
  <si>
    <t>CONSUMO INTERMEDIÁRIO DAS ATIVIDADES (R$ milhões)</t>
  </si>
  <si>
    <t>PRODUÇÃO DAS ATIVIDADES ( R$ milhões)</t>
  </si>
  <si>
    <t>Demanda final (R$ milhões)</t>
  </si>
  <si>
    <t>ATIVIDADES</t>
  </si>
  <si>
    <t>Total 
da produção</t>
  </si>
  <si>
    <t>RECURSOS</t>
  </si>
  <si>
    <t>PRODUTOS</t>
  </si>
  <si>
    <t>DESCRIÇÃO DO ATIVIDADE</t>
  </si>
  <si>
    <t>Exportação
de bens e serviços do exterior</t>
  </si>
  <si>
    <t>Exportação
de bens e
serviços interestadual</t>
  </si>
  <si>
    <t>Consumo da
administração
pública</t>
  </si>
  <si>
    <t>Consumo das 
famílias</t>
  </si>
  <si>
    <t>Formação bruta de capital fixo</t>
  </si>
  <si>
    <t>Variação de
estoque</t>
  </si>
  <si>
    <t>Demanda
final</t>
  </si>
  <si>
    <t>Tabela 1 - Recursos de bens e serviços  do Paraná - 2015</t>
  </si>
  <si>
    <t>Tabela 7 - Matriz de impacto intersetorial - Matriz de Leontief do Paraná- 2015</t>
  </si>
  <si>
    <t>Tabela 6 - Matriz dos coeficientes técnicos intersetoriais - Paraná -  Matriz D.Bn - 2015</t>
  </si>
  <si>
    <t>Tabela 5 - Matriz de participação setorial na produção dos produtos nacionais - Paraná-  Matriz D - Market Share - 2015</t>
  </si>
  <si>
    <t>Tabela 4 - Matriz dos coeficientes técnicos dos insumos nacionais - Paraná - Matriz Bn - 2015</t>
  </si>
  <si>
    <t>Tabela 3 - Oferta e demanda da produção a preço básico do Paraná - 2015</t>
  </si>
  <si>
    <t>Tabela 2 - Usos de bens e serviços a preço de consumidor do Paraná - 2015</t>
  </si>
  <si>
    <t>2090
 Fabricação de produtos químicos</t>
  </si>
  <si>
    <t>Indústria extrativa</t>
  </si>
  <si>
    <t>Abate e produtos de carne, inclusive os produtos do laticínio e da pesca</t>
  </si>
  <si>
    <t>Fabricação e refino de açúcar</t>
  </si>
  <si>
    <t>Outros produtos alimentares</t>
  </si>
  <si>
    <t>Fabricação de bebidas</t>
  </si>
  <si>
    <t>Fabricação de produtos do fumo</t>
  </si>
  <si>
    <t>Fabricação de produtos têxteis</t>
  </si>
  <si>
    <t>Confecção de artefatos do vestuário e acessórios</t>
  </si>
  <si>
    <t>Fabricação de calçados e de artefatos de couro</t>
  </si>
  <si>
    <t>Fabricação de produtos da madeira</t>
  </si>
  <si>
    <t>Fabricação de celulose, papel e produtos de papel</t>
  </si>
  <si>
    <t>Impressão e reprodução de gravações</t>
  </si>
  <si>
    <t>Fabricação de coque, de produtos derivados do petróleo  e de Biocombustível</t>
  </si>
  <si>
    <t>Fabricação de produtos químicos</t>
  </si>
  <si>
    <t>Fabricação de produtos de limpeza, cosméticos/perfumaria e higiene pessoal</t>
  </si>
  <si>
    <t>Fabricação de produtos farmoquímicos e farmacêuticos</t>
  </si>
  <si>
    <t>Fabricação de produtos de borracha e de material plástico</t>
  </si>
  <si>
    <t>Fabricação de produtos de minerais não-metálicos</t>
  </si>
  <si>
    <t>Metalurgia</t>
  </si>
  <si>
    <t>Fabricação de produtos de metal, exceto máquinas e equipamentos</t>
  </si>
  <si>
    <t>Fabricação de equipamentos de informática, produtos eletrônicos e ópticos</t>
  </si>
  <si>
    <t>Fabricação de máquinas e equipamentos elétricos</t>
  </si>
  <si>
    <t>Fabricação de máquinas e equipamentos mecânicos</t>
  </si>
  <si>
    <t>Fabricação de automóveis, caminhões e ônibus, exceto peças</t>
  </si>
  <si>
    <t>Fabricação de peças e acessórios para veículos automotores</t>
  </si>
  <si>
    <t>Fabricação de outros equipamentos de transporte, exceto veículos automotores</t>
  </si>
  <si>
    <t>Fabricação de móveis e de produtos de indústrias diversas</t>
  </si>
  <si>
    <t>Manutenção, reparação e instalação de máquinas e equipamentos</t>
  </si>
  <si>
    <t>Geração e distribuição de eletricidade e gás, água, esgoto e limpeza urbana</t>
  </si>
  <si>
    <t>Construção</t>
  </si>
  <si>
    <t>Comércio e reparação de veículos automotores e motocicletas</t>
  </si>
  <si>
    <t>Transporte, Armazenagem e Correios</t>
  </si>
  <si>
    <t>Serviços de Alojamento e Alimentação</t>
  </si>
  <si>
    <t>Intermediação financeira, seguros e previdência complementar</t>
  </si>
  <si>
    <t>Atividades imobiliárias</t>
  </si>
  <si>
    <t>Administração pública</t>
  </si>
  <si>
    <t>Educação e Saúde Privada</t>
  </si>
  <si>
    <t>Artes, cultura, esporte e recreação e outros serviços</t>
  </si>
  <si>
    <t>Serviços domésticos</t>
  </si>
  <si>
    <t>0580 Indústria extrativa</t>
  </si>
  <si>
    <t>1091 Abate e produtos de carne, inclusive os produtos do laticínio e da pesca</t>
  </si>
  <si>
    <t>1092 Fabricação e refino de açúcar</t>
  </si>
  <si>
    <t>1093 Outros produtos alimentares</t>
  </si>
  <si>
    <t>1100 Fabricação de bebidas</t>
  </si>
  <si>
    <t>1200 Fabricação de produtos do fumo</t>
  </si>
  <si>
    <t>1300 Fabricação de produtos têxteis</t>
  </si>
  <si>
    <t>1400 Confecção de artefatos do vestuário e acessórios</t>
  </si>
  <si>
    <t>1500 Fabricação de calçados e de artefatos de couro</t>
  </si>
  <si>
    <t>1600 Fabricação de produtos da madeira</t>
  </si>
  <si>
    <t>1700 Fabricação de celulose, papel e produtos de papel</t>
  </si>
  <si>
    <t>1800 Impressão e reprodução de gravações</t>
  </si>
  <si>
    <t>1900 Fabricação de coque, de produtos derivados do petróleo  e de Biocombustível</t>
  </si>
  <si>
    <t>2093 Fabricação de produtos de limpeza, cosméticos/perfumaria e higiene pessoal</t>
  </si>
  <si>
    <t>2100 Fabricação de produtos farmoquímicos e farmacêuticos</t>
  </si>
  <si>
    <t>2200 Fabricação de produtos de borracha e de material plástico</t>
  </si>
  <si>
    <t>2300 Fabricação de produtos de minerais não-metálicos</t>
  </si>
  <si>
    <t>2490 Metalurgia</t>
  </si>
  <si>
    <t>2500 Fabricação de produtos de metal, exceto máquinas e equipamentos</t>
  </si>
  <si>
    <t>2600 Fabricação de equipamentos de informática, produtos eletrônicos e ópticos</t>
  </si>
  <si>
    <t>2700 Fabricação de máquinas e equipamentos elétricos</t>
  </si>
  <si>
    <t>2800 Fabricação de máquinas e equipamentos mecânicos</t>
  </si>
  <si>
    <t>2991 Fabricação de automóveis, caminhões e ônibus, exceto peças</t>
  </si>
  <si>
    <t>2992 Fabricação de peças e acessórios para veículos automotores</t>
  </si>
  <si>
    <t>3000 Fabricação de outros equipamentos de transporte, exceto veículos automotores</t>
  </si>
  <si>
    <t>3180 Fabricação de móveis e de produtos de indústrias diversas</t>
  </si>
  <si>
    <t>3300 Manutenção, reparação e instalação de máquinas e equipamentos</t>
  </si>
  <si>
    <t>3500 Geração e distribuição de eletricidade e gás, água, esgoto e limpeza urbana</t>
  </si>
  <si>
    <t>4180 Construção</t>
  </si>
  <si>
    <t>4500 Comércio e reparação de veículos automotores e motocicletas</t>
  </si>
  <si>
    <t>4900 Transporte, Armazenagem e Correios</t>
  </si>
  <si>
    <t>5500 Serviços de Alojamento e Alimentação</t>
  </si>
  <si>
    <t>5800 Serviços de informação</t>
  </si>
  <si>
    <t>6480 Intermediação financeira, seguros e previdência complementar</t>
  </si>
  <si>
    <t>6800 Atividades imobiliárias</t>
  </si>
  <si>
    <t>8400 Administração pública</t>
  </si>
  <si>
    <t>8592 Educação e Saúde Privada</t>
  </si>
  <si>
    <t>9080 Atividades artísticas, criativas e de espetáculos</t>
  </si>
  <si>
    <t>9700 Serviços domésticos</t>
  </si>
  <si>
    <t>01921</t>
  </si>
  <si>
    <t>01922</t>
  </si>
  <si>
    <t>01923</t>
  </si>
  <si>
    <t>01924</t>
  </si>
  <si>
    <t>02801</t>
  </si>
  <si>
    <t>02802</t>
  </si>
  <si>
    <t>10911</t>
  </si>
  <si>
    <t>10912</t>
  </si>
  <si>
    <t>10914</t>
  </si>
  <si>
    <t>10915</t>
  </si>
  <si>
    <t>10916</t>
  </si>
  <si>
    <t>10921</t>
  </si>
  <si>
    <t>10931</t>
  </si>
  <si>
    <t>10932</t>
  </si>
  <si>
    <t>10933</t>
  </si>
  <si>
    <t>10934</t>
  </si>
  <si>
    <t>10935</t>
  </si>
  <si>
    <t>10936</t>
  </si>
  <si>
    <t>10937</t>
  </si>
  <si>
    <t>11001</t>
  </si>
  <si>
    <t>12001</t>
  </si>
  <si>
    <t>14001</t>
  </si>
  <si>
    <t>15001</t>
  </si>
  <si>
    <t>16001</t>
  </si>
  <si>
    <t>17001</t>
  </si>
  <si>
    <t>17002</t>
  </si>
  <si>
    <t>18001</t>
  </si>
  <si>
    <t>19911</t>
  </si>
  <si>
    <t>19921</t>
  </si>
  <si>
    <t>20911</t>
  </si>
  <si>
    <t>20913</t>
  </si>
  <si>
    <t>20914</t>
  </si>
  <si>
    <t>20921</t>
  </si>
  <si>
    <t>20922</t>
  </si>
  <si>
    <t>20923</t>
  </si>
  <si>
    <t>20931</t>
  </si>
  <si>
    <t>21001</t>
  </si>
  <si>
    <t>22001</t>
  </si>
  <si>
    <t>22002</t>
  </si>
  <si>
    <t>23001</t>
  </si>
  <si>
    <t>23002</t>
  </si>
  <si>
    <t>23003</t>
  </si>
  <si>
    <t>24921</t>
  </si>
  <si>
    <t>25001</t>
  </si>
  <si>
    <t>26001</t>
  </si>
  <si>
    <t>26002</t>
  </si>
  <si>
    <t>26003</t>
  </si>
  <si>
    <t>26004</t>
  </si>
  <si>
    <t>27001</t>
  </si>
  <si>
    <t>28001</t>
  </si>
  <si>
    <t>28002</t>
  </si>
  <si>
    <t>28003</t>
  </si>
  <si>
    <t>29911</t>
  </si>
  <si>
    <t>29912</t>
  </si>
  <si>
    <t>29921</t>
  </si>
  <si>
    <t>30001</t>
  </si>
  <si>
    <t>31801</t>
  </si>
  <si>
    <t>31802</t>
  </si>
  <si>
    <t>33001</t>
  </si>
  <si>
    <t>35001</t>
  </si>
  <si>
    <t>36801</t>
  </si>
  <si>
    <t>41801</t>
  </si>
  <si>
    <t>41802</t>
  </si>
  <si>
    <t>41803</t>
  </si>
  <si>
    <t>45001</t>
  </si>
  <si>
    <t>49001</t>
  </si>
  <si>
    <t>49002</t>
  </si>
  <si>
    <t>50001</t>
  </si>
  <si>
    <t>51001</t>
  </si>
  <si>
    <t>52801</t>
  </si>
  <si>
    <t>52802</t>
  </si>
  <si>
    <t>55001</t>
  </si>
  <si>
    <t>58001</t>
  </si>
  <si>
    <t>64801</t>
  </si>
  <si>
    <t>68001</t>
  </si>
  <si>
    <t>85921</t>
  </si>
  <si>
    <t>Arroz, trigo e outros cereais</t>
  </si>
  <si>
    <t>Milho em grão</t>
  </si>
  <si>
    <t>Algodão herbáceo, outras fibras da lav. temporária</t>
  </si>
  <si>
    <t>Cana-de-açúcar</t>
  </si>
  <si>
    <t>Soja  em grão</t>
  </si>
  <si>
    <t>Outros produtos e serviços da lavoura temporária</t>
  </si>
  <si>
    <t>Laranja</t>
  </si>
  <si>
    <t>Café em grão</t>
  </si>
  <si>
    <t>Outros produtos da lavoura permanente</t>
  </si>
  <si>
    <t>Bovinos e outros animais vivos, prods. animal, caça e serv.</t>
  </si>
  <si>
    <t>Leite de vaca e de outros animais</t>
  </si>
  <si>
    <t>Suínos</t>
  </si>
  <si>
    <t>Aves e ovos</t>
  </si>
  <si>
    <t>Produtos da exploração florestal e da silvicultura</t>
  </si>
  <si>
    <t>Pesca e aquicultura (peixe, crustáceos e moluscos)</t>
  </si>
  <si>
    <t>Extrativa Mineral</t>
  </si>
  <si>
    <t>Carne de bovinos e outros prod. de carne</t>
  </si>
  <si>
    <t>Abate de suínos, aves e outros pequenos animais</t>
  </si>
  <si>
    <t>Pescado industrializado</t>
  </si>
  <si>
    <t>Leite resfriado, esterilizado e pasteurizado</t>
  </si>
  <si>
    <t>Outros produtos do laticínio</t>
  </si>
  <si>
    <t>Açúcar</t>
  </si>
  <si>
    <t>Conservas de frutas, legumes, outros vegetais e sucos de frutas</t>
  </si>
  <si>
    <t>Óleos e gorduras vegetais e animais</t>
  </si>
  <si>
    <t>Café beneficiado</t>
  </si>
  <si>
    <t>Arroz beneficiado e produtos derivados do arroz</t>
  </si>
  <si>
    <t>Produtos derivados do trigo, mandioca ou milho</t>
  </si>
  <si>
    <t>Rações balanceadas para animais</t>
  </si>
  <si>
    <t>Bebidas</t>
  </si>
  <si>
    <t>Calçados e artefatos de couro</t>
  </si>
  <si>
    <t>Produtos de madeira, exclusive móveis</t>
  </si>
  <si>
    <t>Celulose</t>
  </si>
  <si>
    <t>Papel, papelão, embalagens e artefatos de papel</t>
  </si>
  <si>
    <t>Serviços de impressão e reprodução</t>
  </si>
  <si>
    <t>Etanol e outros biocombustíveis</t>
  </si>
  <si>
    <t>Produtos químicos inorgânicos</t>
  </si>
  <si>
    <t>Produtos químicos orgânicos</t>
  </si>
  <si>
    <t>Resinas,elastômeros e fibras artif. e sintéticas</t>
  </si>
  <si>
    <t xml:space="preserve">Produtos químicos diversos </t>
  </si>
  <si>
    <t>Perfumaria, sabões e artigos de limpeza</t>
  </si>
  <si>
    <t>Artigos de borracha</t>
  </si>
  <si>
    <t>Artigos de plástico</t>
  </si>
  <si>
    <t>Artefatos de cimento, gesso e semelhantes</t>
  </si>
  <si>
    <t>Vidros, cerâmicos e outros prod. de minerais não-metálicos</t>
  </si>
  <si>
    <t>Produtos de metal, excl. máquinas e equipamentos</t>
  </si>
  <si>
    <t>Componentes eletrônicos</t>
  </si>
  <si>
    <t>Máquinas para escritório e equip. de informática</t>
  </si>
  <si>
    <t>Material eletrônico e equip. de comunicações</t>
  </si>
  <si>
    <t>Equip. de medida, teste e controle, ópticos e eletromédicos</t>
  </si>
  <si>
    <t>Tratores e outras máquinas agrícolas</t>
  </si>
  <si>
    <t>Máquinas para a extração mineral e a construção</t>
  </si>
  <si>
    <t>Outras máquinas e equipamentos mecânicos</t>
  </si>
  <si>
    <t>Caminhões e ônibus, incl. cabines, carrocerias e reboques</t>
  </si>
  <si>
    <t>Aeronaves, embarcações e outros equipamentos de transporte</t>
  </si>
  <si>
    <t>Móveis</t>
  </si>
  <si>
    <t>Produtos de industrias diversas</t>
  </si>
  <si>
    <t>Eletricidade, gás e outras utilidades</t>
  </si>
  <si>
    <t>Água, esgoto, reciclagem e gestão de resíduos</t>
  </si>
  <si>
    <t>Edificações</t>
  </si>
  <si>
    <t>Serviços especializados para construção</t>
  </si>
  <si>
    <t>Comércio por atacado e varejo</t>
  </si>
  <si>
    <t>Transporte terrestre de carga</t>
  </si>
  <si>
    <t>Transporte terrestre de passageiros</t>
  </si>
  <si>
    <t>Transporte aquaviário</t>
  </si>
  <si>
    <t>Transporte aéreo</t>
  </si>
  <si>
    <t>Armazenamento e serviços auxiliares aos transportes</t>
  </si>
  <si>
    <t>Correio e outros serviços de entrega</t>
  </si>
  <si>
    <t>Serviços de alojamento em hotéis e similares</t>
  </si>
  <si>
    <t>Serviços  de alimentação</t>
  </si>
  <si>
    <t>Livros, jornais e revistas</t>
  </si>
  <si>
    <t>Serviços cinematográficos, música, rádio e televisão</t>
  </si>
  <si>
    <t>Telecomunicações, TV por assinatura e outros serv. relacionados</t>
  </si>
  <si>
    <t>Desenvolvimento de sistemas e outros serviços de informação</t>
  </si>
  <si>
    <t>Aluguel efetivo e serviços imobiliários</t>
  </si>
  <si>
    <t>Administração, educação, saúde, pesquisa e desenvolvimento públicas, defesa, seguridade social</t>
  </si>
  <si>
    <t>Educação privada</t>
  </si>
  <si>
    <t>Saúde privada</t>
  </si>
  <si>
    <t>Serviços de artes, cultura, esporte e recreação</t>
  </si>
  <si>
    <t>Organizações patronais, sindicais e outros serviços associativos</t>
  </si>
  <si>
    <t>Manutenção de computadores, telefones e objetos domésticos</t>
  </si>
  <si>
    <t>Serviços pessoais</t>
  </si>
  <si>
    <t>01921 Bovinos e outros animais vivos, prods. animal, caça e serv.</t>
  </si>
  <si>
    <t>01922 Leite de vaca e de outros animais</t>
  </si>
  <si>
    <t>01923 Suínos</t>
  </si>
  <si>
    <t>01924 Aves e ovos</t>
  </si>
  <si>
    <t>02801 Produtos da exploração florestal e da silvicultura</t>
  </si>
  <si>
    <t>02802 Pesca e aquicultura (peixe, crustáceos e moluscos)</t>
  </si>
  <si>
    <t>5800 Extrativa Mineral</t>
  </si>
  <si>
    <t>10911 Carne de bovinos e outros prod. de carne</t>
  </si>
  <si>
    <t>10912 Abate de suínos, aves e outros pequenos animais</t>
  </si>
  <si>
    <t>10914 Pescado industrializado</t>
  </si>
  <si>
    <t>10915 Leite resfriado, esterilizado e pasteurizado</t>
  </si>
  <si>
    <t>10916 Outros produtos do laticínio</t>
  </si>
  <si>
    <t>10921 Açúcar</t>
  </si>
  <si>
    <t>10931 Conservas de frutas, legumes, outros vegetais e sucos de frutas</t>
  </si>
  <si>
    <t>10932 Óleos e gorduras vegetais e animais</t>
  </si>
  <si>
    <t>10933 Café beneficiado</t>
  </si>
  <si>
    <t>10934 Arroz beneficiado e produtos derivados do arroz</t>
  </si>
  <si>
    <t>10935 Produtos derivados do trigo, mandioca ou milho</t>
  </si>
  <si>
    <t>10936 Rações balanceadas para animais</t>
  </si>
  <si>
    <t>10937 Outros produtos alimentares</t>
  </si>
  <si>
    <t>11001 Bebidas</t>
  </si>
  <si>
    <t>12001 Produtos do fumo</t>
  </si>
  <si>
    <t>13000 Fabricação de produtos têxteis</t>
  </si>
  <si>
    <t>14001 Artigos do vestuário e acessórios</t>
  </si>
  <si>
    <t>15001 Calçados e artefatos de couro</t>
  </si>
  <si>
    <t>16001 Produtos de madeira, exclusive móveis</t>
  </si>
  <si>
    <t>17001 Celulose</t>
  </si>
  <si>
    <t>17002 Papel, papelão, embalagens e artefatos de papel</t>
  </si>
  <si>
    <t>18001 Serviços de impressão e reprodução</t>
  </si>
  <si>
    <t>19911 Refino de petróleo e coque</t>
  </si>
  <si>
    <t>19921 Etanol e outros biocombustíveis</t>
  </si>
  <si>
    <t>20911 Produtos químicos inorgânicos</t>
  </si>
  <si>
    <t>20913 Produtos químicos orgânicos</t>
  </si>
  <si>
    <t>20914 Resinas,elastômeros e fibras artif. e sintéticas</t>
  </si>
  <si>
    <t xml:space="preserve">20922 Produtos químicos diversos </t>
  </si>
  <si>
    <t>20923 Tintas, vernizes, esmaltes e lacas</t>
  </si>
  <si>
    <t>20931 Perfumaria, sabões e artigos de limpeza</t>
  </si>
  <si>
    <t>21001 Produtos farmacêuticos</t>
  </si>
  <si>
    <t>22001 Artigos de borracha</t>
  </si>
  <si>
    <t>22002 Artigos de plástico</t>
  </si>
  <si>
    <t>23001 Cimento</t>
  </si>
  <si>
    <t>23002 Artefatos de cimento, gesso e semelhantes</t>
  </si>
  <si>
    <t>23003 Vidros, cerâmicos e outros prod. de minerais não-metálicos</t>
  </si>
  <si>
    <t>24921 Metalurgia</t>
  </si>
  <si>
    <t>25001 Produtos de metal, excl. máquinas e equipamentos</t>
  </si>
  <si>
    <t>26001 Componentes eletrônicos</t>
  </si>
  <si>
    <t>26002 Máquinas para escritório e equip. de informática</t>
  </si>
  <si>
    <t>26003 Material eletrônico e equip. de comunicações</t>
  </si>
  <si>
    <t>26004 Equip. de medida, teste e controle, ópticos e eletromédicos</t>
  </si>
  <si>
    <t>27001 Máquinas, aparelhos e materiais elétricos</t>
  </si>
  <si>
    <t>28001 Tratores e outras máquinas agrícolas</t>
  </si>
  <si>
    <t>28002 Máquinas para a extração mineral e a construção</t>
  </si>
  <si>
    <t>28003 Outras máquinas e equipamentos mecânicos</t>
  </si>
  <si>
    <t>29911 Automóveis, camionetas e utilitários</t>
  </si>
  <si>
    <t>29912 Caminhões e ônibus, incl. cabines, carrocerias e reboques</t>
  </si>
  <si>
    <t>29921 Peças e acessórios para veículos automotores</t>
  </si>
  <si>
    <t>30001 Aeronaves, embarcações e outros equipamentos de transporte</t>
  </si>
  <si>
    <t>31801 Móveis</t>
  </si>
  <si>
    <t>31802 Produtos de industrias diversas</t>
  </si>
  <si>
    <t>33001 Manutenção, reparação e instalação de máquinas e equipamentos</t>
  </si>
  <si>
    <t>35001 Eletricidade, gás e outras utilidades</t>
  </si>
  <si>
    <t>36801 Água, esgoto, reciclagem e gestão de resíduos</t>
  </si>
  <si>
    <t>41801 Edificações</t>
  </si>
  <si>
    <t>41803 Serviços especializados para construção</t>
  </si>
  <si>
    <t>45001 Comércio por atacado e varejo</t>
  </si>
  <si>
    <t>49001 Transporte terrestre de carga</t>
  </si>
  <si>
    <t>49002 Transporte terrestre de passageiros</t>
  </si>
  <si>
    <t>50001 Transporte aquaviário</t>
  </si>
  <si>
    <t>51001 Transporte aéreo</t>
  </si>
  <si>
    <t>52801 Armazenamento e serviços auxiliares aos transportes</t>
  </si>
  <si>
    <t>52802 Correio e outros serviços de entrega</t>
  </si>
  <si>
    <t>55001 Serviços de alojamento em hotéis e similares</t>
  </si>
  <si>
    <t>58001 Livros, jornais e revistas</t>
  </si>
  <si>
    <t>64801 Intermediação financeira, seguros e previdência complementar</t>
  </si>
  <si>
    <t>68001 Aluguel efetivo e serviços imobiliários</t>
  </si>
  <si>
    <t>84001 Administração, educação, saúde, pesquisa e desenvolvimento públicas, defesa, seguridade social</t>
  </si>
  <si>
    <t>85921 Educação privada</t>
  </si>
  <si>
    <t>90801 Serviços de artes, cultura, esporte e recreação</t>
  </si>
  <si>
    <t>97001 Serviços domésticos</t>
  </si>
  <si>
    <t>Outros impostos sobre a produção líquidos de subsídios</t>
  </si>
  <si>
    <t>55002 Serviços  de alimentação</t>
  </si>
  <si>
    <t>58002 Serviços cinematográficos, música, rádio e televisão</t>
  </si>
  <si>
    <t>58003 Telecomunicações, TV por assinatura e outros serv. relacionados</t>
  </si>
  <si>
    <t>58004 Desenvolvimento de sistemas e outros serviços de informação</t>
  </si>
  <si>
    <t>85922 Saúde privada</t>
  </si>
  <si>
    <t>90802 Organizações patronais, sindicais e outros serviços associativos</t>
  </si>
  <si>
    <t>90803 Manutenção de computadores, telefones e objetos domésticos</t>
  </si>
  <si>
    <t>90804 Serviços pessoais</t>
  </si>
  <si>
    <t xml:space="preserve">Atividades profissionais, científicas e técnicas, administrativas e serviços complementares </t>
  </si>
  <si>
    <t>20921 Defensivos agrícolas e desinfetantes domissanitários</t>
  </si>
  <si>
    <t>41802 Obras de infraestrutura</t>
  </si>
  <si>
    <t>69801 Atividades profissionais, científicas e técnicas, administrativas e serviços complementares</t>
  </si>
  <si>
    <t xml:space="preserve">6980 Atividades profissionais, científicas e técnicas, administrativas e serviços complementares </t>
  </si>
  <si>
    <t>Defensivos agrícolas e desinfetantes domissanitários</t>
  </si>
  <si>
    <t>Obras de infraestrutura</t>
  </si>
  <si>
    <t>Atividades profissionais, científicas e técnicas, administrativas e serviços complementares</t>
  </si>
  <si>
    <t>Agricultura, pecuária, produção florestal, pesca e aquicultura</t>
  </si>
  <si>
    <t>01901 Arroz, trigo e outros cereais</t>
  </si>
  <si>
    <t>01902 Milho em grão</t>
  </si>
  <si>
    <t>01903 Algodão herbáceo, outras fibras da lav. temporária</t>
  </si>
  <si>
    <t>01904 Cana-de-açúcar</t>
  </si>
  <si>
    <t>01905 Soja  em grão</t>
  </si>
  <si>
    <t>01906 Outros produtos e serviços da lavoura temporária</t>
  </si>
  <si>
    <t>01907 Laranja</t>
  </si>
  <si>
    <t>01908 Café em grão</t>
  </si>
  <si>
    <t>01909 Outros produtos da lavoura permanente</t>
  </si>
  <si>
    <t>0190 Agricultura, pecuária, produção florestal, pesca e aquicultura</t>
  </si>
  <si>
    <t>Atualizada em 29/03/2019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</si>
</sst>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&quot;R$&quot;#,##0_);\(&quot;R$&quot;#,##0\)"/>
    <numFmt numFmtId="165" formatCode="&quot;Cr$&quot;#,##0_);[Red]\(&quot;Cr$&quot;#,##0\)"/>
    <numFmt numFmtId="166" formatCode="#\ ###\ ###\ ##0;\ \(\-\)\ #\ ###\ ###\ ##0"/>
    <numFmt numFmtId="167" formatCode="#\ ###\ ###\ ##0,;\ \(\-\)\ #\ ###\ ###\ ##0,"/>
    <numFmt numFmtId="168" formatCode="#\ ###\ ###\ ###,;\ \(\-\)\ #\ ###\ ###\ ###,"/>
    <numFmt numFmtId="169" formatCode="0.0000"/>
    <numFmt numFmtId="170" formatCode=".\ \ \ ##0,;\ \(\-\)\ .\ \ \ ##00;"/>
    <numFmt numFmtId="171" formatCode="#,##0.0000"/>
    <numFmt numFmtId="172" formatCode="#,##0.0000000"/>
    <numFmt numFmtId="173" formatCode="0000"/>
    <numFmt numFmtId="174" formatCode="0.000000_ ;[Red]\-0.000000\ "/>
    <numFmt numFmtId="175" formatCode="0.000000"/>
    <numFmt numFmtId="176" formatCode="0.0000000"/>
    <numFmt numFmtId="177" formatCode="0_ ;[Red]\-0\ "/>
  </numFmts>
  <fonts count="23">
    <font>
      <sz val="10"/>
      <name val="Arial"/>
    </font>
    <font>
      <sz val="10"/>
      <name val="Arial"/>
      <family val="2"/>
    </font>
    <font>
      <sz val="5.5"/>
      <name val="Univers 55"/>
      <family val="2"/>
    </font>
    <font>
      <b/>
      <sz val="6"/>
      <name val="Univers 55"/>
      <family val="2"/>
    </font>
    <font>
      <sz val="6"/>
      <name val="Univers 55"/>
      <family val="2"/>
    </font>
    <font>
      <sz val="5.5"/>
      <name val="Univers 45 Light"/>
      <family val="2"/>
    </font>
    <font>
      <sz val="6"/>
      <name val="Univers"/>
      <family val="2"/>
    </font>
    <font>
      <sz val="12"/>
      <name val="Univers 45 Light"/>
      <family val="2"/>
    </font>
    <font>
      <b/>
      <sz val="9"/>
      <name val="Univers"/>
    </font>
    <font>
      <b/>
      <sz val="6"/>
      <name val="Univers"/>
    </font>
    <font>
      <sz val="10"/>
      <name val="Times New Roman"/>
      <family val="1"/>
    </font>
    <font>
      <b/>
      <sz val="10"/>
      <name val="Times New Roman"/>
      <family val="1"/>
    </font>
    <font>
      <sz val="6"/>
      <name val="Arial"/>
      <family val="2"/>
    </font>
    <font>
      <b/>
      <sz val="9"/>
      <name val="Arial"/>
      <family val="2"/>
    </font>
    <font>
      <sz val="6"/>
      <color indexed="9"/>
      <name val="Arial"/>
      <family val="2"/>
    </font>
    <font>
      <b/>
      <sz val="6"/>
      <name val="Arial"/>
      <family val="2"/>
    </font>
    <font>
      <b/>
      <sz val="6"/>
      <color rgb="FF000000"/>
      <name val="Univers"/>
    </font>
    <font>
      <sz val="6"/>
      <color rgb="FF000000"/>
      <name val="Univers"/>
    </font>
    <font>
      <b/>
      <sz val="10"/>
      <color rgb="FF000000"/>
      <name val="Times New Roman"/>
      <family val="1"/>
    </font>
    <font>
      <sz val="9"/>
      <color rgb="FF000000"/>
      <name val="Times New Roman"/>
      <family val="1"/>
    </font>
    <font>
      <sz val="14"/>
      <color rgb="FF000000"/>
      <name val="Times New Roman"/>
      <family val="1"/>
    </font>
    <font>
      <sz val="6"/>
      <color rgb="FFFF0000"/>
      <name val="Arial"/>
      <family val="2"/>
    </font>
    <font>
      <sz val="12"/>
      <color rgb="FF00000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FE4F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8080"/>
        <bgColor indexed="64"/>
      </patternFill>
    </fill>
  </fills>
  <borders count="16">
    <border>
      <left/>
      <right/>
      <top/>
      <bottom/>
      <diagonal/>
    </border>
    <border>
      <left/>
      <right style="hair">
        <color indexed="9"/>
      </right>
      <top/>
      <bottom/>
      <diagonal/>
    </border>
    <border>
      <left style="thick">
        <color indexed="9"/>
      </left>
      <right style="thick">
        <color indexed="9"/>
      </right>
      <top style="thick">
        <color indexed="9"/>
      </top>
      <bottom/>
      <diagonal/>
    </border>
    <border>
      <left style="thick">
        <color indexed="9"/>
      </left>
      <right style="thick">
        <color indexed="9"/>
      </right>
      <top/>
      <bottom/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medium">
        <color indexed="64"/>
      </bottom>
      <diagonal/>
    </border>
    <border>
      <left style="thick">
        <color indexed="9"/>
      </left>
      <right/>
      <top/>
      <bottom style="thick">
        <color indexed="9"/>
      </bottom>
      <diagonal/>
    </border>
    <border>
      <left/>
      <right/>
      <top/>
      <bottom style="thick">
        <color indexed="9"/>
      </bottom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thick">
        <color indexed="9"/>
      </top>
      <bottom/>
      <diagonal/>
    </border>
    <border>
      <left/>
      <right/>
      <top/>
      <bottom style="hair">
        <color indexed="64"/>
      </bottom>
      <diagonal/>
    </border>
    <border>
      <left/>
      <right style="thick">
        <color indexed="9"/>
      </right>
      <top/>
      <bottom/>
      <diagonal/>
    </border>
    <border>
      <left style="thick">
        <color indexed="9"/>
      </left>
      <right/>
      <top style="thick">
        <color indexed="9"/>
      </top>
      <bottom/>
      <diagonal/>
    </border>
    <border>
      <left style="thick">
        <color indexed="9"/>
      </left>
      <right/>
      <top/>
      <bottom/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65">
    <xf numFmtId="0" fontId="0" fillId="0" borderId="0" xfId="0"/>
    <xf numFmtId="0" fontId="2" fillId="0" borderId="0" xfId="0" applyFont="1" applyFill="1" applyAlignment="1"/>
    <xf numFmtId="0" fontId="2" fillId="0" borderId="0" xfId="0" applyFont="1" applyFill="1"/>
    <xf numFmtId="0" fontId="2" fillId="0" borderId="0" xfId="0" applyFont="1" applyFill="1" applyBorder="1"/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/>
    <xf numFmtId="0" fontId="4" fillId="0" borderId="1" xfId="0" applyFont="1" applyFill="1" applyBorder="1"/>
    <xf numFmtId="165" fontId="4" fillId="0" borderId="0" xfId="0" quotePrefix="1" applyNumberFormat="1" applyFont="1" applyFill="1" applyBorder="1" applyAlignment="1">
      <alignment horizontal="right"/>
    </xf>
    <xf numFmtId="0" fontId="4" fillId="0" borderId="0" xfId="0" applyFont="1" applyFill="1"/>
    <xf numFmtId="164" fontId="4" fillId="0" borderId="0" xfId="0" quotePrefix="1" applyNumberFormat="1" applyFont="1" applyBorder="1" applyAlignment="1">
      <alignment horizontal="right"/>
    </xf>
    <xf numFmtId="0" fontId="4" fillId="0" borderId="0" xfId="0" applyFont="1" applyFill="1" applyBorder="1" applyAlignment="1">
      <alignment horizontal="left"/>
    </xf>
    <xf numFmtId="166" fontId="4" fillId="0" borderId="0" xfId="0" applyNumberFormat="1" applyFont="1" applyFill="1" applyBorder="1"/>
    <xf numFmtId="167" fontId="4" fillId="0" borderId="0" xfId="0" applyNumberFormat="1" applyFont="1" applyFill="1" applyBorder="1"/>
    <xf numFmtId="0" fontId="5" fillId="0" borderId="0" xfId="0" applyFont="1" applyFill="1" applyAlignment="1"/>
    <xf numFmtId="0" fontId="5" fillId="0" borderId="0" xfId="0" applyFont="1" applyFill="1"/>
    <xf numFmtId="0" fontId="7" fillId="0" borderId="0" xfId="0" applyFont="1" applyFill="1" applyAlignment="1"/>
    <xf numFmtId="0" fontId="8" fillId="0" borderId="0" xfId="0" applyFont="1" applyFill="1" applyBorder="1" applyAlignment="1">
      <alignment horizontal="centerContinuous" vertical="center"/>
    </xf>
    <xf numFmtId="0" fontId="6" fillId="0" borderId="0" xfId="0" applyFont="1" applyFill="1" applyBorder="1" applyAlignment="1">
      <alignment horizontal="centerContinuous" vertical="center"/>
    </xf>
    <xf numFmtId="0" fontId="6" fillId="0" borderId="0" xfId="0" applyFont="1" applyFill="1" applyBorder="1"/>
    <xf numFmtId="169" fontId="0" fillId="0" borderId="0" xfId="0" applyNumberFormat="1"/>
    <xf numFmtId="0" fontId="1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4" fillId="2" borderId="3" xfId="0" quotePrefix="1" applyFont="1" applyFill="1" applyBorder="1" applyAlignment="1">
      <alignment horizontal="center" vertical="center"/>
    </xf>
    <xf numFmtId="0" fontId="4" fillId="2" borderId="4" xfId="0" quotePrefix="1" applyFont="1" applyFill="1" applyBorder="1" applyAlignment="1">
      <alignment horizontal="center" vertical="center"/>
    </xf>
    <xf numFmtId="3" fontId="0" fillId="0" borderId="0" xfId="0" applyNumberFormat="1"/>
    <xf numFmtId="0" fontId="0" fillId="7" borderId="0" xfId="0" applyFill="1" applyAlignment="1">
      <alignment horizontal="left"/>
    </xf>
    <xf numFmtId="169" fontId="1" fillId="0" borderId="0" xfId="0" applyNumberFormat="1" applyFont="1"/>
    <xf numFmtId="173" fontId="6" fillId="0" borderId="0" xfId="0" applyNumberFormat="1" applyFont="1" applyFill="1" applyAlignment="1">
      <alignment horizontal="center"/>
    </xf>
    <xf numFmtId="174" fontId="6" fillId="0" borderId="0" xfId="0" applyNumberFormat="1" applyFont="1" applyAlignment="1">
      <alignment wrapText="1"/>
    </xf>
    <xf numFmtId="174" fontId="6" fillId="0" borderId="0" xfId="0" applyNumberFormat="1" applyFont="1"/>
    <xf numFmtId="173" fontId="6" fillId="0" borderId="0" xfId="0" applyNumberFormat="1" applyFont="1" applyFill="1" applyBorder="1" applyAlignment="1">
      <alignment horizontal="center"/>
    </xf>
    <xf numFmtId="174" fontId="6" fillId="8" borderId="0" xfId="0" applyNumberFormat="1" applyFont="1" applyFill="1" applyAlignment="1">
      <alignment wrapText="1"/>
    </xf>
    <xf numFmtId="174" fontId="6" fillId="0" borderId="0" xfId="0" applyNumberFormat="1" applyFont="1" applyFill="1"/>
    <xf numFmtId="175" fontId="0" fillId="0" borderId="0" xfId="0" applyNumberFormat="1"/>
    <xf numFmtId="176" fontId="0" fillId="0" borderId="0" xfId="0" applyNumberFormat="1"/>
    <xf numFmtId="171" fontId="0" fillId="0" borderId="0" xfId="0" applyNumberFormat="1"/>
    <xf numFmtId="172" fontId="0" fillId="0" borderId="0" xfId="0" applyNumberFormat="1"/>
    <xf numFmtId="177" fontId="6" fillId="0" borderId="0" xfId="0" applyNumberFormat="1" applyFont="1" applyAlignment="1">
      <alignment wrapText="1"/>
    </xf>
    <xf numFmtId="177" fontId="9" fillId="0" borderId="0" xfId="0" applyNumberFormat="1" applyFont="1" applyAlignment="1">
      <alignment wrapText="1"/>
    </xf>
    <xf numFmtId="0" fontId="0" fillId="0" borderId="0" xfId="0" applyAlignment="1">
      <alignment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right" vertical="center" wrapText="1"/>
    </xf>
    <xf numFmtId="1" fontId="0" fillId="0" borderId="0" xfId="0" applyNumberFormat="1"/>
    <xf numFmtId="3" fontId="17" fillId="0" borderId="0" xfId="0" applyNumberFormat="1" applyFont="1" applyAlignment="1">
      <alignment horizontal="right" vertical="center" wrapText="1"/>
    </xf>
    <xf numFmtId="0" fontId="11" fillId="0" borderId="5" xfId="0" applyFont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vertical="center" wrapText="1"/>
    </xf>
    <xf numFmtId="0" fontId="20" fillId="0" borderId="0" xfId="0" applyFont="1" applyAlignment="1">
      <alignment vertical="center"/>
    </xf>
    <xf numFmtId="17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centerContinuous" vertical="center"/>
    </xf>
    <xf numFmtId="0" fontId="12" fillId="4" borderId="6" xfId="0" applyFont="1" applyFill="1" applyBorder="1" applyAlignment="1">
      <alignment horizontal="centerContinuous" vertical="center"/>
    </xf>
    <xf numFmtId="0" fontId="12" fillId="4" borderId="7" xfId="0" applyFont="1" applyFill="1" applyBorder="1" applyAlignment="1">
      <alignment horizontal="centerContinuous" vertical="center"/>
    </xf>
    <xf numFmtId="0" fontId="12" fillId="4" borderId="8" xfId="0" applyFont="1" applyFill="1" applyBorder="1" applyAlignment="1">
      <alignment horizontal="centerContinuous" vertical="center"/>
    </xf>
    <xf numFmtId="0" fontId="12" fillId="2" borderId="6" xfId="0" applyFont="1" applyFill="1" applyBorder="1" applyAlignment="1">
      <alignment horizontal="centerContinuous" vertical="center"/>
    </xf>
    <xf numFmtId="0" fontId="12" fillId="2" borderId="7" xfId="0" applyFont="1" applyFill="1" applyBorder="1" applyAlignment="1">
      <alignment horizontal="centerContinuous" vertical="center"/>
    </xf>
    <xf numFmtId="0" fontId="12" fillId="2" borderId="8" xfId="0" applyFont="1" applyFill="1" applyBorder="1" applyAlignment="1">
      <alignment horizontal="centerContinuous" vertical="center"/>
    </xf>
    <xf numFmtId="0" fontId="12" fillId="5" borderId="6" xfId="0" applyFont="1" applyFill="1" applyBorder="1" applyAlignment="1">
      <alignment horizontal="centerContinuous" vertical="center"/>
    </xf>
    <xf numFmtId="0" fontId="12" fillId="5" borderId="8" xfId="0" applyFont="1" applyFill="1" applyBorder="1" applyAlignment="1">
      <alignment horizontal="centerContinuous" vertical="center"/>
    </xf>
    <xf numFmtId="0" fontId="12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wrapText="1"/>
    </xf>
    <xf numFmtId="166" fontId="12" fillId="0" borderId="0" xfId="0" applyNumberFormat="1" applyFont="1" applyFill="1" applyBorder="1"/>
    <xf numFmtId="0" fontId="6" fillId="0" borderId="0" xfId="0" applyFont="1" applyFill="1" applyBorder="1" applyAlignment="1">
      <alignment horizontal="center" vertical="center"/>
    </xf>
    <xf numFmtId="0" fontId="12" fillId="0" borderId="0" xfId="0" applyFont="1" applyFill="1" applyBorder="1"/>
    <xf numFmtId="0" fontId="12" fillId="0" borderId="0" xfId="0" applyFont="1" applyFill="1" applyBorder="1" applyAlignment="1"/>
    <xf numFmtId="166" fontId="12" fillId="0" borderId="0" xfId="0" applyNumberFormat="1" applyFont="1" applyFill="1" applyAlignment="1"/>
    <xf numFmtId="0" fontId="12" fillId="0" borderId="0" xfId="0" applyFont="1" applyFill="1" applyAlignment="1"/>
    <xf numFmtId="0" fontId="12" fillId="0" borderId="0" xfId="0" applyFont="1" applyFill="1"/>
    <xf numFmtId="0" fontId="12" fillId="0" borderId="0" xfId="0" applyFont="1"/>
    <xf numFmtId="169" fontId="12" fillId="0" borderId="0" xfId="0" applyNumberFormat="1" applyFont="1"/>
    <xf numFmtId="169" fontId="12" fillId="0" borderId="0" xfId="0" applyNumberFormat="1" applyFont="1" applyFill="1" applyBorder="1"/>
    <xf numFmtId="2" fontId="12" fillId="0" borderId="0" xfId="0" applyNumberFormat="1" applyFont="1"/>
    <xf numFmtId="0" fontId="12" fillId="2" borderId="2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0" borderId="0" xfId="0" applyFont="1" applyBorder="1"/>
    <xf numFmtId="0" fontId="12" fillId="2" borderId="2" xfId="0" applyFont="1" applyFill="1" applyBorder="1" applyAlignment="1">
      <alignment horizontal="center" wrapText="1"/>
    </xf>
    <xf numFmtId="0" fontId="12" fillId="0" borderId="9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top"/>
    </xf>
    <xf numFmtId="0" fontId="12" fillId="0" borderId="7" xfId="0" applyFont="1" applyBorder="1" applyAlignment="1">
      <alignment horizontal="center" vertical="top"/>
    </xf>
    <xf numFmtId="0" fontId="12" fillId="0" borderId="0" xfId="0" applyFont="1" applyFill="1" applyBorder="1" applyAlignment="1">
      <alignment horizontal="centerContinuous"/>
    </xf>
    <xf numFmtId="0" fontId="13" fillId="0" borderId="0" xfId="0" applyFont="1" applyFill="1" applyBorder="1" applyAlignment="1">
      <alignment horizontal="centerContinuous"/>
    </xf>
    <xf numFmtId="0" fontId="12" fillId="0" borderId="0" xfId="0" applyFont="1" applyAlignment="1"/>
    <xf numFmtId="169" fontId="12" fillId="0" borderId="0" xfId="0" applyNumberFormat="1" applyFont="1" applyAlignment="1"/>
    <xf numFmtId="0" fontId="1" fillId="0" borderId="0" xfId="0" applyFont="1" applyAlignment="1"/>
    <xf numFmtId="0" fontId="12" fillId="2" borderId="6" xfId="0" applyFont="1" applyFill="1" applyBorder="1" applyAlignment="1">
      <alignment vertical="center"/>
    </xf>
    <xf numFmtId="0" fontId="12" fillId="2" borderId="7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/>
    </xf>
    <xf numFmtId="0" fontId="15" fillId="0" borderId="0" xfId="0" applyFont="1" applyFill="1"/>
    <xf numFmtId="167" fontId="12" fillId="0" borderId="10" xfId="0" applyNumberFormat="1" applyFont="1" applyFill="1" applyBorder="1"/>
    <xf numFmtId="167" fontId="12" fillId="0" borderId="0" xfId="0" applyNumberFormat="1" applyFont="1" applyFill="1" applyBorder="1"/>
    <xf numFmtId="166" fontId="15" fillId="0" borderId="10" xfId="0" applyNumberFormat="1" applyFont="1" applyFill="1" applyBorder="1"/>
    <xf numFmtId="0" fontId="14" fillId="6" borderId="0" xfId="0" applyFont="1" applyFill="1" applyBorder="1" applyAlignment="1">
      <alignment horizontal="centerContinuous" vertical="center"/>
    </xf>
    <xf numFmtId="166" fontId="14" fillId="6" borderId="0" xfId="0" applyNumberFormat="1" applyFont="1" applyFill="1" applyBorder="1" applyAlignment="1">
      <alignment horizontal="centerContinuous" vertical="center"/>
    </xf>
    <xf numFmtId="0" fontId="12" fillId="0" borderId="0" xfId="0" applyFont="1" applyFill="1" applyBorder="1" applyAlignment="1">
      <alignment horizontal="right"/>
    </xf>
    <xf numFmtId="166" fontId="12" fillId="0" borderId="0" xfId="0" applyNumberFormat="1" applyFont="1"/>
    <xf numFmtId="0" fontId="21" fillId="0" borderId="0" xfId="0" applyFont="1" applyFill="1"/>
    <xf numFmtId="0" fontId="12" fillId="0" borderId="10" xfId="0" applyFont="1" applyFill="1" applyBorder="1"/>
    <xf numFmtId="168" fontId="12" fillId="0" borderId="10" xfId="0" applyNumberFormat="1" applyFont="1" applyFill="1" applyBorder="1"/>
    <xf numFmtId="3" fontId="12" fillId="0" borderId="10" xfId="0" applyNumberFormat="1" applyFont="1" applyFill="1" applyBorder="1"/>
    <xf numFmtId="166" fontId="12" fillId="0" borderId="0" xfId="0" applyNumberFormat="1" applyFont="1" applyFill="1"/>
    <xf numFmtId="166" fontId="15" fillId="0" borderId="0" xfId="0" applyNumberFormat="1" applyFont="1" applyFill="1"/>
    <xf numFmtId="0" fontId="12" fillId="0" borderId="10" xfId="0" applyFont="1" applyFill="1" applyBorder="1" applyAlignment="1">
      <alignment horizontal="left"/>
    </xf>
    <xf numFmtId="170" fontId="12" fillId="0" borderId="0" xfId="0" applyNumberFormat="1" applyFont="1" applyFill="1" applyBorder="1"/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wrapText="1"/>
    </xf>
    <xf numFmtId="0" fontId="12" fillId="10" borderId="6" xfId="0" applyFont="1" applyFill="1" applyBorder="1" applyAlignment="1">
      <alignment horizontal="center" vertical="center"/>
    </xf>
    <xf numFmtId="0" fontId="12" fillId="9" borderId="2" xfId="0" applyFont="1" applyFill="1" applyBorder="1" applyAlignment="1">
      <alignment horizontal="center" vertical="center" wrapText="1"/>
    </xf>
    <xf numFmtId="166" fontId="15" fillId="0" borderId="0" xfId="0" applyNumberFormat="1" applyFont="1" applyFill="1" applyBorder="1"/>
    <xf numFmtId="0" fontId="12" fillId="2" borderId="2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left" vertical="center"/>
    </xf>
    <xf numFmtId="0" fontId="12" fillId="2" borderId="3" xfId="0" quotePrefix="1" applyFont="1" applyFill="1" applyBorder="1" applyAlignment="1">
      <alignment horizontal="center" vertical="center" wrapText="1"/>
    </xf>
    <xf numFmtId="0" fontId="12" fillId="2" borderId="4" xfId="0" quotePrefix="1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quotePrefix="1" applyFont="1" applyFill="1" applyBorder="1" applyAlignment="1">
      <alignment horizontal="center" vertical="center"/>
    </xf>
    <xf numFmtId="0" fontId="12" fillId="2" borderId="4" xfId="0" quotePrefix="1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9" borderId="2" xfId="0" applyFont="1" applyFill="1" applyBorder="1" applyAlignment="1">
      <alignment horizontal="center" vertical="center" wrapText="1"/>
    </xf>
    <xf numFmtId="0" fontId="12" fillId="0" borderId="3" xfId="0" applyFont="1" applyBorder="1" applyAlignment="1"/>
    <xf numFmtId="0" fontId="12" fillId="0" borderId="4" xfId="0" applyFont="1" applyBorder="1" applyAlignment="1"/>
    <xf numFmtId="0" fontId="12" fillId="4" borderId="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top" wrapText="1"/>
    </xf>
    <xf numFmtId="0" fontId="12" fillId="2" borderId="4" xfId="0" applyFont="1" applyFill="1" applyBorder="1" applyAlignment="1">
      <alignment horizontal="center" vertical="top" wrapText="1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/>
    </xf>
    <xf numFmtId="0" fontId="14" fillId="11" borderId="7" xfId="0" applyFont="1" applyFill="1" applyBorder="1" applyAlignment="1">
      <alignment horizontal="center" vertical="center"/>
    </xf>
    <xf numFmtId="0" fontId="14" fillId="11" borderId="8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10" borderId="2" xfId="0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horizontal="center" vertical="center" wrapText="1"/>
    </xf>
    <xf numFmtId="0" fontId="12" fillId="10" borderId="4" xfId="0" applyFont="1" applyFill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14" fillId="11" borderId="4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left" vertical="center"/>
    </xf>
    <xf numFmtId="0" fontId="12" fillId="9" borderId="3" xfId="0" quotePrefix="1" applyFont="1" applyFill="1" applyBorder="1" applyAlignment="1">
      <alignment horizontal="center" vertical="top" wrapText="1"/>
    </xf>
    <xf numFmtId="0" fontId="12" fillId="9" borderId="4" xfId="0" quotePrefix="1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left"/>
    </xf>
    <xf numFmtId="0" fontId="12" fillId="9" borderId="6" xfId="0" applyFont="1" applyFill="1" applyBorder="1" applyAlignment="1">
      <alignment horizontal="center" vertical="center"/>
    </xf>
    <xf numFmtId="0" fontId="12" fillId="9" borderId="7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2" fillId="0" borderId="5" xfId="0" applyFont="1" applyBorder="1" applyAlignment="1">
      <alignment vertical="center"/>
    </xf>
    <xf numFmtId="0" fontId="10" fillId="0" borderId="15" xfId="0" applyFont="1" applyBorder="1" applyAlignment="1">
      <alignment vertical="center"/>
    </xf>
  </cellXfs>
  <cellStyles count="3">
    <cellStyle name="Normal" xfId="0" builtinId="0"/>
    <cellStyle name="Normal 2" xfId="2"/>
    <cellStyle name="Normal 4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CFE4F7"/>
      <rgbColor rgb="00FBE0C7"/>
      <rgbColor rgb="00C5E4D3"/>
      <rgbColor rgb="00D9D3E9"/>
      <rgbColor rgb="00FADACC"/>
      <rgbColor rgb="00A6CBED"/>
      <rgbColor rgb="0094CFB2"/>
      <rgbColor rgb="00EDECEE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9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483932</xdr:colOff>
      <xdr:row>239</xdr:row>
      <xdr:rowOff>92178</xdr:rowOff>
    </xdr:from>
    <xdr:to>
      <xdr:col>12</xdr:col>
      <xdr:colOff>453205</xdr:colOff>
      <xdr:row>243</xdr:row>
      <xdr:rowOff>92178</xdr:rowOff>
    </xdr:to>
    <xdr:sp macro="" textlink="">
      <xdr:nvSpPr>
        <xdr:cNvPr id="2" name="CaixaDeTexto 1"/>
        <xdr:cNvSpPr txBox="1"/>
      </xdr:nvSpPr>
      <xdr:spPr>
        <a:xfrm>
          <a:off x="6897944" y="43684416"/>
          <a:ext cx="3671733" cy="64524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Gráfico</a:t>
          </a:r>
          <a:r>
            <a:rPr lang="pt-BR" sz="1100" baseline="0"/>
            <a:t> 1 - </a:t>
          </a:r>
          <a:r>
            <a:rPr lang="pt-BR" sz="1100"/>
            <a:t>Geração de Valor Adiconado porAtividades para uma variação da demanda final de um milhão de reais,  no Paraná - 2008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83"/>
  <sheetViews>
    <sheetView showGridLines="0" zoomScale="145" zoomScaleNormal="145" workbookViewId="0">
      <pane xSplit="1" ySplit="7" topLeftCell="AX105" activePane="bottomRight" state="frozen"/>
      <selection activeCell="K4" sqref="A4:XFD4"/>
      <selection pane="topRight" activeCell="K4" sqref="A4:XFD4"/>
      <selection pane="bottomLeft" activeCell="K4" sqref="A4:XFD4"/>
      <selection pane="bottomRight" activeCell="B8" sqref="B8:BC108"/>
    </sheetView>
  </sheetViews>
  <sheetFormatPr defaultColWidth="30.42578125" defaultRowHeight="10.5" customHeight="1"/>
  <cols>
    <col min="1" max="1" width="61.42578125" style="3" customWidth="1"/>
    <col min="2" max="2" width="7" style="2" customWidth="1"/>
    <col min="3" max="3" width="8" style="2" customWidth="1"/>
    <col min="4" max="4" width="7.42578125" style="2" customWidth="1"/>
    <col min="5" max="5" width="6" style="2" bestFit="1" customWidth="1"/>
    <col min="6" max="6" width="5.85546875" style="2" customWidth="1"/>
    <col min="7" max="7" width="8" style="2" customWidth="1"/>
    <col min="8" max="9" width="13.140625" style="2" customWidth="1"/>
    <col min="10" max="10" width="8.5703125" style="2" customWidth="1"/>
    <col min="11" max="55" width="15.7109375" style="2" customWidth="1"/>
    <col min="56" max="62" width="18.7109375" style="2" customWidth="1"/>
    <col min="63" max="16384" width="30.42578125" style="2"/>
  </cols>
  <sheetData>
    <row r="1" spans="1:58" s="14" customFormat="1" ht="21" customHeight="1">
      <c r="A1" s="54" t="s">
        <v>219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8" s="8" customFormat="1" ht="21" customHeight="1">
      <c r="A2" s="4"/>
      <c r="B2" s="5"/>
      <c r="C2" s="5"/>
      <c r="D2" s="5"/>
      <c r="E2" s="5"/>
      <c r="F2" s="5"/>
      <c r="G2" s="5"/>
      <c r="H2" s="5"/>
      <c r="I2" s="5"/>
      <c r="J2" s="6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7"/>
      <c r="BC2" s="9" t="s">
        <v>0</v>
      </c>
    </row>
    <row r="3" spans="1:58" s="73" customFormat="1" ht="9" thickBot="1">
      <c r="A3" s="128" t="s">
        <v>198</v>
      </c>
      <c r="B3" s="56" t="s">
        <v>199</v>
      </c>
      <c r="C3" s="57"/>
      <c r="D3" s="57"/>
      <c r="E3" s="57"/>
      <c r="F3" s="57"/>
      <c r="G3" s="57"/>
      <c r="H3" s="57"/>
      <c r="I3" s="57"/>
      <c r="J3" s="58"/>
      <c r="K3" s="59" t="s">
        <v>205</v>
      </c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1"/>
      <c r="BB3" s="63"/>
      <c r="BC3" s="62"/>
    </row>
    <row r="4" spans="1:58" s="73" customFormat="1" ht="12.75" customHeight="1" thickTop="1">
      <c r="A4" s="128"/>
      <c r="B4" s="130" t="s">
        <v>16</v>
      </c>
      <c r="C4" s="130" t="s">
        <v>9</v>
      </c>
      <c r="D4" s="130" t="s">
        <v>12</v>
      </c>
      <c r="E4" s="130" t="s">
        <v>13</v>
      </c>
      <c r="F4" s="130" t="s">
        <v>27</v>
      </c>
      <c r="G4" s="130" t="s">
        <v>10</v>
      </c>
      <c r="H4" s="130" t="s">
        <v>24</v>
      </c>
      <c r="I4" s="130" t="s">
        <v>25</v>
      </c>
      <c r="J4" s="130" t="s">
        <v>14</v>
      </c>
      <c r="K4" s="78">
        <v>190</v>
      </c>
      <c r="L4" s="78">
        <v>580</v>
      </c>
      <c r="M4" s="78">
        <v>1091</v>
      </c>
      <c r="N4" s="78">
        <v>1092</v>
      </c>
      <c r="O4" s="78">
        <v>1093</v>
      </c>
      <c r="P4" s="78">
        <v>1100</v>
      </c>
      <c r="Q4" s="78">
        <v>1200</v>
      </c>
      <c r="R4" s="78">
        <v>1300</v>
      </c>
      <c r="S4" s="78">
        <v>1400</v>
      </c>
      <c r="T4" s="78">
        <v>1500</v>
      </c>
      <c r="U4" s="78">
        <v>1600</v>
      </c>
      <c r="V4" s="78">
        <v>1700</v>
      </c>
      <c r="W4" s="78">
        <v>1800</v>
      </c>
      <c r="X4" s="78">
        <v>1900</v>
      </c>
      <c r="Y4" s="78">
        <v>2090</v>
      </c>
      <c r="Z4" s="78">
        <v>2093</v>
      </c>
      <c r="AA4" s="78">
        <v>2100</v>
      </c>
      <c r="AB4" s="78">
        <v>2200</v>
      </c>
      <c r="AC4" s="78">
        <v>2300</v>
      </c>
      <c r="AD4" s="78">
        <v>2490</v>
      </c>
      <c r="AE4" s="78">
        <v>2500</v>
      </c>
      <c r="AF4" s="78">
        <v>2600</v>
      </c>
      <c r="AG4" s="78">
        <v>2700</v>
      </c>
      <c r="AH4" s="78">
        <v>2800</v>
      </c>
      <c r="AI4" s="78">
        <v>2991</v>
      </c>
      <c r="AJ4" s="78">
        <v>2992</v>
      </c>
      <c r="AK4" s="78">
        <v>3000</v>
      </c>
      <c r="AL4" s="78">
        <v>3180</v>
      </c>
      <c r="AM4" s="78">
        <v>3300</v>
      </c>
      <c r="AN4" s="78">
        <v>3500</v>
      </c>
      <c r="AO4" s="78">
        <v>4180</v>
      </c>
      <c r="AP4" s="78">
        <v>4500</v>
      </c>
      <c r="AQ4" s="78">
        <v>4900</v>
      </c>
      <c r="AR4" s="78">
        <v>5500</v>
      </c>
      <c r="AS4" s="78">
        <v>5800</v>
      </c>
      <c r="AT4" s="78">
        <v>6480</v>
      </c>
      <c r="AU4" s="78">
        <v>6800</v>
      </c>
      <c r="AV4" s="78">
        <v>6980</v>
      </c>
      <c r="AW4" s="78">
        <v>8400</v>
      </c>
      <c r="AX4" s="78">
        <v>8592</v>
      </c>
      <c r="AY4" s="78">
        <v>9080</v>
      </c>
      <c r="AZ4" s="78">
        <v>9700</v>
      </c>
      <c r="BA4" s="125" t="s">
        <v>15</v>
      </c>
      <c r="BB4" s="122" t="s">
        <v>200</v>
      </c>
      <c r="BC4" s="119" t="s">
        <v>201</v>
      </c>
    </row>
    <row r="5" spans="1:58" s="73" customFormat="1" ht="12.75" customHeight="1">
      <c r="A5" s="128"/>
      <c r="B5" s="131"/>
      <c r="C5" s="133"/>
      <c r="D5" s="133"/>
      <c r="E5" s="135"/>
      <c r="F5" s="135"/>
      <c r="G5" s="135"/>
      <c r="H5" s="135"/>
      <c r="I5" s="135"/>
      <c r="J5" s="135"/>
      <c r="K5" s="117" t="s">
        <v>558</v>
      </c>
      <c r="L5" s="117" t="s">
        <v>227</v>
      </c>
      <c r="M5" s="117" t="s">
        <v>228</v>
      </c>
      <c r="N5" s="117" t="s">
        <v>229</v>
      </c>
      <c r="O5" s="117" t="s">
        <v>230</v>
      </c>
      <c r="P5" s="117" t="s">
        <v>231</v>
      </c>
      <c r="Q5" s="117" t="s">
        <v>232</v>
      </c>
      <c r="R5" s="117" t="s">
        <v>233</v>
      </c>
      <c r="S5" s="117" t="s">
        <v>234</v>
      </c>
      <c r="T5" s="117" t="s">
        <v>235</v>
      </c>
      <c r="U5" s="117" t="s">
        <v>236</v>
      </c>
      <c r="V5" s="117" t="s">
        <v>237</v>
      </c>
      <c r="W5" s="117" t="s">
        <v>238</v>
      </c>
      <c r="X5" s="117" t="s">
        <v>239</v>
      </c>
      <c r="Y5" s="117" t="s">
        <v>240</v>
      </c>
      <c r="Z5" s="117" t="s">
        <v>241</v>
      </c>
      <c r="AA5" s="117" t="s">
        <v>242</v>
      </c>
      <c r="AB5" s="117" t="s">
        <v>243</v>
      </c>
      <c r="AC5" s="117" t="s">
        <v>244</v>
      </c>
      <c r="AD5" s="117" t="s">
        <v>245</v>
      </c>
      <c r="AE5" s="117" t="s">
        <v>246</v>
      </c>
      <c r="AF5" s="117" t="s">
        <v>247</v>
      </c>
      <c r="AG5" s="117" t="s">
        <v>248</v>
      </c>
      <c r="AH5" s="117" t="s">
        <v>249</v>
      </c>
      <c r="AI5" s="117" t="s">
        <v>250</v>
      </c>
      <c r="AJ5" s="117" t="s">
        <v>251</v>
      </c>
      <c r="AK5" s="117" t="s">
        <v>252</v>
      </c>
      <c r="AL5" s="117" t="s">
        <v>253</v>
      </c>
      <c r="AM5" s="117" t="s">
        <v>254</v>
      </c>
      <c r="AN5" s="117" t="s">
        <v>255</v>
      </c>
      <c r="AO5" s="117" t="s">
        <v>256</v>
      </c>
      <c r="AP5" s="117" t="s">
        <v>257</v>
      </c>
      <c r="AQ5" s="117" t="s">
        <v>258</v>
      </c>
      <c r="AR5" s="117" t="s">
        <v>259</v>
      </c>
      <c r="AS5" s="117" t="s">
        <v>184</v>
      </c>
      <c r="AT5" s="117" t="s">
        <v>260</v>
      </c>
      <c r="AU5" s="117" t="s">
        <v>261</v>
      </c>
      <c r="AV5" s="117" t="s">
        <v>550</v>
      </c>
      <c r="AW5" s="117" t="s">
        <v>262</v>
      </c>
      <c r="AX5" s="117" t="s">
        <v>263</v>
      </c>
      <c r="AY5" s="117" t="s">
        <v>264</v>
      </c>
      <c r="AZ5" s="117" t="s">
        <v>265</v>
      </c>
      <c r="BA5" s="126"/>
      <c r="BB5" s="123"/>
      <c r="BC5" s="120"/>
    </row>
    <row r="6" spans="1:58" s="73" customFormat="1" ht="12.75" customHeight="1">
      <c r="A6" s="128"/>
      <c r="B6" s="131"/>
      <c r="C6" s="133"/>
      <c r="D6" s="133"/>
      <c r="E6" s="135"/>
      <c r="F6" s="135"/>
      <c r="G6" s="135"/>
      <c r="H6" s="135"/>
      <c r="I6" s="135"/>
      <c r="J6" s="135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26"/>
      <c r="BB6" s="123"/>
      <c r="BC6" s="120"/>
    </row>
    <row r="7" spans="1:58" s="73" customFormat="1" ht="12.75" customHeight="1" thickBot="1">
      <c r="A7" s="129"/>
      <c r="B7" s="132"/>
      <c r="C7" s="134"/>
      <c r="D7" s="134"/>
      <c r="E7" s="136"/>
      <c r="F7" s="136"/>
      <c r="G7" s="136"/>
      <c r="H7" s="136"/>
      <c r="I7" s="136"/>
      <c r="J7" s="136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27"/>
      <c r="BB7" s="124"/>
      <c r="BC7" s="121"/>
    </row>
    <row r="8" spans="1:58" s="73" customFormat="1" ht="10.5" customHeight="1" thickTop="1">
      <c r="A8" s="64" t="s">
        <v>559</v>
      </c>
      <c r="B8" s="67">
        <v>2732.4380999999998</v>
      </c>
      <c r="C8" s="67">
        <v>281.65539999999999</v>
      </c>
      <c r="D8" s="67">
        <v>139.61590000000001</v>
      </c>
      <c r="E8" s="67">
        <v>3.7629000000000001</v>
      </c>
      <c r="F8" s="67">
        <v>0</v>
      </c>
      <c r="G8" s="67">
        <v>1.7999999999999999E-2</v>
      </c>
      <c r="H8" s="67">
        <v>15.087899999999999</v>
      </c>
      <c r="I8" s="67">
        <v>18.8688</v>
      </c>
      <c r="J8" s="67">
        <v>2292.2979999999998</v>
      </c>
      <c r="K8" s="67">
        <v>1755.4927</v>
      </c>
      <c r="L8" s="67">
        <v>0</v>
      </c>
      <c r="M8" s="67">
        <v>0</v>
      </c>
      <c r="N8" s="67">
        <v>0</v>
      </c>
      <c r="O8" s="67">
        <v>0</v>
      </c>
      <c r="P8" s="67">
        <v>0</v>
      </c>
      <c r="Q8" s="67">
        <v>0</v>
      </c>
      <c r="R8" s="67">
        <v>0</v>
      </c>
      <c r="S8" s="67">
        <v>0</v>
      </c>
      <c r="T8" s="67">
        <v>0</v>
      </c>
      <c r="U8" s="67">
        <v>0</v>
      </c>
      <c r="V8" s="67">
        <v>0</v>
      </c>
      <c r="W8" s="67">
        <v>0</v>
      </c>
      <c r="X8" s="67">
        <v>0</v>
      </c>
      <c r="Y8" s="67">
        <v>0</v>
      </c>
      <c r="Z8" s="67">
        <v>0</v>
      </c>
      <c r="AA8" s="67">
        <v>0</v>
      </c>
      <c r="AB8" s="67">
        <v>0</v>
      </c>
      <c r="AC8" s="67">
        <v>0</v>
      </c>
      <c r="AD8" s="67">
        <v>0</v>
      </c>
      <c r="AE8" s="67">
        <v>0</v>
      </c>
      <c r="AF8" s="67">
        <v>0</v>
      </c>
      <c r="AG8" s="67">
        <v>0</v>
      </c>
      <c r="AH8" s="67">
        <v>0</v>
      </c>
      <c r="AI8" s="67">
        <v>0</v>
      </c>
      <c r="AJ8" s="67">
        <v>0</v>
      </c>
      <c r="AK8" s="67">
        <v>0</v>
      </c>
      <c r="AL8" s="67">
        <v>0</v>
      </c>
      <c r="AM8" s="67">
        <v>0</v>
      </c>
      <c r="AN8" s="67">
        <v>0</v>
      </c>
      <c r="AO8" s="67">
        <v>0</v>
      </c>
      <c r="AP8" s="67">
        <v>0</v>
      </c>
      <c r="AQ8" s="67">
        <v>0</v>
      </c>
      <c r="AR8" s="67">
        <v>0</v>
      </c>
      <c r="AS8" s="67">
        <v>0</v>
      </c>
      <c r="AT8" s="67">
        <v>0</v>
      </c>
      <c r="AU8" s="67">
        <v>0</v>
      </c>
      <c r="AV8" s="67">
        <v>0</v>
      </c>
      <c r="AW8" s="67">
        <v>0</v>
      </c>
      <c r="AX8" s="67">
        <v>0</v>
      </c>
      <c r="AY8" s="67">
        <v>0</v>
      </c>
      <c r="AZ8" s="67">
        <v>0</v>
      </c>
      <c r="BA8" s="67">
        <v>1755.4927</v>
      </c>
      <c r="BB8" s="67">
        <v>389.18869999999998</v>
      </c>
      <c r="BC8" s="67">
        <v>147.61660000000001</v>
      </c>
    </row>
    <row r="9" spans="1:58" s="73" customFormat="1" ht="10.5" customHeight="1">
      <c r="A9" s="64" t="s">
        <v>560</v>
      </c>
      <c r="B9" s="67">
        <v>6586.1453000000001</v>
      </c>
      <c r="C9" s="67">
        <v>768.88940000000002</v>
      </c>
      <c r="D9" s="67">
        <v>309.3793</v>
      </c>
      <c r="E9" s="67">
        <v>0</v>
      </c>
      <c r="F9" s="67">
        <v>0</v>
      </c>
      <c r="G9" s="67">
        <v>0</v>
      </c>
      <c r="H9" s="67">
        <v>-3.8956</v>
      </c>
      <c r="I9" s="67">
        <v>-3.8956</v>
      </c>
      <c r="J9" s="67">
        <v>5511.7722000000003</v>
      </c>
      <c r="K9" s="67">
        <v>5019.7034999999996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7">
        <v>0</v>
      </c>
      <c r="U9" s="67">
        <v>0</v>
      </c>
      <c r="V9" s="67">
        <v>0</v>
      </c>
      <c r="W9" s="67">
        <v>0</v>
      </c>
      <c r="X9" s="67">
        <v>0</v>
      </c>
      <c r="Y9" s="67">
        <v>0</v>
      </c>
      <c r="Z9" s="67">
        <v>0</v>
      </c>
      <c r="AA9" s="67">
        <v>0</v>
      </c>
      <c r="AB9" s="67">
        <v>0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0</v>
      </c>
      <c r="AI9" s="67">
        <v>0</v>
      </c>
      <c r="AJ9" s="67">
        <v>0</v>
      </c>
      <c r="AK9" s="67">
        <v>0</v>
      </c>
      <c r="AL9" s="67">
        <v>0</v>
      </c>
      <c r="AM9" s="67">
        <v>0</v>
      </c>
      <c r="AN9" s="67">
        <v>0</v>
      </c>
      <c r="AO9" s="67">
        <v>0</v>
      </c>
      <c r="AP9" s="67">
        <v>0</v>
      </c>
      <c r="AQ9" s="67">
        <v>0</v>
      </c>
      <c r="AR9" s="67">
        <v>0</v>
      </c>
      <c r="AS9" s="67">
        <v>0</v>
      </c>
      <c r="AT9" s="67">
        <v>0</v>
      </c>
      <c r="AU9" s="67">
        <v>0</v>
      </c>
      <c r="AV9" s="67">
        <v>0</v>
      </c>
      <c r="AW9" s="67">
        <v>0</v>
      </c>
      <c r="AX9" s="67">
        <v>0</v>
      </c>
      <c r="AY9" s="67">
        <v>0</v>
      </c>
      <c r="AZ9" s="67">
        <v>0</v>
      </c>
      <c r="BA9" s="67">
        <v>5019.7034999999996</v>
      </c>
      <c r="BB9" s="67">
        <v>91.505399999999995</v>
      </c>
      <c r="BC9" s="67">
        <v>400.5634</v>
      </c>
    </row>
    <row r="10" spans="1:58" s="73" customFormat="1" ht="10.5" customHeight="1">
      <c r="A10" s="64" t="s">
        <v>561</v>
      </c>
      <c r="B10" s="67">
        <v>9.6900999999999993</v>
      </c>
      <c r="C10" s="67">
        <v>2.7E-2</v>
      </c>
      <c r="D10" s="67">
        <v>1.4836</v>
      </c>
      <c r="E10" s="67">
        <v>0</v>
      </c>
      <c r="F10" s="67">
        <v>0</v>
      </c>
      <c r="G10" s="67">
        <v>0</v>
      </c>
      <c r="H10" s="67">
        <v>5.0000000000000001E-3</v>
      </c>
      <c r="I10" s="67">
        <v>5.0000000000000001E-3</v>
      </c>
      <c r="J10" s="67">
        <v>8.1745999999999999</v>
      </c>
      <c r="K10" s="67">
        <v>8.1745999999999999</v>
      </c>
      <c r="L10" s="67">
        <v>0</v>
      </c>
      <c r="M10" s="67">
        <v>0</v>
      </c>
      <c r="N10" s="67">
        <v>0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>
        <v>0</v>
      </c>
      <c r="U10" s="67">
        <v>0</v>
      </c>
      <c r="V10" s="67">
        <v>0</v>
      </c>
      <c r="W10" s="67">
        <v>0</v>
      </c>
      <c r="X10" s="67">
        <v>0</v>
      </c>
      <c r="Y10" s="67">
        <v>0</v>
      </c>
      <c r="Z10" s="67">
        <v>0</v>
      </c>
      <c r="AA10" s="67">
        <v>0</v>
      </c>
      <c r="AB10" s="67">
        <v>0</v>
      </c>
      <c r="AC10" s="67">
        <v>0</v>
      </c>
      <c r="AD10" s="67">
        <v>0</v>
      </c>
      <c r="AE10" s="67">
        <v>0</v>
      </c>
      <c r="AF10" s="67">
        <v>0</v>
      </c>
      <c r="AG10" s="67">
        <v>0</v>
      </c>
      <c r="AH10" s="67">
        <v>0</v>
      </c>
      <c r="AI10" s="67">
        <v>0</v>
      </c>
      <c r="AJ10" s="67">
        <v>0</v>
      </c>
      <c r="AK10" s="67">
        <v>0</v>
      </c>
      <c r="AL10" s="67">
        <v>0</v>
      </c>
      <c r="AM10" s="67">
        <v>0</v>
      </c>
      <c r="AN10" s="67">
        <v>0</v>
      </c>
      <c r="AO10" s="67">
        <v>0</v>
      </c>
      <c r="AP10" s="67">
        <v>0</v>
      </c>
      <c r="AQ10" s="67">
        <v>0</v>
      </c>
      <c r="AR10" s="67">
        <v>0</v>
      </c>
      <c r="AS10" s="67">
        <v>0</v>
      </c>
      <c r="AT10" s="67">
        <v>0</v>
      </c>
      <c r="AU10" s="67">
        <v>0</v>
      </c>
      <c r="AV10" s="67">
        <v>0</v>
      </c>
      <c r="AW10" s="67">
        <v>0</v>
      </c>
      <c r="AX10" s="67">
        <v>0</v>
      </c>
      <c r="AY10" s="67">
        <v>0</v>
      </c>
      <c r="AZ10" s="67">
        <v>0</v>
      </c>
      <c r="BA10" s="67">
        <v>8.1745999999999999</v>
      </c>
      <c r="BB10" s="67">
        <v>0</v>
      </c>
      <c r="BC10" s="67">
        <v>0</v>
      </c>
    </row>
    <row r="11" spans="1:58" s="73" customFormat="1" ht="10.5" customHeight="1">
      <c r="A11" s="64" t="s">
        <v>562</v>
      </c>
      <c r="B11" s="67">
        <v>2936.2251999999999</v>
      </c>
      <c r="C11" s="67">
        <v>0</v>
      </c>
      <c r="D11" s="67">
        <v>131.2054</v>
      </c>
      <c r="E11" s="67">
        <v>0</v>
      </c>
      <c r="F11" s="67">
        <v>0</v>
      </c>
      <c r="G11" s="67">
        <v>1.5031000000000001</v>
      </c>
      <c r="H11" s="67">
        <v>61.335900000000002</v>
      </c>
      <c r="I11" s="67">
        <v>62.838999999999999</v>
      </c>
      <c r="J11" s="67">
        <v>2742.1808000000001</v>
      </c>
      <c r="K11" s="67">
        <v>2730.2494999999999</v>
      </c>
      <c r="L11" s="67">
        <v>0</v>
      </c>
      <c r="M11" s="67">
        <v>0</v>
      </c>
      <c r="N11" s="67">
        <v>0</v>
      </c>
      <c r="O11" s="67">
        <v>0</v>
      </c>
      <c r="P11" s="67">
        <v>0</v>
      </c>
      <c r="Q11" s="67">
        <v>0</v>
      </c>
      <c r="R11" s="67">
        <v>0</v>
      </c>
      <c r="S11" s="67">
        <v>0</v>
      </c>
      <c r="T11" s="67">
        <v>0</v>
      </c>
      <c r="U11" s="67">
        <v>0</v>
      </c>
      <c r="V11" s="67">
        <v>0</v>
      </c>
      <c r="W11" s="67">
        <v>0</v>
      </c>
      <c r="X11" s="67">
        <v>0</v>
      </c>
      <c r="Y11" s="67">
        <v>0</v>
      </c>
      <c r="Z11" s="67">
        <v>0</v>
      </c>
      <c r="AA11" s="67">
        <v>0</v>
      </c>
      <c r="AB11" s="67">
        <v>0</v>
      </c>
      <c r="AC11" s="67">
        <v>0</v>
      </c>
      <c r="AD11" s="67">
        <v>0</v>
      </c>
      <c r="AE11" s="67">
        <v>0</v>
      </c>
      <c r="AF11" s="67">
        <v>0</v>
      </c>
      <c r="AG11" s="67">
        <v>0</v>
      </c>
      <c r="AH11" s="67">
        <v>0</v>
      </c>
      <c r="AI11" s="67">
        <v>0</v>
      </c>
      <c r="AJ11" s="67">
        <v>0</v>
      </c>
      <c r="AK11" s="67">
        <v>0</v>
      </c>
      <c r="AL11" s="67">
        <v>0</v>
      </c>
      <c r="AM11" s="67">
        <v>0</v>
      </c>
      <c r="AN11" s="67">
        <v>0</v>
      </c>
      <c r="AO11" s="67">
        <v>0</v>
      </c>
      <c r="AP11" s="67">
        <v>0</v>
      </c>
      <c r="AQ11" s="67">
        <v>0</v>
      </c>
      <c r="AR11" s="67">
        <v>0</v>
      </c>
      <c r="AS11" s="67">
        <v>0</v>
      </c>
      <c r="AT11" s="67">
        <v>0</v>
      </c>
      <c r="AU11" s="67">
        <v>0</v>
      </c>
      <c r="AV11" s="67">
        <v>0</v>
      </c>
      <c r="AW11" s="67">
        <v>0</v>
      </c>
      <c r="AX11" s="67">
        <v>0</v>
      </c>
      <c r="AY11" s="67">
        <v>0</v>
      </c>
      <c r="AZ11" s="67">
        <v>0</v>
      </c>
      <c r="BA11" s="67">
        <v>2730.2494999999999</v>
      </c>
      <c r="BB11" s="67">
        <v>0</v>
      </c>
      <c r="BC11" s="67">
        <v>11.9313</v>
      </c>
    </row>
    <row r="12" spans="1:58" s="73" customFormat="1" ht="10.5" customHeight="1">
      <c r="A12" s="64" t="s">
        <v>563</v>
      </c>
      <c r="B12" s="67">
        <v>21296.4827</v>
      </c>
      <c r="C12" s="67">
        <v>634.41409999999996</v>
      </c>
      <c r="D12" s="67">
        <v>396.8467</v>
      </c>
      <c r="E12" s="67">
        <v>0</v>
      </c>
      <c r="F12" s="67">
        <v>0</v>
      </c>
      <c r="G12" s="67">
        <v>4.2481</v>
      </c>
      <c r="H12" s="67">
        <v>44.563400000000001</v>
      </c>
      <c r="I12" s="67">
        <v>48.811500000000002</v>
      </c>
      <c r="J12" s="67">
        <v>20216.410400000001</v>
      </c>
      <c r="K12" s="67">
        <v>19579.906599999998</v>
      </c>
      <c r="L12" s="67">
        <v>0</v>
      </c>
      <c r="M12" s="67">
        <v>0</v>
      </c>
      <c r="N12" s="67">
        <v>0</v>
      </c>
      <c r="O12" s="67">
        <v>0</v>
      </c>
      <c r="P12" s="67">
        <v>0</v>
      </c>
      <c r="Q12" s="67">
        <v>0</v>
      </c>
      <c r="R12" s="67">
        <v>0</v>
      </c>
      <c r="S12" s="67">
        <v>0</v>
      </c>
      <c r="T12" s="67">
        <v>0</v>
      </c>
      <c r="U12" s="67">
        <v>0</v>
      </c>
      <c r="V12" s="67">
        <v>0</v>
      </c>
      <c r="W12" s="67">
        <v>0</v>
      </c>
      <c r="X12" s="67">
        <v>0</v>
      </c>
      <c r="Y12" s="67">
        <v>0</v>
      </c>
      <c r="Z12" s="67">
        <v>0</v>
      </c>
      <c r="AA12" s="67">
        <v>0</v>
      </c>
      <c r="AB12" s="67">
        <v>0</v>
      </c>
      <c r="AC12" s="67">
        <v>0</v>
      </c>
      <c r="AD12" s="67">
        <v>0</v>
      </c>
      <c r="AE12" s="67">
        <v>0</v>
      </c>
      <c r="AF12" s="67">
        <v>0</v>
      </c>
      <c r="AG12" s="67">
        <v>0</v>
      </c>
      <c r="AH12" s="67">
        <v>0</v>
      </c>
      <c r="AI12" s="67">
        <v>0</v>
      </c>
      <c r="AJ12" s="67">
        <v>0</v>
      </c>
      <c r="AK12" s="67">
        <v>0</v>
      </c>
      <c r="AL12" s="67">
        <v>0</v>
      </c>
      <c r="AM12" s="67">
        <v>0</v>
      </c>
      <c r="AN12" s="67">
        <v>0</v>
      </c>
      <c r="AO12" s="67">
        <v>0</v>
      </c>
      <c r="AP12" s="67">
        <v>0</v>
      </c>
      <c r="AQ12" s="67">
        <v>0</v>
      </c>
      <c r="AR12" s="67">
        <v>0</v>
      </c>
      <c r="AS12" s="67">
        <v>0</v>
      </c>
      <c r="AT12" s="67">
        <v>0</v>
      </c>
      <c r="AU12" s="67">
        <v>0</v>
      </c>
      <c r="AV12" s="67">
        <v>0</v>
      </c>
      <c r="AW12" s="67">
        <v>0</v>
      </c>
      <c r="AX12" s="67">
        <v>0</v>
      </c>
      <c r="AY12" s="67">
        <v>0</v>
      </c>
      <c r="AZ12" s="67">
        <v>0</v>
      </c>
      <c r="BA12" s="67">
        <v>19579.906599999998</v>
      </c>
      <c r="BB12" s="67">
        <v>301.22649999999999</v>
      </c>
      <c r="BC12" s="67">
        <v>335.27730000000003</v>
      </c>
    </row>
    <row r="13" spans="1:58" s="73" customFormat="1" ht="10.5" customHeight="1">
      <c r="A13" s="64" t="s">
        <v>564</v>
      </c>
      <c r="B13" s="67">
        <v>9496.6769000000004</v>
      </c>
      <c r="C13" s="67">
        <v>1759.8210999999999</v>
      </c>
      <c r="D13" s="67">
        <v>165.99760000000001</v>
      </c>
      <c r="E13" s="67">
        <v>26.164999999999999</v>
      </c>
      <c r="F13" s="67">
        <v>0</v>
      </c>
      <c r="G13" s="67">
        <v>5.2469000000000001</v>
      </c>
      <c r="H13" s="67">
        <v>-2.13</v>
      </c>
      <c r="I13" s="67">
        <v>29.2819</v>
      </c>
      <c r="J13" s="67">
        <v>7541.5762999999997</v>
      </c>
      <c r="K13" s="67">
        <v>6100.5748000000003</v>
      </c>
      <c r="L13" s="67">
        <v>0</v>
      </c>
      <c r="M13" s="67">
        <v>0</v>
      </c>
      <c r="N13" s="67">
        <v>0</v>
      </c>
      <c r="O13" s="67">
        <v>0</v>
      </c>
      <c r="P13" s="67">
        <v>0</v>
      </c>
      <c r="Q13" s="67">
        <v>0</v>
      </c>
      <c r="R13" s="67">
        <v>0</v>
      </c>
      <c r="S13" s="67">
        <v>0</v>
      </c>
      <c r="T13" s="67">
        <v>0</v>
      </c>
      <c r="U13" s="67">
        <v>0</v>
      </c>
      <c r="V13" s="67">
        <v>0</v>
      </c>
      <c r="W13" s="67">
        <v>0</v>
      </c>
      <c r="X13" s="67">
        <v>0</v>
      </c>
      <c r="Y13" s="67">
        <v>0</v>
      </c>
      <c r="Z13" s="67">
        <v>0</v>
      </c>
      <c r="AA13" s="67">
        <v>0</v>
      </c>
      <c r="AB13" s="67">
        <v>0</v>
      </c>
      <c r="AC13" s="67">
        <v>0</v>
      </c>
      <c r="AD13" s="67">
        <v>0</v>
      </c>
      <c r="AE13" s="67">
        <v>0</v>
      </c>
      <c r="AF13" s="67">
        <v>0</v>
      </c>
      <c r="AG13" s="67">
        <v>0</v>
      </c>
      <c r="AH13" s="67">
        <v>0</v>
      </c>
      <c r="AI13" s="67">
        <v>0</v>
      </c>
      <c r="AJ13" s="67">
        <v>0</v>
      </c>
      <c r="AK13" s="67">
        <v>0</v>
      </c>
      <c r="AL13" s="67">
        <v>0</v>
      </c>
      <c r="AM13" s="67">
        <v>0</v>
      </c>
      <c r="AN13" s="67">
        <v>0</v>
      </c>
      <c r="AO13" s="67">
        <v>0</v>
      </c>
      <c r="AP13" s="67">
        <v>0</v>
      </c>
      <c r="AQ13" s="67">
        <v>0</v>
      </c>
      <c r="AR13" s="67">
        <v>0</v>
      </c>
      <c r="AS13" s="67">
        <v>0</v>
      </c>
      <c r="AT13" s="67">
        <v>0</v>
      </c>
      <c r="AU13" s="67">
        <v>0</v>
      </c>
      <c r="AV13" s="67">
        <v>0</v>
      </c>
      <c r="AW13" s="67">
        <v>0</v>
      </c>
      <c r="AX13" s="67">
        <v>0</v>
      </c>
      <c r="AY13" s="67">
        <v>0</v>
      </c>
      <c r="AZ13" s="67">
        <v>0</v>
      </c>
      <c r="BA13" s="67">
        <v>6100.5748000000003</v>
      </c>
      <c r="BB13" s="67">
        <v>263.70400000000001</v>
      </c>
      <c r="BC13" s="67">
        <v>1177.2976000000001</v>
      </c>
    </row>
    <row r="14" spans="1:58" s="73" customFormat="1" ht="10.5" customHeight="1">
      <c r="A14" s="64" t="s">
        <v>565</v>
      </c>
      <c r="B14" s="67">
        <v>1132.0453</v>
      </c>
      <c r="C14" s="67">
        <v>281.0797</v>
      </c>
      <c r="D14" s="67">
        <v>82.366299999999995</v>
      </c>
      <c r="E14" s="67">
        <v>0.17560000000000001</v>
      </c>
      <c r="F14" s="67">
        <v>0</v>
      </c>
      <c r="G14" s="67">
        <v>0</v>
      </c>
      <c r="H14" s="67">
        <v>0</v>
      </c>
      <c r="I14" s="67">
        <v>0.17560000000000001</v>
      </c>
      <c r="J14" s="67">
        <v>768.42370000000005</v>
      </c>
      <c r="K14" s="67">
        <v>734.14210000000003</v>
      </c>
      <c r="L14" s="67">
        <v>0</v>
      </c>
      <c r="M14" s="67">
        <v>0</v>
      </c>
      <c r="N14" s="67">
        <v>0</v>
      </c>
      <c r="O14" s="67">
        <v>0</v>
      </c>
      <c r="P14" s="67">
        <v>0</v>
      </c>
      <c r="Q14" s="67">
        <v>0</v>
      </c>
      <c r="R14" s="67">
        <v>0</v>
      </c>
      <c r="S14" s="67">
        <v>0</v>
      </c>
      <c r="T14" s="67">
        <v>0</v>
      </c>
      <c r="U14" s="67">
        <v>0</v>
      </c>
      <c r="V14" s="67">
        <v>0</v>
      </c>
      <c r="W14" s="67">
        <v>0</v>
      </c>
      <c r="X14" s="67">
        <v>0</v>
      </c>
      <c r="Y14" s="67">
        <v>0</v>
      </c>
      <c r="Z14" s="67">
        <v>0</v>
      </c>
      <c r="AA14" s="67">
        <v>0</v>
      </c>
      <c r="AB14" s="67">
        <v>0</v>
      </c>
      <c r="AC14" s="67">
        <v>0</v>
      </c>
      <c r="AD14" s="67">
        <v>0</v>
      </c>
      <c r="AE14" s="67">
        <v>0</v>
      </c>
      <c r="AF14" s="67">
        <v>0</v>
      </c>
      <c r="AG14" s="67">
        <v>0</v>
      </c>
      <c r="AH14" s="67">
        <v>0</v>
      </c>
      <c r="AI14" s="67">
        <v>0</v>
      </c>
      <c r="AJ14" s="67">
        <v>0</v>
      </c>
      <c r="AK14" s="67">
        <v>0</v>
      </c>
      <c r="AL14" s="67">
        <v>0</v>
      </c>
      <c r="AM14" s="67">
        <v>0</v>
      </c>
      <c r="AN14" s="67">
        <v>0</v>
      </c>
      <c r="AO14" s="67">
        <v>0</v>
      </c>
      <c r="AP14" s="67">
        <v>0</v>
      </c>
      <c r="AQ14" s="67">
        <v>0</v>
      </c>
      <c r="AR14" s="67">
        <v>0</v>
      </c>
      <c r="AS14" s="67">
        <v>0</v>
      </c>
      <c r="AT14" s="67">
        <v>0</v>
      </c>
      <c r="AU14" s="67">
        <v>0</v>
      </c>
      <c r="AV14" s="67">
        <v>0</v>
      </c>
      <c r="AW14" s="67">
        <v>0</v>
      </c>
      <c r="AX14" s="67">
        <v>0</v>
      </c>
      <c r="AY14" s="67">
        <v>0</v>
      </c>
      <c r="AZ14" s="67">
        <v>0</v>
      </c>
      <c r="BA14" s="67">
        <v>734.14210000000003</v>
      </c>
      <c r="BB14" s="67">
        <v>2.1103000000000001</v>
      </c>
      <c r="BC14" s="67">
        <v>32.171399999999998</v>
      </c>
    </row>
    <row r="15" spans="1:58" s="73" customFormat="1" ht="10.5" customHeight="1">
      <c r="A15" s="64" t="s">
        <v>566</v>
      </c>
      <c r="B15" s="67">
        <v>712.08489999999995</v>
      </c>
      <c r="C15" s="67">
        <v>41.2669</v>
      </c>
      <c r="D15" s="67">
        <v>6.6521999999999997</v>
      </c>
      <c r="E15" s="67">
        <v>0</v>
      </c>
      <c r="F15" s="67">
        <v>0</v>
      </c>
      <c r="G15" s="67">
        <v>4.0210999999999997</v>
      </c>
      <c r="H15" s="67">
        <v>-5.8034999999999997</v>
      </c>
      <c r="I15" s="67">
        <v>-1.7824</v>
      </c>
      <c r="J15" s="67">
        <v>665.94809999999995</v>
      </c>
      <c r="K15" s="67">
        <v>546.51880000000006</v>
      </c>
      <c r="L15" s="67">
        <v>0</v>
      </c>
      <c r="M15" s="67">
        <v>0</v>
      </c>
      <c r="N15" s="67">
        <v>0</v>
      </c>
      <c r="O15" s="67">
        <v>0</v>
      </c>
      <c r="P15" s="67">
        <v>0</v>
      </c>
      <c r="Q15" s="67">
        <v>0</v>
      </c>
      <c r="R15" s="67">
        <v>0</v>
      </c>
      <c r="S15" s="67">
        <v>0</v>
      </c>
      <c r="T15" s="67">
        <v>0</v>
      </c>
      <c r="U15" s="67">
        <v>0</v>
      </c>
      <c r="V15" s="67">
        <v>0</v>
      </c>
      <c r="W15" s="67">
        <v>0</v>
      </c>
      <c r="X15" s="67">
        <v>0</v>
      </c>
      <c r="Y15" s="67">
        <v>0</v>
      </c>
      <c r="Z15" s="67">
        <v>0</v>
      </c>
      <c r="AA15" s="67">
        <v>0</v>
      </c>
      <c r="AB15" s="67">
        <v>0</v>
      </c>
      <c r="AC15" s="67">
        <v>0</v>
      </c>
      <c r="AD15" s="67">
        <v>0</v>
      </c>
      <c r="AE15" s="67">
        <v>0</v>
      </c>
      <c r="AF15" s="67">
        <v>0</v>
      </c>
      <c r="AG15" s="67">
        <v>0</v>
      </c>
      <c r="AH15" s="67">
        <v>0</v>
      </c>
      <c r="AI15" s="67">
        <v>0</v>
      </c>
      <c r="AJ15" s="67">
        <v>0</v>
      </c>
      <c r="AK15" s="67">
        <v>0</v>
      </c>
      <c r="AL15" s="67">
        <v>0</v>
      </c>
      <c r="AM15" s="67">
        <v>0</v>
      </c>
      <c r="AN15" s="67">
        <v>0</v>
      </c>
      <c r="AO15" s="67">
        <v>0</v>
      </c>
      <c r="AP15" s="67">
        <v>0</v>
      </c>
      <c r="AQ15" s="67">
        <v>0</v>
      </c>
      <c r="AR15" s="67">
        <v>0</v>
      </c>
      <c r="AS15" s="67">
        <v>0</v>
      </c>
      <c r="AT15" s="67">
        <v>0</v>
      </c>
      <c r="AU15" s="67">
        <v>0</v>
      </c>
      <c r="AV15" s="67">
        <v>0</v>
      </c>
      <c r="AW15" s="67">
        <v>0</v>
      </c>
      <c r="AX15" s="67">
        <v>0</v>
      </c>
      <c r="AY15" s="67">
        <v>0</v>
      </c>
      <c r="AZ15" s="67">
        <v>0</v>
      </c>
      <c r="BA15" s="67">
        <v>546.51880000000006</v>
      </c>
      <c r="BB15" s="67">
        <v>0</v>
      </c>
      <c r="BC15" s="67">
        <v>119.4293</v>
      </c>
    </row>
    <row r="16" spans="1:58" s="73" customFormat="1" ht="10.5" customHeight="1">
      <c r="A16" s="65" t="s">
        <v>567</v>
      </c>
      <c r="B16" s="67">
        <v>1388.9473</v>
      </c>
      <c r="C16" s="67">
        <v>187.12360000000001</v>
      </c>
      <c r="D16" s="67">
        <v>25.982199999999999</v>
      </c>
      <c r="E16" s="67">
        <v>4.3148999999999997</v>
      </c>
      <c r="F16" s="67">
        <v>0</v>
      </c>
      <c r="G16" s="67">
        <v>3.3045</v>
      </c>
      <c r="H16" s="67">
        <v>11.0777</v>
      </c>
      <c r="I16" s="67">
        <v>18.696999999999999</v>
      </c>
      <c r="J16" s="67">
        <v>1157.1443999999999</v>
      </c>
      <c r="K16" s="67">
        <v>666.80939999999998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0</v>
      </c>
      <c r="S16" s="67">
        <v>0</v>
      </c>
      <c r="T16" s="67">
        <v>0</v>
      </c>
      <c r="U16" s="67">
        <v>0</v>
      </c>
      <c r="V16" s="67">
        <v>0</v>
      </c>
      <c r="W16" s="67">
        <v>0</v>
      </c>
      <c r="X16" s="67">
        <v>0</v>
      </c>
      <c r="Y16" s="67">
        <v>0</v>
      </c>
      <c r="Z16" s="67">
        <v>0</v>
      </c>
      <c r="AA16" s="67">
        <v>0</v>
      </c>
      <c r="AB16" s="67">
        <v>0</v>
      </c>
      <c r="AC16" s="67">
        <v>0</v>
      </c>
      <c r="AD16" s="67">
        <v>0</v>
      </c>
      <c r="AE16" s="67">
        <v>0</v>
      </c>
      <c r="AF16" s="67">
        <v>0</v>
      </c>
      <c r="AG16" s="67">
        <v>0</v>
      </c>
      <c r="AH16" s="67">
        <v>0</v>
      </c>
      <c r="AI16" s="67">
        <v>0</v>
      </c>
      <c r="AJ16" s="67">
        <v>0</v>
      </c>
      <c r="AK16" s="67">
        <v>0</v>
      </c>
      <c r="AL16" s="67">
        <v>0</v>
      </c>
      <c r="AM16" s="67">
        <v>0</v>
      </c>
      <c r="AN16" s="67">
        <v>0</v>
      </c>
      <c r="AO16" s="67">
        <v>0</v>
      </c>
      <c r="AP16" s="67">
        <v>0</v>
      </c>
      <c r="AQ16" s="67">
        <v>0</v>
      </c>
      <c r="AR16" s="67">
        <v>0</v>
      </c>
      <c r="AS16" s="67">
        <v>0</v>
      </c>
      <c r="AT16" s="67">
        <v>0</v>
      </c>
      <c r="AU16" s="67">
        <v>0</v>
      </c>
      <c r="AV16" s="67">
        <v>0</v>
      </c>
      <c r="AW16" s="67">
        <v>0</v>
      </c>
      <c r="AX16" s="67">
        <v>0</v>
      </c>
      <c r="AY16" s="67">
        <v>0</v>
      </c>
      <c r="AZ16" s="67">
        <v>0</v>
      </c>
      <c r="BA16" s="67">
        <v>666.80939999999998</v>
      </c>
      <c r="BB16" s="67">
        <v>69.917900000000003</v>
      </c>
      <c r="BC16" s="67">
        <v>420.41719999999998</v>
      </c>
    </row>
    <row r="17" spans="1:56" s="73" customFormat="1" ht="10.5" customHeight="1">
      <c r="A17" s="64" t="s">
        <v>462</v>
      </c>
      <c r="B17" s="67">
        <v>5655.2909</v>
      </c>
      <c r="C17" s="67">
        <v>229.85919999999999</v>
      </c>
      <c r="D17" s="67">
        <v>5.4638999999999998</v>
      </c>
      <c r="E17" s="67">
        <v>0</v>
      </c>
      <c r="F17" s="67">
        <v>0</v>
      </c>
      <c r="G17" s="67">
        <v>99.121099999999998</v>
      </c>
      <c r="H17" s="67">
        <v>46.834000000000003</v>
      </c>
      <c r="I17" s="67">
        <v>145.95509999999999</v>
      </c>
      <c r="J17" s="67">
        <v>5274.0128000000004</v>
      </c>
      <c r="K17" s="67">
        <v>3797.3773999999999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67">
        <v>0</v>
      </c>
      <c r="R17" s="67">
        <v>0</v>
      </c>
      <c r="S17" s="67">
        <v>0</v>
      </c>
      <c r="T17" s="67">
        <v>0</v>
      </c>
      <c r="U17" s="67">
        <v>0</v>
      </c>
      <c r="V17" s="67">
        <v>0</v>
      </c>
      <c r="W17" s="67">
        <v>0</v>
      </c>
      <c r="X17" s="67">
        <v>0</v>
      </c>
      <c r="Y17" s="67">
        <v>0</v>
      </c>
      <c r="Z17" s="67">
        <v>0</v>
      </c>
      <c r="AA17" s="67">
        <v>0</v>
      </c>
      <c r="AB17" s="67">
        <v>0</v>
      </c>
      <c r="AC17" s="67">
        <v>0</v>
      </c>
      <c r="AD17" s="67">
        <v>0</v>
      </c>
      <c r="AE17" s="67">
        <v>0</v>
      </c>
      <c r="AF17" s="67">
        <v>0</v>
      </c>
      <c r="AG17" s="67">
        <v>0</v>
      </c>
      <c r="AH17" s="67">
        <v>0</v>
      </c>
      <c r="AI17" s="67">
        <v>0</v>
      </c>
      <c r="AJ17" s="67">
        <v>0</v>
      </c>
      <c r="AK17" s="67">
        <v>0</v>
      </c>
      <c r="AL17" s="67">
        <v>0</v>
      </c>
      <c r="AM17" s="67">
        <v>0</v>
      </c>
      <c r="AN17" s="67">
        <v>0</v>
      </c>
      <c r="AO17" s="67">
        <v>0</v>
      </c>
      <c r="AP17" s="67">
        <v>0</v>
      </c>
      <c r="AQ17" s="67">
        <v>0</v>
      </c>
      <c r="AR17" s="67">
        <v>0</v>
      </c>
      <c r="AS17" s="67">
        <v>0</v>
      </c>
      <c r="AT17" s="67">
        <v>0</v>
      </c>
      <c r="AU17" s="67">
        <v>0</v>
      </c>
      <c r="AV17" s="67">
        <v>0</v>
      </c>
      <c r="AW17" s="67">
        <v>0</v>
      </c>
      <c r="AX17" s="67">
        <v>0</v>
      </c>
      <c r="AY17" s="67">
        <v>0</v>
      </c>
      <c r="AZ17" s="67">
        <v>0</v>
      </c>
      <c r="BA17" s="67">
        <v>3797.3773999999999</v>
      </c>
      <c r="BB17" s="67">
        <v>1.7352000000000001</v>
      </c>
      <c r="BC17" s="67">
        <v>1474.9002</v>
      </c>
      <c r="BD17" s="106"/>
    </row>
    <row r="18" spans="1:56" s="73" customFormat="1" ht="10.5" customHeight="1">
      <c r="A18" s="64" t="s">
        <v>463</v>
      </c>
      <c r="B18" s="67">
        <v>3553.3254000000002</v>
      </c>
      <c r="C18" s="67">
        <v>413.51659999999998</v>
      </c>
      <c r="D18" s="67">
        <v>102.13290000000001</v>
      </c>
      <c r="E18" s="67">
        <v>0</v>
      </c>
      <c r="F18" s="67">
        <v>0</v>
      </c>
      <c r="G18" s="67">
        <v>0</v>
      </c>
      <c r="H18" s="67">
        <v>24.6296</v>
      </c>
      <c r="I18" s="67">
        <v>24.6296</v>
      </c>
      <c r="J18" s="67">
        <v>3013.0464000000002</v>
      </c>
      <c r="K18" s="67">
        <v>3013.0464000000002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  <c r="U18" s="67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67">
        <v>0</v>
      </c>
      <c r="AE18" s="67">
        <v>0</v>
      </c>
      <c r="AF18" s="67">
        <v>0</v>
      </c>
      <c r="AG18" s="67">
        <v>0</v>
      </c>
      <c r="AH18" s="67">
        <v>0</v>
      </c>
      <c r="AI18" s="67">
        <v>0</v>
      </c>
      <c r="AJ18" s="67">
        <v>0</v>
      </c>
      <c r="AK18" s="67">
        <v>0</v>
      </c>
      <c r="AL18" s="67">
        <v>0</v>
      </c>
      <c r="AM18" s="67">
        <v>0</v>
      </c>
      <c r="AN18" s="67">
        <v>0</v>
      </c>
      <c r="AO18" s="67">
        <v>0</v>
      </c>
      <c r="AP18" s="67">
        <v>0</v>
      </c>
      <c r="AQ18" s="67">
        <v>0</v>
      </c>
      <c r="AR18" s="67">
        <v>0</v>
      </c>
      <c r="AS18" s="67">
        <v>0</v>
      </c>
      <c r="AT18" s="67">
        <v>0</v>
      </c>
      <c r="AU18" s="67">
        <v>0</v>
      </c>
      <c r="AV18" s="67">
        <v>0</v>
      </c>
      <c r="AW18" s="67">
        <v>0</v>
      </c>
      <c r="AX18" s="67">
        <v>0</v>
      </c>
      <c r="AY18" s="67">
        <v>0</v>
      </c>
      <c r="AZ18" s="67">
        <v>0</v>
      </c>
      <c r="BA18" s="67">
        <v>3013.0464000000002</v>
      </c>
      <c r="BB18" s="67">
        <v>0</v>
      </c>
      <c r="BC18" s="67">
        <v>0</v>
      </c>
      <c r="BD18" s="106"/>
    </row>
    <row r="19" spans="1:56" s="73" customFormat="1" ht="10.5" customHeight="1">
      <c r="A19" s="64" t="s">
        <v>464</v>
      </c>
      <c r="B19" s="67">
        <v>1779.4241</v>
      </c>
      <c r="C19" s="67">
        <v>82.175399999999996</v>
      </c>
      <c r="D19" s="67">
        <v>0.51090000000000002</v>
      </c>
      <c r="E19" s="67">
        <v>0</v>
      </c>
      <c r="F19" s="67">
        <v>0</v>
      </c>
      <c r="G19" s="67">
        <v>1.5506</v>
      </c>
      <c r="H19" s="67">
        <v>24.1555</v>
      </c>
      <c r="I19" s="67">
        <v>25.706099999999999</v>
      </c>
      <c r="J19" s="67">
        <v>1671.0316</v>
      </c>
      <c r="K19" s="67">
        <v>1619.9101000000001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</v>
      </c>
      <c r="T19" s="67">
        <v>0</v>
      </c>
      <c r="U19" s="67">
        <v>0</v>
      </c>
      <c r="V19" s="67">
        <v>0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v>0</v>
      </c>
      <c r="AC19" s="67">
        <v>0</v>
      </c>
      <c r="AD19" s="67">
        <v>0</v>
      </c>
      <c r="AE19" s="67">
        <v>0</v>
      </c>
      <c r="AF19" s="67">
        <v>0</v>
      </c>
      <c r="AG19" s="67">
        <v>0</v>
      </c>
      <c r="AH19" s="67">
        <v>0</v>
      </c>
      <c r="AI19" s="67">
        <v>0</v>
      </c>
      <c r="AJ19" s="67">
        <v>0</v>
      </c>
      <c r="AK19" s="67">
        <v>0</v>
      </c>
      <c r="AL19" s="67">
        <v>0</v>
      </c>
      <c r="AM19" s="67">
        <v>0</v>
      </c>
      <c r="AN19" s="67">
        <v>0</v>
      </c>
      <c r="AO19" s="67">
        <v>0</v>
      </c>
      <c r="AP19" s="67">
        <v>0</v>
      </c>
      <c r="AQ19" s="67">
        <v>0</v>
      </c>
      <c r="AR19" s="67">
        <v>0</v>
      </c>
      <c r="AS19" s="67">
        <v>0</v>
      </c>
      <c r="AT19" s="67">
        <v>0</v>
      </c>
      <c r="AU19" s="67">
        <v>0</v>
      </c>
      <c r="AV19" s="67">
        <v>0</v>
      </c>
      <c r="AW19" s="67">
        <v>0</v>
      </c>
      <c r="AX19" s="67">
        <v>0</v>
      </c>
      <c r="AY19" s="67">
        <v>0</v>
      </c>
      <c r="AZ19" s="67">
        <v>0</v>
      </c>
      <c r="BA19" s="67">
        <v>1619.9101000000001</v>
      </c>
      <c r="BB19" s="67">
        <v>0.62329999999999997</v>
      </c>
      <c r="BC19" s="67">
        <v>50.4983</v>
      </c>
      <c r="BD19" s="106"/>
    </row>
    <row r="20" spans="1:56" s="73" customFormat="1" ht="10.5" customHeight="1">
      <c r="A20" s="64" t="s">
        <v>465</v>
      </c>
      <c r="B20" s="67">
        <v>5916.2695000000003</v>
      </c>
      <c r="C20" s="67">
        <v>454.8304</v>
      </c>
      <c r="D20" s="67">
        <v>31.3034</v>
      </c>
      <c r="E20" s="67">
        <v>0</v>
      </c>
      <c r="F20" s="67">
        <v>0</v>
      </c>
      <c r="G20" s="67">
        <v>6.0719000000000003</v>
      </c>
      <c r="H20" s="67">
        <v>89.422399999999996</v>
      </c>
      <c r="I20" s="67">
        <v>95.494299999999996</v>
      </c>
      <c r="J20" s="67">
        <v>5334.6414000000004</v>
      </c>
      <c r="K20" s="67">
        <v>5024.3914000000004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  <c r="S20" s="67">
        <v>0</v>
      </c>
      <c r="T20" s="67">
        <v>0</v>
      </c>
      <c r="U20" s="67">
        <v>0</v>
      </c>
      <c r="V20" s="67">
        <v>0</v>
      </c>
      <c r="W20" s="67">
        <v>0</v>
      </c>
      <c r="X20" s="67">
        <v>0</v>
      </c>
      <c r="Y20" s="67">
        <v>0</v>
      </c>
      <c r="Z20" s="67">
        <v>0</v>
      </c>
      <c r="AA20" s="67">
        <v>0</v>
      </c>
      <c r="AB20" s="67">
        <v>0</v>
      </c>
      <c r="AC20" s="67">
        <v>0</v>
      </c>
      <c r="AD20" s="67">
        <v>0</v>
      </c>
      <c r="AE20" s="67">
        <v>0</v>
      </c>
      <c r="AF20" s="67">
        <v>0</v>
      </c>
      <c r="AG20" s="67">
        <v>0</v>
      </c>
      <c r="AH20" s="67">
        <v>0</v>
      </c>
      <c r="AI20" s="67">
        <v>0</v>
      </c>
      <c r="AJ20" s="67">
        <v>0</v>
      </c>
      <c r="AK20" s="67">
        <v>0</v>
      </c>
      <c r="AL20" s="67">
        <v>0</v>
      </c>
      <c r="AM20" s="67">
        <v>0</v>
      </c>
      <c r="AN20" s="67">
        <v>0</v>
      </c>
      <c r="AO20" s="67">
        <v>0</v>
      </c>
      <c r="AP20" s="67">
        <v>0</v>
      </c>
      <c r="AQ20" s="67">
        <v>0</v>
      </c>
      <c r="AR20" s="67">
        <v>0</v>
      </c>
      <c r="AS20" s="67">
        <v>0</v>
      </c>
      <c r="AT20" s="67">
        <v>0</v>
      </c>
      <c r="AU20" s="67">
        <v>0</v>
      </c>
      <c r="AV20" s="67">
        <v>0</v>
      </c>
      <c r="AW20" s="67">
        <v>0</v>
      </c>
      <c r="AX20" s="67">
        <v>0</v>
      </c>
      <c r="AY20" s="67">
        <v>0</v>
      </c>
      <c r="AZ20" s="67">
        <v>0</v>
      </c>
      <c r="BA20" s="67">
        <v>5024.3914000000004</v>
      </c>
      <c r="BB20" s="67">
        <v>6.2781000000000002</v>
      </c>
      <c r="BC20" s="67">
        <v>303.97179999999997</v>
      </c>
      <c r="BD20" s="106"/>
    </row>
    <row r="21" spans="1:56" s="73" customFormat="1" ht="10.5" customHeight="1">
      <c r="A21" s="64" t="s">
        <v>466</v>
      </c>
      <c r="B21" s="67">
        <v>2729.0073000000002</v>
      </c>
      <c r="C21" s="67">
        <v>255.52</v>
      </c>
      <c r="D21" s="67">
        <v>43.57</v>
      </c>
      <c r="E21" s="67">
        <v>2.4923000000000002</v>
      </c>
      <c r="F21" s="67">
        <v>0</v>
      </c>
      <c r="G21" s="67">
        <v>16.098600000000001</v>
      </c>
      <c r="H21" s="67">
        <v>34.0687</v>
      </c>
      <c r="I21" s="67">
        <v>52.659599999999998</v>
      </c>
      <c r="J21" s="67">
        <v>2377.2575999999999</v>
      </c>
      <c r="K21" s="67">
        <v>1952.3741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  <c r="U21" s="67">
        <v>0</v>
      </c>
      <c r="V21" s="67">
        <v>0</v>
      </c>
      <c r="W21" s="67">
        <v>0</v>
      </c>
      <c r="X21" s="67">
        <v>0</v>
      </c>
      <c r="Y21" s="67">
        <v>0</v>
      </c>
      <c r="Z21" s="67">
        <v>0</v>
      </c>
      <c r="AA21" s="67">
        <v>0</v>
      </c>
      <c r="AB21" s="67">
        <v>0</v>
      </c>
      <c r="AC21" s="67">
        <v>0</v>
      </c>
      <c r="AD21" s="67">
        <v>0</v>
      </c>
      <c r="AE21" s="67">
        <v>0</v>
      </c>
      <c r="AF21" s="67">
        <v>0</v>
      </c>
      <c r="AG21" s="67">
        <v>0</v>
      </c>
      <c r="AH21" s="67">
        <v>0</v>
      </c>
      <c r="AI21" s="67">
        <v>0</v>
      </c>
      <c r="AJ21" s="67">
        <v>0</v>
      </c>
      <c r="AK21" s="67">
        <v>0</v>
      </c>
      <c r="AL21" s="67">
        <v>0</v>
      </c>
      <c r="AM21" s="67">
        <v>0</v>
      </c>
      <c r="AN21" s="67">
        <v>0</v>
      </c>
      <c r="AO21" s="67">
        <v>0</v>
      </c>
      <c r="AP21" s="67">
        <v>0</v>
      </c>
      <c r="AQ21" s="67">
        <v>0</v>
      </c>
      <c r="AR21" s="67">
        <v>0</v>
      </c>
      <c r="AS21" s="67">
        <v>0</v>
      </c>
      <c r="AT21" s="67">
        <v>0</v>
      </c>
      <c r="AU21" s="67">
        <v>0</v>
      </c>
      <c r="AV21" s="67">
        <v>0</v>
      </c>
      <c r="AW21" s="67">
        <v>0</v>
      </c>
      <c r="AX21" s="67">
        <v>0</v>
      </c>
      <c r="AY21" s="67">
        <v>0</v>
      </c>
      <c r="AZ21" s="67">
        <v>0</v>
      </c>
      <c r="BA21" s="67">
        <v>1952.3741</v>
      </c>
      <c r="BB21" s="67">
        <v>62.339199999999998</v>
      </c>
      <c r="BC21" s="67">
        <v>362.5444</v>
      </c>
      <c r="BD21" s="106"/>
    </row>
    <row r="22" spans="1:56" s="73" customFormat="1" ht="10.5" customHeight="1">
      <c r="A22" s="64" t="s">
        <v>467</v>
      </c>
      <c r="B22" s="67">
        <v>669.02329999999995</v>
      </c>
      <c r="C22" s="67">
        <v>86.722399999999993</v>
      </c>
      <c r="D22" s="67">
        <v>2.5144000000000002</v>
      </c>
      <c r="E22" s="67">
        <v>6.1600000000000002E-2</v>
      </c>
      <c r="F22" s="67">
        <v>0</v>
      </c>
      <c r="G22" s="67">
        <v>8.4199999999999997E-2</v>
      </c>
      <c r="H22" s="67">
        <v>6.5583999999999998</v>
      </c>
      <c r="I22" s="67">
        <v>6.7041000000000004</v>
      </c>
      <c r="J22" s="67">
        <v>573.08230000000003</v>
      </c>
      <c r="K22" s="67">
        <v>470.29329999999999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  <c r="U22" s="67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67">
        <v>0</v>
      </c>
      <c r="AE22" s="67">
        <v>0</v>
      </c>
      <c r="AF22" s="67">
        <v>0</v>
      </c>
      <c r="AG22" s="67">
        <v>0</v>
      </c>
      <c r="AH22" s="67">
        <v>0</v>
      </c>
      <c r="AI22" s="67">
        <v>0</v>
      </c>
      <c r="AJ22" s="67">
        <v>0</v>
      </c>
      <c r="AK22" s="67">
        <v>0</v>
      </c>
      <c r="AL22" s="67">
        <v>0</v>
      </c>
      <c r="AM22" s="67">
        <v>0</v>
      </c>
      <c r="AN22" s="67">
        <v>0</v>
      </c>
      <c r="AO22" s="67">
        <v>0</v>
      </c>
      <c r="AP22" s="67">
        <v>0</v>
      </c>
      <c r="AQ22" s="67">
        <v>0</v>
      </c>
      <c r="AR22" s="67">
        <v>0</v>
      </c>
      <c r="AS22" s="67">
        <v>0</v>
      </c>
      <c r="AT22" s="67">
        <v>0</v>
      </c>
      <c r="AU22" s="67">
        <v>0</v>
      </c>
      <c r="AV22" s="67">
        <v>0</v>
      </c>
      <c r="AW22" s="67">
        <v>0</v>
      </c>
      <c r="AX22" s="67">
        <v>0</v>
      </c>
      <c r="AY22" s="67">
        <v>0</v>
      </c>
      <c r="AZ22" s="67">
        <v>0</v>
      </c>
      <c r="BA22" s="67">
        <v>470.29329999999999</v>
      </c>
      <c r="BB22" s="67">
        <v>25.773700000000002</v>
      </c>
      <c r="BC22" s="67">
        <v>77.015299999999996</v>
      </c>
      <c r="BD22" s="106"/>
    </row>
    <row r="23" spans="1:56" s="73" customFormat="1" ht="10.5" customHeight="1">
      <c r="A23" s="66" t="s">
        <v>468</v>
      </c>
      <c r="B23" s="67">
        <v>7609.1405000000004</v>
      </c>
      <c r="C23" s="67">
        <v>45.933</v>
      </c>
      <c r="D23" s="67">
        <v>162.7817</v>
      </c>
      <c r="E23" s="67">
        <v>0.41799999999999998</v>
      </c>
      <c r="F23" s="67">
        <v>0</v>
      </c>
      <c r="G23" s="67">
        <v>100.9216</v>
      </c>
      <c r="H23" s="67">
        <v>51.096899999999998</v>
      </c>
      <c r="I23" s="67">
        <v>152.4365</v>
      </c>
      <c r="J23" s="67">
        <v>7247.9893000000002</v>
      </c>
      <c r="K23" s="67">
        <v>16.8809</v>
      </c>
      <c r="L23" s="67">
        <v>1164.0528999999999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  <c r="U23" s="67">
        <v>0</v>
      </c>
      <c r="V23" s="67">
        <v>0</v>
      </c>
      <c r="W23" s="67">
        <v>0</v>
      </c>
      <c r="X23" s="67">
        <v>0</v>
      </c>
      <c r="Y23" s="67">
        <v>0</v>
      </c>
      <c r="Z23" s="67">
        <v>0</v>
      </c>
      <c r="AA23" s="67">
        <v>0</v>
      </c>
      <c r="AB23" s="67">
        <v>0</v>
      </c>
      <c r="AC23" s="67">
        <v>0</v>
      </c>
      <c r="AD23" s="67">
        <v>0</v>
      </c>
      <c r="AE23" s="67">
        <v>0</v>
      </c>
      <c r="AF23" s="67">
        <v>0</v>
      </c>
      <c r="AG23" s="67">
        <v>0</v>
      </c>
      <c r="AH23" s="67">
        <v>0</v>
      </c>
      <c r="AI23" s="67">
        <v>0</v>
      </c>
      <c r="AJ23" s="67">
        <v>0</v>
      </c>
      <c r="AK23" s="67">
        <v>0</v>
      </c>
      <c r="AL23" s="67">
        <v>0</v>
      </c>
      <c r="AM23" s="67">
        <v>0</v>
      </c>
      <c r="AN23" s="67">
        <v>0</v>
      </c>
      <c r="AO23" s="67">
        <v>0</v>
      </c>
      <c r="AP23" s="67">
        <v>0</v>
      </c>
      <c r="AQ23" s="67">
        <v>0</v>
      </c>
      <c r="AR23" s="67">
        <v>0</v>
      </c>
      <c r="AS23" s="67">
        <v>0</v>
      </c>
      <c r="AT23" s="67">
        <v>0</v>
      </c>
      <c r="AU23" s="67">
        <v>0</v>
      </c>
      <c r="AV23" s="67">
        <v>0</v>
      </c>
      <c r="AW23" s="67">
        <v>0</v>
      </c>
      <c r="AX23" s="67">
        <v>0</v>
      </c>
      <c r="AY23" s="67">
        <v>0</v>
      </c>
      <c r="AZ23" s="67">
        <v>0</v>
      </c>
      <c r="BA23" s="67">
        <v>1180.9338</v>
      </c>
      <c r="BB23" s="67">
        <v>2466.8137999999999</v>
      </c>
      <c r="BC23" s="67">
        <v>3600.2417</v>
      </c>
      <c r="BD23" s="106"/>
    </row>
    <row r="24" spans="1:56" s="73" customFormat="1" ht="10.5" customHeight="1">
      <c r="A24" s="64" t="s">
        <v>469</v>
      </c>
      <c r="B24" s="67">
        <v>13720.2788</v>
      </c>
      <c r="C24" s="67">
        <v>1282.5704000000001</v>
      </c>
      <c r="D24" s="67">
        <v>70.428700000000006</v>
      </c>
      <c r="E24" s="67">
        <v>10.447699999999999</v>
      </c>
      <c r="F24" s="67">
        <v>0</v>
      </c>
      <c r="G24" s="67">
        <v>34.5779</v>
      </c>
      <c r="H24" s="67">
        <v>47.730699999999999</v>
      </c>
      <c r="I24" s="67">
        <v>92.756299999999996</v>
      </c>
      <c r="J24" s="67">
        <v>12274.523499999999</v>
      </c>
      <c r="K24" s="67">
        <v>29.4846</v>
      </c>
      <c r="L24" s="67">
        <v>0</v>
      </c>
      <c r="M24" s="67">
        <v>5286.3090000000002</v>
      </c>
      <c r="N24" s="67">
        <v>0</v>
      </c>
      <c r="O24" s="67">
        <v>0</v>
      </c>
      <c r="P24" s="67">
        <v>0</v>
      </c>
      <c r="Q24" s="67">
        <v>0</v>
      </c>
      <c r="R24" s="67">
        <v>0</v>
      </c>
      <c r="S24" s="67">
        <v>0</v>
      </c>
      <c r="T24" s="67">
        <v>0</v>
      </c>
      <c r="U24" s="67">
        <v>0</v>
      </c>
      <c r="V24" s="67">
        <v>0</v>
      </c>
      <c r="W24" s="67">
        <v>0</v>
      </c>
      <c r="X24" s="67">
        <v>0</v>
      </c>
      <c r="Y24" s="67">
        <v>0</v>
      </c>
      <c r="Z24" s="67">
        <v>0</v>
      </c>
      <c r="AA24" s="67">
        <v>0</v>
      </c>
      <c r="AB24" s="67">
        <v>0</v>
      </c>
      <c r="AC24" s="67">
        <v>0</v>
      </c>
      <c r="AD24" s="67">
        <v>0</v>
      </c>
      <c r="AE24" s="67">
        <v>0</v>
      </c>
      <c r="AF24" s="67">
        <v>0</v>
      </c>
      <c r="AG24" s="67">
        <v>0</v>
      </c>
      <c r="AH24" s="67">
        <v>0</v>
      </c>
      <c r="AI24" s="67">
        <v>0</v>
      </c>
      <c r="AJ24" s="67">
        <v>0</v>
      </c>
      <c r="AK24" s="67">
        <v>0</v>
      </c>
      <c r="AL24" s="67">
        <v>0</v>
      </c>
      <c r="AM24" s="67">
        <v>0</v>
      </c>
      <c r="AN24" s="67">
        <v>0</v>
      </c>
      <c r="AO24" s="67">
        <v>0</v>
      </c>
      <c r="AP24" s="67">
        <v>0</v>
      </c>
      <c r="AQ24" s="67">
        <v>0</v>
      </c>
      <c r="AR24" s="67">
        <v>0</v>
      </c>
      <c r="AS24" s="67">
        <v>0</v>
      </c>
      <c r="AT24" s="67">
        <v>0</v>
      </c>
      <c r="AU24" s="67">
        <v>0</v>
      </c>
      <c r="AV24" s="67">
        <v>0</v>
      </c>
      <c r="AW24" s="67">
        <v>0</v>
      </c>
      <c r="AX24" s="67">
        <v>0</v>
      </c>
      <c r="AY24" s="67">
        <v>0</v>
      </c>
      <c r="AZ24" s="67">
        <v>0</v>
      </c>
      <c r="BA24" s="67">
        <v>5315.7936</v>
      </c>
      <c r="BB24" s="67">
        <v>370.37180000000001</v>
      </c>
      <c r="BC24" s="67">
        <v>6588.3581000000004</v>
      </c>
      <c r="BD24" s="106"/>
    </row>
    <row r="25" spans="1:56" s="73" customFormat="1" ht="10.5" customHeight="1">
      <c r="A25" s="64" t="s">
        <v>470</v>
      </c>
      <c r="B25" s="67">
        <v>20666.249</v>
      </c>
      <c r="C25" s="67">
        <v>2310.3519000000001</v>
      </c>
      <c r="D25" s="67">
        <v>206.55520000000001</v>
      </c>
      <c r="E25" s="67">
        <v>0</v>
      </c>
      <c r="F25" s="67">
        <v>0</v>
      </c>
      <c r="G25" s="67">
        <v>22.2135</v>
      </c>
      <c r="H25" s="67">
        <v>57.334899999999998</v>
      </c>
      <c r="I25" s="67">
        <v>79.548400000000001</v>
      </c>
      <c r="J25" s="67">
        <v>18069.7935</v>
      </c>
      <c r="K25" s="67">
        <v>18.6174</v>
      </c>
      <c r="L25" s="67">
        <v>0</v>
      </c>
      <c r="M25" s="67">
        <v>17387.6603</v>
      </c>
      <c r="N25" s="67">
        <v>0</v>
      </c>
      <c r="O25" s="67">
        <v>0</v>
      </c>
      <c r="P25" s="67">
        <v>0</v>
      </c>
      <c r="Q25" s="67">
        <v>0</v>
      </c>
      <c r="R25" s="67">
        <v>0</v>
      </c>
      <c r="S25" s="67">
        <v>0</v>
      </c>
      <c r="T25" s="67">
        <v>0</v>
      </c>
      <c r="U25" s="67">
        <v>0</v>
      </c>
      <c r="V25" s="67">
        <v>0</v>
      </c>
      <c r="W25" s="67">
        <v>0</v>
      </c>
      <c r="X25" s="67">
        <v>0</v>
      </c>
      <c r="Y25" s="67">
        <v>0</v>
      </c>
      <c r="Z25" s="67">
        <v>0</v>
      </c>
      <c r="AA25" s="67">
        <v>0</v>
      </c>
      <c r="AB25" s="67">
        <v>0</v>
      </c>
      <c r="AC25" s="67">
        <v>0</v>
      </c>
      <c r="AD25" s="67">
        <v>0</v>
      </c>
      <c r="AE25" s="67">
        <v>0</v>
      </c>
      <c r="AF25" s="67">
        <v>0</v>
      </c>
      <c r="AG25" s="67">
        <v>0</v>
      </c>
      <c r="AH25" s="67">
        <v>0</v>
      </c>
      <c r="AI25" s="67">
        <v>0</v>
      </c>
      <c r="AJ25" s="67">
        <v>0</v>
      </c>
      <c r="AK25" s="67">
        <v>0</v>
      </c>
      <c r="AL25" s="67">
        <v>0</v>
      </c>
      <c r="AM25" s="67">
        <v>0</v>
      </c>
      <c r="AN25" s="67">
        <v>0</v>
      </c>
      <c r="AO25" s="67">
        <v>0</v>
      </c>
      <c r="AP25" s="67">
        <v>0</v>
      </c>
      <c r="AQ25" s="67">
        <v>0</v>
      </c>
      <c r="AR25" s="67">
        <v>0</v>
      </c>
      <c r="AS25" s="67">
        <v>0</v>
      </c>
      <c r="AT25" s="67">
        <v>0</v>
      </c>
      <c r="AU25" s="67">
        <v>0</v>
      </c>
      <c r="AV25" s="67">
        <v>0</v>
      </c>
      <c r="AW25" s="67">
        <v>0</v>
      </c>
      <c r="AX25" s="67">
        <v>0</v>
      </c>
      <c r="AY25" s="67">
        <v>0</v>
      </c>
      <c r="AZ25" s="67">
        <v>0</v>
      </c>
      <c r="BA25" s="67">
        <v>17406.2778</v>
      </c>
      <c r="BB25" s="67">
        <v>0.74070000000000003</v>
      </c>
      <c r="BC25" s="67">
        <v>662.77509999999995</v>
      </c>
      <c r="BD25" s="106"/>
    </row>
    <row r="26" spans="1:56" s="73" customFormat="1" ht="10.5" customHeight="1">
      <c r="A26" s="64" t="s">
        <v>471</v>
      </c>
      <c r="B26" s="67">
        <v>493.23540000000003</v>
      </c>
      <c r="C26" s="67">
        <v>54.545699999999997</v>
      </c>
      <c r="D26" s="67">
        <v>5.7515000000000001</v>
      </c>
      <c r="E26" s="67">
        <v>2.1621000000000001</v>
      </c>
      <c r="F26" s="67">
        <v>0.93159999999999998</v>
      </c>
      <c r="G26" s="67">
        <v>1.8514999999999999</v>
      </c>
      <c r="H26" s="67">
        <v>4.2907999999999999</v>
      </c>
      <c r="I26" s="67">
        <v>9.2361000000000004</v>
      </c>
      <c r="J26" s="67">
        <v>423.70209999999997</v>
      </c>
      <c r="K26" s="67">
        <v>0.2281</v>
      </c>
      <c r="L26" s="67">
        <v>0</v>
      </c>
      <c r="M26" s="67">
        <v>149.4264</v>
      </c>
      <c r="N26" s="67">
        <v>0</v>
      </c>
      <c r="O26" s="67">
        <v>0</v>
      </c>
      <c r="P26" s="67">
        <v>0</v>
      </c>
      <c r="Q26" s="67">
        <v>0</v>
      </c>
      <c r="R26" s="67">
        <v>0</v>
      </c>
      <c r="S26" s="67">
        <v>0</v>
      </c>
      <c r="T26" s="67">
        <v>0</v>
      </c>
      <c r="U26" s="67">
        <v>0</v>
      </c>
      <c r="V26" s="67">
        <v>0</v>
      </c>
      <c r="W26" s="67">
        <v>0</v>
      </c>
      <c r="X26" s="67">
        <v>0</v>
      </c>
      <c r="Y26" s="67">
        <v>0</v>
      </c>
      <c r="Z26" s="67">
        <v>0</v>
      </c>
      <c r="AA26" s="67">
        <v>0</v>
      </c>
      <c r="AB26" s="67">
        <v>0</v>
      </c>
      <c r="AC26" s="67">
        <v>0</v>
      </c>
      <c r="AD26" s="67">
        <v>0</v>
      </c>
      <c r="AE26" s="67">
        <v>0</v>
      </c>
      <c r="AF26" s="67">
        <v>0</v>
      </c>
      <c r="AG26" s="67">
        <v>0</v>
      </c>
      <c r="AH26" s="67">
        <v>0</v>
      </c>
      <c r="AI26" s="67">
        <v>0</v>
      </c>
      <c r="AJ26" s="67">
        <v>0</v>
      </c>
      <c r="AK26" s="67">
        <v>0</v>
      </c>
      <c r="AL26" s="67">
        <v>0</v>
      </c>
      <c r="AM26" s="67">
        <v>0</v>
      </c>
      <c r="AN26" s="67">
        <v>0</v>
      </c>
      <c r="AO26" s="67">
        <v>0</v>
      </c>
      <c r="AP26" s="67">
        <v>0</v>
      </c>
      <c r="AQ26" s="67">
        <v>0</v>
      </c>
      <c r="AR26" s="67">
        <v>0</v>
      </c>
      <c r="AS26" s="67">
        <v>0</v>
      </c>
      <c r="AT26" s="67">
        <v>0</v>
      </c>
      <c r="AU26" s="67">
        <v>0</v>
      </c>
      <c r="AV26" s="67">
        <v>0</v>
      </c>
      <c r="AW26" s="67">
        <v>0</v>
      </c>
      <c r="AX26" s="67">
        <v>0</v>
      </c>
      <c r="AY26" s="67">
        <v>0</v>
      </c>
      <c r="AZ26" s="67">
        <v>0</v>
      </c>
      <c r="BA26" s="67">
        <v>149.65450000000001</v>
      </c>
      <c r="BB26" s="67">
        <v>42.704900000000002</v>
      </c>
      <c r="BC26" s="67">
        <v>231.34270000000001</v>
      </c>
      <c r="BD26" s="106"/>
    </row>
    <row r="27" spans="1:56" s="73" customFormat="1" ht="10.5" customHeight="1">
      <c r="A27" s="64" t="s">
        <v>472</v>
      </c>
      <c r="B27" s="67">
        <v>2424.6217000000001</v>
      </c>
      <c r="C27" s="67">
        <v>346.43680000000001</v>
      </c>
      <c r="D27" s="67">
        <v>41.756799999999998</v>
      </c>
      <c r="E27" s="67">
        <v>0</v>
      </c>
      <c r="F27" s="67">
        <v>0</v>
      </c>
      <c r="G27" s="67">
        <v>10.644</v>
      </c>
      <c r="H27" s="67">
        <v>47.360199999999999</v>
      </c>
      <c r="I27" s="67">
        <v>58.004199999999997</v>
      </c>
      <c r="J27" s="67">
        <v>1978.4238</v>
      </c>
      <c r="K27" s="67">
        <v>0</v>
      </c>
      <c r="L27" s="67">
        <v>0</v>
      </c>
      <c r="M27" s="67">
        <v>1535.0326</v>
      </c>
      <c r="N27" s="67">
        <v>0</v>
      </c>
      <c r="O27" s="67">
        <v>0</v>
      </c>
      <c r="P27" s="67">
        <v>0</v>
      </c>
      <c r="Q27" s="67">
        <v>0</v>
      </c>
      <c r="R27" s="67">
        <v>0</v>
      </c>
      <c r="S27" s="67">
        <v>0</v>
      </c>
      <c r="T27" s="67">
        <v>0</v>
      </c>
      <c r="U27" s="67">
        <v>0</v>
      </c>
      <c r="V27" s="67">
        <v>0</v>
      </c>
      <c r="W27" s="67">
        <v>0</v>
      </c>
      <c r="X27" s="67">
        <v>0</v>
      </c>
      <c r="Y27" s="67">
        <v>0</v>
      </c>
      <c r="Z27" s="67">
        <v>0</v>
      </c>
      <c r="AA27" s="67">
        <v>0</v>
      </c>
      <c r="AB27" s="67">
        <v>0</v>
      </c>
      <c r="AC27" s="67">
        <v>0</v>
      </c>
      <c r="AD27" s="67">
        <v>0</v>
      </c>
      <c r="AE27" s="67">
        <v>0</v>
      </c>
      <c r="AF27" s="67">
        <v>0</v>
      </c>
      <c r="AG27" s="67">
        <v>0</v>
      </c>
      <c r="AH27" s="67">
        <v>0</v>
      </c>
      <c r="AI27" s="67">
        <v>0</v>
      </c>
      <c r="AJ27" s="67">
        <v>0</v>
      </c>
      <c r="AK27" s="67">
        <v>0</v>
      </c>
      <c r="AL27" s="67">
        <v>0</v>
      </c>
      <c r="AM27" s="67">
        <v>0</v>
      </c>
      <c r="AN27" s="67">
        <v>0</v>
      </c>
      <c r="AO27" s="67">
        <v>0</v>
      </c>
      <c r="AP27" s="67">
        <v>0</v>
      </c>
      <c r="AQ27" s="67">
        <v>0</v>
      </c>
      <c r="AR27" s="67">
        <v>0</v>
      </c>
      <c r="AS27" s="67">
        <v>0</v>
      </c>
      <c r="AT27" s="67">
        <v>0</v>
      </c>
      <c r="AU27" s="67">
        <v>0</v>
      </c>
      <c r="AV27" s="67">
        <v>0</v>
      </c>
      <c r="AW27" s="67">
        <v>0</v>
      </c>
      <c r="AX27" s="67">
        <v>0</v>
      </c>
      <c r="AY27" s="67">
        <v>0</v>
      </c>
      <c r="AZ27" s="67">
        <v>0</v>
      </c>
      <c r="BA27" s="67">
        <v>1535.0326</v>
      </c>
      <c r="BB27" s="67">
        <v>0</v>
      </c>
      <c r="BC27" s="67">
        <v>443.39120000000003</v>
      </c>
      <c r="BD27" s="106"/>
    </row>
    <row r="28" spans="1:56" s="73" customFormat="1" ht="10.5" customHeight="1">
      <c r="A28" s="64" t="s">
        <v>473</v>
      </c>
      <c r="B28" s="67">
        <v>7135.2852999999996</v>
      </c>
      <c r="C28" s="67">
        <v>1000.5901</v>
      </c>
      <c r="D28" s="67">
        <v>51.967300000000002</v>
      </c>
      <c r="E28" s="67">
        <v>2.2313999999999998</v>
      </c>
      <c r="F28" s="67">
        <v>18.620200000000001</v>
      </c>
      <c r="G28" s="67">
        <v>80.202600000000004</v>
      </c>
      <c r="H28" s="67">
        <v>107.27509999999999</v>
      </c>
      <c r="I28" s="67">
        <v>208.32929999999999</v>
      </c>
      <c r="J28" s="67">
        <v>5874.3985000000002</v>
      </c>
      <c r="K28" s="67">
        <v>75.217600000000004</v>
      </c>
      <c r="L28" s="67">
        <v>0</v>
      </c>
      <c r="M28" s="67">
        <v>3497.9818</v>
      </c>
      <c r="N28" s="67">
        <v>0</v>
      </c>
      <c r="O28" s="67">
        <v>0</v>
      </c>
      <c r="P28" s="67">
        <v>0</v>
      </c>
      <c r="Q28" s="67">
        <v>0</v>
      </c>
      <c r="R28" s="67">
        <v>0</v>
      </c>
      <c r="S28" s="67">
        <v>0</v>
      </c>
      <c r="T28" s="67">
        <v>0</v>
      </c>
      <c r="U28" s="67">
        <v>0</v>
      </c>
      <c r="V28" s="67">
        <v>0</v>
      </c>
      <c r="W28" s="67">
        <v>0</v>
      </c>
      <c r="X28" s="67">
        <v>0</v>
      </c>
      <c r="Y28" s="67">
        <v>0</v>
      </c>
      <c r="Z28" s="67">
        <v>0</v>
      </c>
      <c r="AA28" s="67">
        <v>0</v>
      </c>
      <c r="AB28" s="67">
        <v>0</v>
      </c>
      <c r="AC28" s="67">
        <v>0</v>
      </c>
      <c r="AD28" s="67">
        <v>0</v>
      </c>
      <c r="AE28" s="67">
        <v>0</v>
      </c>
      <c r="AF28" s="67">
        <v>0</v>
      </c>
      <c r="AG28" s="67">
        <v>0</v>
      </c>
      <c r="AH28" s="67">
        <v>0</v>
      </c>
      <c r="AI28" s="67">
        <v>0</v>
      </c>
      <c r="AJ28" s="67">
        <v>0</v>
      </c>
      <c r="AK28" s="67">
        <v>0</v>
      </c>
      <c r="AL28" s="67">
        <v>0</v>
      </c>
      <c r="AM28" s="67">
        <v>0</v>
      </c>
      <c r="AN28" s="67">
        <v>0</v>
      </c>
      <c r="AO28" s="67">
        <v>0</v>
      </c>
      <c r="AP28" s="67">
        <v>0</v>
      </c>
      <c r="AQ28" s="67">
        <v>0</v>
      </c>
      <c r="AR28" s="67">
        <v>0</v>
      </c>
      <c r="AS28" s="67">
        <v>0</v>
      </c>
      <c r="AT28" s="67">
        <v>0</v>
      </c>
      <c r="AU28" s="67">
        <v>0</v>
      </c>
      <c r="AV28" s="67">
        <v>0</v>
      </c>
      <c r="AW28" s="67">
        <v>0</v>
      </c>
      <c r="AX28" s="67">
        <v>0</v>
      </c>
      <c r="AY28" s="67">
        <v>0</v>
      </c>
      <c r="AZ28" s="67">
        <v>0</v>
      </c>
      <c r="BA28" s="67">
        <v>3573.1995000000002</v>
      </c>
      <c r="BB28" s="67">
        <v>51.066000000000003</v>
      </c>
      <c r="BC28" s="67">
        <v>2250.1331</v>
      </c>
      <c r="BD28" s="106"/>
    </row>
    <row r="29" spans="1:56" s="73" customFormat="1" ht="10.5" customHeight="1">
      <c r="A29" s="64" t="s">
        <v>474</v>
      </c>
      <c r="B29" s="67">
        <v>4217.4708000000001</v>
      </c>
      <c r="C29" s="67">
        <v>513.85929999999996</v>
      </c>
      <c r="D29" s="67">
        <v>176.38640000000001</v>
      </c>
      <c r="E29" s="67">
        <v>6.0100000000000001E-2</v>
      </c>
      <c r="F29" s="67">
        <v>5.6805000000000003</v>
      </c>
      <c r="G29" s="67">
        <v>24.5276</v>
      </c>
      <c r="H29" s="67">
        <v>4.3856000000000002</v>
      </c>
      <c r="I29" s="67">
        <v>34.6539</v>
      </c>
      <c r="J29" s="67">
        <v>3492.5711999999999</v>
      </c>
      <c r="K29" s="67">
        <v>4.4223999999999997</v>
      </c>
      <c r="L29" s="67">
        <v>0</v>
      </c>
      <c r="M29" s="67">
        <v>0</v>
      </c>
      <c r="N29" s="67">
        <v>3166.4144999999999</v>
      </c>
      <c r="O29" s="67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  <c r="AE29" s="67">
        <v>0</v>
      </c>
      <c r="AF29" s="67">
        <v>0</v>
      </c>
      <c r="AG29" s="67">
        <v>0</v>
      </c>
      <c r="AH29" s="67">
        <v>0</v>
      </c>
      <c r="AI29" s="67">
        <v>0</v>
      </c>
      <c r="AJ29" s="67">
        <v>0</v>
      </c>
      <c r="AK29" s="67">
        <v>0</v>
      </c>
      <c r="AL29" s="67">
        <v>0</v>
      </c>
      <c r="AM29" s="67">
        <v>0</v>
      </c>
      <c r="AN29" s="67">
        <v>0</v>
      </c>
      <c r="AO29" s="67">
        <v>0</v>
      </c>
      <c r="AP29" s="67">
        <v>0</v>
      </c>
      <c r="AQ29" s="67">
        <v>0</v>
      </c>
      <c r="AR29" s="67">
        <v>0</v>
      </c>
      <c r="AS29" s="67">
        <v>0</v>
      </c>
      <c r="AT29" s="67">
        <v>0</v>
      </c>
      <c r="AU29" s="67">
        <v>0</v>
      </c>
      <c r="AV29" s="67">
        <v>0</v>
      </c>
      <c r="AW29" s="67">
        <v>0</v>
      </c>
      <c r="AX29" s="67">
        <v>0</v>
      </c>
      <c r="AY29" s="67">
        <v>0</v>
      </c>
      <c r="AZ29" s="67">
        <v>0</v>
      </c>
      <c r="BA29" s="67">
        <v>3170.8368</v>
      </c>
      <c r="BB29" s="67">
        <v>0.94410000000000005</v>
      </c>
      <c r="BC29" s="67">
        <v>320.79020000000003</v>
      </c>
      <c r="BD29" s="106"/>
    </row>
    <row r="30" spans="1:56" s="73" customFormat="1" ht="10.5" customHeight="1">
      <c r="A30" s="64" t="s">
        <v>475</v>
      </c>
      <c r="B30" s="67">
        <v>4537.7740000000003</v>
      </c>
      <c r="C30" s="67">
        <v>598.18230000000005</v>
      </c>
      <c r="D30" s="67">
        <v>50.416200000000003</v>
      </c>
      <c r="E30" s="67">
        <v>24.649699999999999</v>
      </c>
      <c r="F30" s="67">
        <v>0</v>
      </c>
      <c r="G30" s="67">
        <v>23.292200000000001</v>
      </c>
      <c r="H30" s="67">
        <v>46.0261</v>
      </c>
      <c r="I30" s="67">
        <v>93.968100000000007</v>
      </c>
      <c r="J30" s="67">
        <v>3795.2075</v>
      </c>
      <c r="K30" s="67">
        <v>5.8003999999999998</v>
      </c>
      <c r="L30" s="67">
        <v>0</v>
      </c>
      <c r="M30" s="67">
        <v>0</v>
      </c>
      <c r="N30" s="67">
        <v>0</v>
      </c>
      <c r="O30" s="67">
        <v>1547.1624999999999</v>
      </c>
      <c r="P30" s="67">
        <v>0</v>
      </c>
      <c r="Q30" s="67">
        <v>0</v>
      </c>
      <c r="R30" s="67">
        <v>0</v>
      </c>
      <c r="S30" s="67">
        <v>0</v>
      </c>
      <c r="T30" s="67">
        <v>0</v>
      </c>
      <c r="U30" s="67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v>0</v>
      </c>
      <c r="AC30" s="67">
        <v>0</v>
      </c>
      <c r="AD30" s="67">
        <v>0</v>
      </c>
      <c r="AE30" s="67">
        <v>0</v>
      </c>
      <c r="AF30" s="67">
        <v>0</v>
      </c>
      <c r="AG30" s="67">
        <v>0</v>
      </c>
      <c r="AH30" s="67">
        <v>0</v>
      </c>
      <c r="AI30" s="67">
        <v>0</v>
      </c>
      <c r="AJ30" s="67">
        <v>0</v>
      </c>
      <c r="AK30" s="67">
        <v>0</v>
      </c>
      <c r="AL30" s="67">
        <v>0</v>
      </c>
      <c r="AM30" s="67">
        <v>0</v>
      </c>
      <c r="AN30" s="67">
        <v>0</v>
      </c>
      <c r="AO30" s="67">
        <v>0</v>
      </c>
      <c r="AP30" s="67">
        <v>0</v>
      </c>
      <c r="AQ30" s="67">
        <v>0</v>
      </c>
      <c r="AR30" s="67">
        <v>0</v>
      </c>
      <c r="AS30" s="67">
        <v>0</v>
      </c>
      <c r="AT30" s="67">
        <v>0</v>
      </c>
      <c r="AU30" s="67">
        <v>0</v>
      </c>
      <c r="AV30" s="67">
        <v>0</v>
      </c>
      <c r="AW30" s="67">
        <v>0</v>
      </c>
      <c r="AX30" s="67">
        <v>0</v>
      </c>
      <c r="AY30" s="67">
        <v>0</v>
      </c>
      <c r="AZ30" s="67">
        <v>0</v>
      </c>
      <c r="BA30" s="67">
        <v>1552.9629</v>
      </c>
      <c r="BB30" s="67">
        <v>370.4194</v>
      </c>
      <c r="BC30" s="67">
        <v>1871.8252</v>
      </c>
      <c r="BD30" s="106"/>
    </row>
    <row r="31" spans="1:56" s="73" customFormat="1" ht="10.5" customHeight="1">
      <c r="A31" s="64" t="s">
        <v>476</v>
      </c>
      <c r="B31" s="67">
        <v>12131.710300000001</v>
      </c>
      <c r="C31" s="67">
        <v>815.35140000000001</v>
      </c>
      <c r="D31" s="67">
        <v>297.13299999999998</v>
      </c>
      <c r="E31" s="67">
        <v>18.326699999999999</v>
      </c>
      <c r="F31" s="67">
        <v>0</v>
      </c>
      <c r="G31" s="67">
        <v>53.683500000000002</v>
      </c>
      <c r="H31" s="67">
        <v>162.13849999999999</v>
      </c>
      <c r="I31" s="67">
        <v>234.14859999999999</v>
      </c>
      <c r="J31" s="67">
        <v>10785.077300000001</v>
      </c>
      <c r="K31" s="67">
        <v>6.7999999999999996E-3</v>
      </c>
      <c r="L31" s="67">
        <v>0</v>
      </c>
      <c r="M31" s="67">
        <v>0</v>
      </c>
      <c r="N31" s="67">
        <v>0</v>
      </c>
      <c r="O31" s="67">
        <v>9631.1481999999996</v>
      </c>
      <c r="P31" s="67">
        <v>0</v>
      </c>
      <c r="Q31" s="67">
        <v>0</v>
      </c>
      <c r="R31" s="67">
        <v>0</v>
      </c>
      <c r="S31" s="67">
        <v>0</v>
      </c>
      <c r="T31" s="67">
        <v>0</v>
      </c>
      <c r="U31" s="67">
        <v>0</v>
      </c>
      <c r="V31" s="67">
        <v>0</v>
      </c>
      <c r="W31" s="67">
        <v>0</v>
      </c>
      <c r="X31" s="67">
        <v>0</v>
      </c>
      <c r="Y31" s="67">
        <v>0</v>
      </c>
      <c r="Z31" s="67">
        <v>0</v>
      </c>
      <c r="AA31" s="67">
        <v>0</v>
      </c>
      <c r="AB31" s="67">
        <v>0</v>
      </c>
      <c r="AC31" s="67">
        <v>0</v>
      </c>
      <c r="AD31" s="67">
        <v>0</v>
      </c>
      <c r="AE31" s="67">
        <v>0</v>
      </c>
      <c r="AF31" s="67">
        <v>0</v>
      </c>
      <c r="AG31" s="67">
        <v>0</v>
      </c>
      <c r="AH31" s="67">
        <v>0</v>
      </c>
      <c r="AI31" s="67">
        <v>0</v>
      </c>
      <c r="AJ31" s="67">
        <v>0</v>
      </c>
      <c r="AK31" s="67">
        <v>0</v>
      </c>
      <c r="AL31" s="67">
        <v>0</v>
      </c>
      <c r="AM31" s="67">
        <v>0</v>
      </c>
      <c r="AN31" s="67">
        <v>0</v>
      </c>
      <c r="AO31" s="67">
        <v>0</v>
      </c>
      <c r="AP31" s="67">
        <v>0</v>
      </c>
      <c r="AQ31" s="67">
        <v>0</v>
      </c>
      <c r="AR31" s="67">
        <v>0</v>
      </c>
      <c r="AS31" s="67">
        <v>0</v>
      </c>
      <c r="AT31" s="67">
        <v>0</v>
      </c>
      <c r="AU31" s="67">
        <v>0</v>
      </c>
      <c r="AV31" s="67">
        <v>0</v>
      </c>
      <c r="AW31" s="67">
        <v>0</v>
      </c>
      <c r="AX31" s="67">
        <v>0</v>
      </c>
      <c r="AY31" s="67">
        <v>0</v>
      </c>
      <c r="AZ31" s="67">
        <v>0</v>
      </c>
      <c r="BA31" s="67">
        <v>9631.1550999999999</v>
      </c>
      <c r="BB31" s="67">
        <v>259.15640000000002</v>
      </c>
      <c r="BC31" s="67">
        <v>894.76589999999999</v>
      </c>
      <c r="BD31" s="106"/>
    </row>
    <row r="32" spans="1:56" s="73" customFormat="1" ht="10.5" customHeight="1">
      <c r="A32" s="64" t="s">
        <v>477</v>
      </c>
      <c r="B32" s="67">
        <v>2584.3724999999999</v>
      </c>
      <c r="C32" s="67">
        <v>609.58879999999999</v>
      </c>
      <c r="D32" s="67">
        <v>29.504999999999999</v>
      </c>
      <c r="E32" s="67">
        <v>1.2500000000000001E-2</v>
      </c>
      <c r="F32" s="67">
        <v>0</v>
      </c>
      <c r="G32" s="67">
        <v>6.3112000000000004</v>
      </c>
      <c r="H32" s="67">
        <v>9.4930000000000003</v>
      </c>
      <c r="I32" s="67">
        <v>15.816599999999999</v>
      </c>
      <c r="J32" s="67">
        <v>1929.4621</v>
      </c>
      <c r="K32" s="67">
        <v>2.9544999999999999</v>
      </c>
      <c r="L32" s="67">
        <v>0</v>
      </c>
      <c r="M32" s="67">
        <v>0</v>
      </c>
      <c r="N32" s="67">
        <v>0</v>
      </c>
      <c r="O32" s="67">
        <v>1566.3381999999999</v>
      </c>
      <c r="P32" s="67">
        <v>0</v>
      </c>
      <c r="Q32" s="67">
        <v>0</v>
      </c>
      <c r="R32" s="67">
        <v>0</v>
      </c>
      <c r="S32" s="67">
        <v>0</v>
      </c>
      <c r="T32" s="67">
        <v>0</v>
      </c>
      <c r="U32" s="67">
        <v>0</v>
      </c>
      <c r="V32" s="67">
        <v>0</v>
      </c>
      <c r="W32" s="67">
        <v>0</v>
      </c>
      <c r="X32" s="67">
        <v>0</v>
      </c>
      <c r="Y32" s="67">
        <v>0</v>
      </c>
      <c r="Z32" s="67">
        <v>0</v>
      </c>
      <c r="AA32" s="67">
        <v>0</v>
      </c>
      <c r="AB32" s="67">
        <v>0</v>
      </c>
      <c r="AC32" s="67">
        <v>0</v>
      </c>
      <c r="AD32" s="67">
        <v>0</v>
      </c>
      <c r="AE32" s="67">
        <v>0</v>
      </c>
      <c r="AF32" s="67">
        <v>0</v>
      </c>
      <c r="AG32" s="67">
        <v>0</v>
      </c>
      <c r="AH32" s="67">
        <v>0</v>
      </c>
      <c r="AI32" s="67">
        <v>0</v>
      </c>
      <c r="AJ32" s="67">
        <v>0</v>
      </c>
      <c r="AK32" s="67">
        <v>0</v>
      </c>
      <c r="AL32" s="67">
        <v>0</v>
      </c>
      <c r="AM32" s="67">
        <v>0</v>
      </c>
      <c r="AN32" s="67">
        <v>0</v>
      </c>
      <c r="AO32" s="67">
        <v>0</v>
      </c>
      <c r="AP32" s="67">
        <v>0</v>
      </c>
      <c r="AQ32" s="67">
        <v>0</v>
      </c>
      <c r="AR32" s="67">
        <v>0</v>
      </c>
      <c r="AS32" s="67">
        <v>0</v>
      </c>
      <c r="AT32" s="67">
        <v>0</v>
      </c>
      <c r="AU32" s="67">
        <v>0</v>
      </c>
      <c r="AV32" s="67">
        <v>0</v>
      </c>
      <c r="AW32" s="67">
        <v>0</v>
      </c>
      <c r="AX32" s="67">
        <v>0</v>
      </c>
      <c r="AY32" s="67">
        <v>0</v>
      </c>
      <c r="AZ32" s="67">
        <v>0</v>
      </c>
      <c r="BA32" s="67">
        <v>1569.2927</v>
      </c>
      <c r="BB32" s="67">
        <v>0.1812</v>
      </c>
      <c r="BC32" s="67">
        <v>359.98820000000001</v>
      </c>
      <c r="BD32" s="106"/>
    </row>
    <row r="33" spans="1:56" s="73" customFormat="1" ht="10.5" customHeight="1">
      <c r="A33" s="64" t="s">
        <v>478</v>
      </c>
      <c r="B33" s="67">
        <v>1547.0691999999999</v>
      </c>
      <c r="C33" s="67">
        <v>82.919700000000006</v>
      </c>
      <c r="D33" s="67">
        <v>9.9975000000000005</v>
      </c>
      <c r="E33" s="67">
        <v>0.1082</v>
      </c>
      <c r="F33" s="67">
        <v>0</v>
      </c>
      <c r="G33" s="67">
        <v>289.61559999999997</v>
      </c>
      <c r="H33" s="67">
        <v>6.2419000000000002</v>
      </c>
      <c r="I33" s="67">
        <v>295.96570000000003</v>
      </c>
      <c r="J33" s="67">
        <v>1158.1863000000001</v>
      </c>
      <c r="K33" s="67">
        <v>7.9625000000000004</v>
      </c>
      <c r="L33" s="67">
        <v>0</v>
      </c>
      <c r="M33" s="67">
        <v>0</v>
      </c>
      <c r="N33" s="67">
        <v>0</v>
      </c>
      <c r="O33" s="67">
        <v>173.53989999999999</v>
      </c>
      <c r="P33" s="67">
        <v>0</v>
      </c>
      <c r="Q33" s="67">
        <v>0</v>
      </c>
      <c r="R33" s="67">
        <v>0</v>
      </c>
      <c r="S33" s="67">
        <v>0</v>
      </c>
      <c r="T33" s="67">
        <v>0</v>
      </c>
      <c r="U33" s="67">
        <v>0</v>
      </c>
      <c r="V33" s="67">
        <v>0</v>
      </c>
      <c r="W33" s="67">
        <v>0</v>
      </c>
      <c r="X33" s="67">
        <v>0</v>
      </c>
      <c r="Y33" s="67">
        <v>0</v>
      </c>
      <c r="Z33" s="67">
        <v>0</v>
      </c>
      <c r="AA33" s="67">
        <v>0</v>
      </c>
      <c r="AB33" s="67">
        <v>0</v>
      </c>
      <c r="AC33" s="67">
        <v>0</v>
      </c>
      <c r="AD33" s="67">
        <v>0</v>
      </c>
      <c r="AE33" s="67">
        <v>0</v>
      </c>
      <c r="AF33" s="67">
        <v>0</v>
      </c>
      <c r="AG33" s="67">
        <v>0</v>
      </c>
      <c r="AH33" s="67">
        <v>0</v>
      </c>
      <c r="AI33" s="67">
        <v>0</v>
      </c>
      <c r="AJ33" s="67">
        <v>0</v>
      </c>
      <c r="AK33" s="67">
        <v>0</v>
      </c>
      <c r="AL33" s="67">
        <v>0</v>
      </c>
      <c r="AM33" s="67">
        <v>0</v>
      </c>
      <c r="AN33" s="67">
        <v>0</v>
      </c>
      <c r="AO33" s="67">
        <v>0</v>
      </c>
      <c r="AP33" s="67">
        <v>0</v>
      </c>
      <c r="AQ33" s="67">
        <v>0</v>
      </c>
      <c r="AR33" s="67">
        <v>0</v>
      </c>
      <c r="AS33" s="67">
        <v>0</v>
      </c>
      <c r="AT33" s="67">
        <v>0</v>
      </c>
      <c r="AU33" s="67">
        <v>0</v>
      </c>
      <c r="AV33" s="67">
        <v>0</v>
      </c>
      <c r="AW33" s="67">
        <v>0</v>
      </c>
      <c r="AX33" s="67">
        <v>0</v>
      </c>
      <c r="AY33" s="67">
        <v>0</v>
      </c>
      <c r="AZ33" s="67">
        <v>0</v>
      </c>
      <c r="BA33" s="67">
        <v>181.50239999999999</v>
      </c>
      <c r="BB33" s="67">
        <v>11.521800000000001</v>
      </c>
      <c r="BC33" s="67">
        <v>965.16210000000001</v>
      </c>
      <c r="BD33" s="106"/>
    </row>
    <row r="34" spans="1:56" s="73" customFormat="1" ht="10.5" customHeight="1">
      <c r="A34" s="64" t="s">
        <v>479</v>
      </c>
      <c r="B34" s="67">
        <v>10406.9267</v>
      </c>
      <c r="C34" s="67">
        <v>1983.4927</v>
      </c>
      <c r="D34" s="67">
        <v>154.81790000000001</v>
      </c>
      <c r="E34" s="67">
        <v>8.3054000000000006</v>
      </c>
      <c r="F34" s="67">
        <v>0.1646</v>
      </c>
      <c r="G34" s="67">
        <v>59.692</v>
      </c>
      <c r="H34" s="67">
        <v>165.39590000000001</v>
      </c>
      <c r="I34" s="67">
        <v>233.55789999999999</v>
      </c>
      <c r="J34" s="67">
        <v>8035.0582000000004</v>
      </c>
      <c r="K34" s="67">
        <v>6.3056999999999999</v>
      </c>
      <c r="L34" s="67">
        <v>0</v>
      </c>
      <c r="M34" s="67">
        <v>0</v>
      </c>
      <c r="N34" s="67">
        <v>0</v>
      </c>
      <c r="O34" s="67">
        <v>6708.3145000000004</v>
      </c>
      <c r="P34" s="67">
        <v>0</v>
      </c>
      <c r="Q34" s="67">
        <v>0</v>
      </c>
      <c r="R34" s="67">
        <v>0</v>
      </c>
      <c r="S34" s="67">
        <v>0</v>
      </c>
      <c r="T34" s="67">
        <v>0</v>
      </c>
      <c r="U34" s="67">
        <v>0</v>
      </c>
      <c r="V34" s="67">
        <v>0</v>
      </c>
      <c r="W34" s="67">
        <v>0</v>
      </c>
      <c r="X34" s="67">
        <v>0</v>
      </c>
      <c r="Y34" s="67">
        <v>0</v>
      </c>
      <c r="Z34" s="67">
        <v>0</v>
      </c>
      <c r="AA34" s="67">
        <v>0</v>
      </c>
      <c r="AB34" s="67">
        <v>0</v>
      </c>
      <c r="AC34" s="67">
        <v>0</v>
      </c>
      <c r="AD34" s="67">
        <v>0</v>
      </c>
      <c r="AE34" s="67">
        <v>0</v>
      </c>
      <c r="AF34" s="67">
        <v>0</v>
      </c>
      <c r="AG34" s="67">
        <v>0</v>
      </c>
      <c r="AH34" s="67">
        <v>0</v>
      </c>
      <c r="AI34" s="67">
        <v>0</v>
      </c>
      <c r="AJ34" s="67">
        <v>0</v>
      </c>
      <c r="AK34" s="67">
        <v>0</v>
      </c>
      <c r="AL34" s="67">
        <v>0</v>
      </c>
      <c r="AM34" s="67">
        <v>0</v>
      </c>
      <c r="AN34" s="67">
        <v>0</v>
      </c>
      <c r="AO34" s="67">
        <v>0</v>
      </c>
      <c r="AP34" s="67">
        <v>0</v>
      </c>
      <c r="AQ34" s="67">
        <v>0</v>
      </c>
      <c r="AR34" s="67">
        <v>0</v>
      </c>
      <c r="AS34" s="67">
        <v>0</v>
      </c>
      <c r="AT34" s="67">
        <v>0</v>
      </c>
      <c r="AU34" s="67">
        <v>0</v>
      </c>
      <c r="AV34" s="67">
        <v>0</v>
      </c>
      <c r="AW34" s="67">
        <v>0</v>
      </c>
      <c r="AX34" s="67">
        <v>0</v>
      </c>
      <c r="AY34" s="67">
        <v>0</v>
      </c>
      <c r="AZ34" s="67">
        <v>0</v>
      </c>
      <c r="BA34" s="67">
        <v>6714.6202000000003</v>
      </c>
      <c r="BB34" s="67">
        <v>178.63919999999999</v>
      </c>
      <c r="BC34" s="67">
        <v>1141.7988</v>
      </c>
      <c r="BD34" s="106"/>
    </row>
    <row r="35" spans="1:56" s="73" customFormat="1" ht="10.5" customHeight="1">
      <c r="A35" s="64" t="s">
        <v>480</v>
      </c>
      <c r="B35" s="67">
        <v>9050.6051000000007</v>
      </c>
      <c r="C35" s="67">
        <v>1173.1344999999999</v>
      </c>
      <c r="D35" s="67">
        <v>243.61510000000001</v>
      </c>
      <c r="E35" s="67">
        <v>16.48</v>
      </c>
      <c r="F35" s="67">
        <v>27.1797</v>
      </c>
      <c r="G35" s="67">
        <v>18.398800000000001</v>
      </c>
      <c r="H35" s="67">
        <v>156.14619999999999</v>
      </c>
      <c r="I35" s="67">
        <v>218.2047</v>
      </c>
      <c r="J35" s="67">
        <v>7415.6508000000003</v>
      </c>
      <c r="K35" s="67">
        <v>0</v>
      </c>
      <c r="L35" s="67">
        <v>0</v>
      </c>
      <c r="M35" s="67">
        <v>0</v>
      </c>
      <c r="N35" s="67">
        <v>0</v>
      </c>
      <c r="O35" s="67">
        <v>6334.8478999999998</v>
      </c>
      <c r="P35" s="67">
        <v>0</v>
      </c>
      <c r="Q35" s="67">
        <v>0</v>
      </c>
      <c r="R35" s="67">
        <v>0</v>
      </c>
      <c r="S35" s="67">
        <v>0</v>
      </c>
      <c r="T35" s="67">
        <v>0</v>
      </c>
      <c r="U35" s="67">
        <v>0</v>
      </c>
      <c r="V35" s="67">
        <v>0</v>
      </c>
      <c r="W35" s="67">
        <v>0</v>
      </c>
      <c r="X35" s="67">
        <v>0</v>
      </c>
      <c r="Y35" s="67">
        <v>0</v>
      </c>
      <c r="Z35" s="67">
        <v>0</v>
      </c>
      <c r="AA35" s="67">
        <v>0</v>
      </c>
      <c r="AB35" s="67">
        <v>0</v>
      </c>
      <c r="AC35" s="67">
        <v>0</v>
      </c>
      <c r="AD35" s="67">
        <v>0</v>
      </c>
      <c r="AE35" s="67">
        <v>0</v>
      </c>
      <c r="AF35" s="67">
        <v>0</v>
      </c>
      <c r="AG35" s="67">
        <v>0</v>
      </c>
      <c r="AH35" s="67">
        <v>0</v>
      </c>
      <c r="AI35" s="67">
        <v>0</v>
      </c>
      <c r="AJ35" s="67">
        <v>0</v>
      </c>
      <c r="AK35" s="67">
        <v>0</v>
      </c>
      <c r="AL35" s="67">
        <v>0</v>
      </c>
      <c r="AM35" s="67">
        <v>0</v>
      </c>
      <c r="AN35" s="67">
        <v>0</v>
      </c>
      <c r="AO35" s="67">
        <v>0</v>
      </c>
      <c r="AP35" s="67">
        <v>0</v>
      </c>
      <c r="AQ35" s="67">
        <v>0</v>
      </c>
      <c r="AR35" s="67">
        <v>0</v>
      </c>
      <c r="AS35" s="67">
        <v>0</v>
      </c>
      <c r="AT35" s="67">
        <v>0</v>
      </c>
      <c r="AU35" s="67">
        <v>0</v>
      </c>
      <c r="AV35" s="67">
        <v>0</v>
      </c>
      <c r="AW35" s="67">
        <v>0</v>
      </c>
      <c r="AX35" s="67">
        <v>0</v>
      </c>
      <c r="AY35" s="67">
        <v>0</v>
      </c>
      <c r="AZ35" s="67">
        <v>0</v>
      </c>
      <c r="BA35" s="67">
        <v>6334.8478999999998</v>
      </c>
      <c r="BB35" s="67">
        <v>218.39240000000001</v>
      </c>
      <c r="BC35" s="67">
        <v>862.41049999999996</v>
      </c>
      <c r="BD35" s="106"/>
    </row>
    <row r="36" spans="1:56" s="73" customFormat="1" ht="10.5" customHeight="1">
      <c r="A36" s="64" t="s">
        <v>481</v>
      </c>
      <c r="B36" s="67">
        <v>17717.991099999999</v>
      </c>
      <c r="C36" s="67">
        <v>3174.0324999999998</v>
      </c>
      <c r="D36" s="67">
        <v>97.951899999999995</v>
      </c>
      <c r="E36" s="67">
        <v>27.414400000000001</v>
      </c>
      <c r="F36" s="67">
        <v>29.4694</v>
      </c>
      <c r="G36" s="67">
        <v>1018.8064000000001</v>
      </c>
      <c r="H36" s="67">
        <v>171.9222</v>
      </c>
      <c r="I36" s="67">
        <v>1247.6125</v>
      </c>
      <c r="J36" s="67">
        <v>13198.3943</v>
      </c>
      <c r="K36" s="67">
        <v>26.643899999999999</v>
      </c>
      <c r="L36" s="67">
        <v>0</v>
      </c>
      <c r="M36" s="67">
        <v>0</v>
      </c>
      <c r="N36" s="67">
        <v>0</v>
      </c>
      <c r="O36" s="67">
        <v>7293.5820999999996</v>
      </c>
      <c r="P36" s="67">
        <v>0</v>
      </c>
      <c r="Q36" s="67">
        <v>0</v>
      </c>
      <c r="R36" s="67">
        <v>0</v>
      </c>
      <c r="S36" s="67">
        <v>0</v>
      </c>
      <c r="T36" s="67">
        <v>0</v>
      </c>
      <c r="U36" s="67">
        <v>0</v>
      </c>
      <c r="V36" s="67">
        <v>0</v>
      </c>
      <c r="W36" s="67">
        <v>0</v>
      </c>
      <c r="X36" s="67">
        <v>0</v>
      </c>
      <c r="Y36" s="67">
        <v>0</v>
      </c>
      <c r="Z36" s="67">
        <v>0</v>
      </c>
      <c r="AA36" s="67">
        <v>0</v>
      </c>
      <c r="AB36" s="67">
        <v>0</v>
      </c>
      <c r="AC36" s="67">
        <v>0</v>
      </c>
      <c r="AD36" s="67">
        <v>0</v>
      </c>
      <c r="AE36" s="67">
        <v>0</v>
      </c>
      <c r="AF36" s="67">
        <v>0</v>
      </c>
      <c r="AG36" s="67">
        <v>0</v>
      </c>
      <c r="AH36" s="67">
        <v>0</v>
      </c>
      <c r="AI36" s="67">
        <v>0</v>
      </c>
      <c r="AJ36" s="67">
        <v>0</v>
      </c>
      <c r="AK36" s="67">
        <v>0</v>
      </c>
      <c r="AL36" s="67">
        <v>0</v>
      </c>
      <c r="AM36" s="67">
        <v>0</v>
      </c>
      <c r="AN36" s="67">
        <v>0</v>
      </c>
      <c r="AO36" s="67">
        <v>0</v>
      </c>
      <c r="AP36" s="67">
        <v>0</v>
      </c>
      <c r="AQ36" s="67">
        <v>0</v>
      </c>
      <c r="AR36" s="67">
        <v>0</v>
      </c>
      <c r="AS36" s="67">
        <v>0</v>
      </c>
      <c r="AT36" s="67">
        <v>0</v>
      </c>
      <c r="AU36" s="67">
        <v>0</v>
      </c>
      <c r="AV36" s="67">
        <v>0</v>
      </c>
      <c r="AW36" s="67">
        <v>0</v>
      </c>
      <c r="AX36" s="67">
        <v>0</v>
      </c>
      <c r="AY36" s="67">
        <v>0</v>
      </c>
      <c r="AZ36" s="67">
        <v>0</v>
      </c>
      <c r="BA36" s="67">
        <v>7320.2259999999997</v>
      </c>
      <c r="BB36" s="67">
        <v>224.2715</v>
      </c>
      <c r="BC36" s="67">
        <v>5653.8968000000004</v>
      </c>
      <c r="BD36" s="106"/>
    </row>
    <row r="37" spans="1:56" s="73" customFormat="1" ht="10.5" customHeight="1">
      <c r="A37" s="64" t="s">
        <v>482</v>
      </c>
      <c r="B37" s="67">
        <v>9412.2302999999993</v>
      </c>
      <c r="C37" s="67">
        <v>902.63930000000005</v>
      </c>
      <c r="D37" s="67">
        <v>122.16549999999999</v>
      </c>
      <c r="E37" s="67">
        <v>10.6873</v>
      </c>
      <c r="F37" s="67">
        <v>198.8467</v>
      </c>
      <c r="G37" s="67">
        <v>1736.8035</v>
      </c>
      <c r="H37" s="67">
        <v>291.44099999999997</v>
      </c>
      <c r="I37" s="67">
        <v>2237.7784000000001</v>
      </c>
      <c r="J37" s="67">
        <v>6149.6471000000001</v>
      </c>
      <c r="K37" s="67">
        <v>16.347799999999999</v>
      </c>
      <c r="L37" s="67">
        <v>0</v>
      </c>
      <c r="M37" s="67">
        <v>0</v>
      </c>
      <c r="N37" s="67">
        <v>0</v>
      </c>
      <c r="O37" s="67">
        <v>0</v>
      </c>
      <c r="P37" s="67">
        <v>3821.2566000000002</v>
      </c>
      <c r="Q37" s="67">
        <v>0</v>
      </c>
      <c r="R37" s="67">
        <v>0</v>
      </c>
      <c r="S37" s="67">
        <v>0</v>
      </c>
      <c r="T37" s="67">
        <v>0</v>
      </c>
      <c r="U37" s="67">
        <v>0</v>
      </c>
      <c r="V37" s="67">
        <v>0</v>
      </c>
      <c r="W37" s="67">
        <v>0</v>
      </c>
      <c r="X37" s="67">
        <v>0</v>
      </c>
      <c r="Y37" s="67">
        <v>0</v>
      </c>
      <c r="Z37" s="67">
        <v>0</v>
      </c>
      <c r="AA37" s="67">
        <v>0</v>
      </c>
      <c r="AB37" s="67">
        <v>0</v>
      </c>
      <c r="AC37" s="67">
        <v>0</v>
      </c>
      <c r="AD37" s="67">
        <v>0</v>
      </c>
      <c r="AE37" s="67">
        <v>0</v>
      </c>
      <c r="AF37" s="67">
        <v>0</v>
      </c>
      <c r="AG37" s="67">
        <v>0</v>
      </c>
      <c r="AH37" s="67">
        <v>0</v>
      </c>
      <c r="AI37" s="67">
        <v>0</v>
      </c>
      <c r="AJ37" s="67">
        <v>0</v>
      </c>
      <c r="AK37" s="67">
        <v>0</v>
      </c>
      <c r="AL37" s="67">
        <v>0</v>
      </c>
      <c r="AM37" s="67">
        <v>0</v>
      </c>
      <c r="AN37" s="67">
        <v>0</v>
      </c>
      <c r="AO37" s="67">
        <v>0</v>
      </c>
      <c r="AP37" s="67">
        <v>0</v>
      </c>
      <c r="AQ37" s="67">
        <v>0</v>
      </c>
      <c r="AR37" s="67">
        <v>0</v>
      </c>
      <c r="AS37" s="67">
        <v>0</v>
      </c>
      <c r="AT37" s="67">
        <v>0</v>
      </c>
      <c r="AU37" s="67">
        <v>0</v>
      </c>
      <c r="AV37" s="67">
        <v>0</v>
      </c>
      <c r="AW37" s="67">
        <v>0</v>
      </c>
      <c r="AX37" s="67">
        <v>0</v>
      </c>
      <c r="AY37" s="67">
        <v>0</v>
      </c>
      <c r="AZ37" s="67">
        <v>0</v>
      </c>
      <c r="BA37" s="67">
        <v>3837.6044000000002</v>
      </c>
      <c r="BB37" s="67">
        <v>263.27699999999999</v>
      </c>
      <c r="BC37" s="67">
        <v>2048.7658000000001</v>
      </c>
      <c r="BD37" s="106"/>
    </row>
    <row r="38" spans="1:56" s="73" customFormat="1" ht="10.5" customHeight="1">
      <c r="A38" s="64" t="s">
        <v>483</v>
      </c>
      <c r="B38" s="67">
        <v>1829.0128</v>
      </c>
      <c r="C38" s="67">
        <v>180.83439999999999</v>
      </c>
      <c r="D38" s="67">
        <v>1.5892999999999999</v>
      </c>
      <c r="E38" s="67">
        <v>6.9999999999999999E-4</v>
      </c>
      <c r="F38" s="67">
        <v>168.13480000000001</v>
      </c>
      <c r="G38" s="67">
        <v>285.34109999999998</v>
      </c>
      <c r="H38" s="67">
        <v>34.101199999999999</v>
      </c>
      <c r="I38" s="67">
        <v>487.57780000000002</v>
      </c>
      <c r="J38" s="67">
        <v>1159.0112999999999</v>
      </c>
      <c r="K38" s="67">
        <v>1.6122000000000001</v>
      </c>
      <c r="L38" s="67">
        <v>0</v>
      </c>
      <c r="M38" s="67">
        <v>0</v>
      </c>
      <c r="N38" s="67">
        <v>0</v>
      </c>
      <c r="O38" s="67">
        <v>0</v>
      </c>
      <c r="P38" s="67">
        <v>0</v>
      </c>
      <c r="Q38" s="67">
        <v>1157.0108</v>
      </c>
      <c r="R38" s="67">
        <v>0</v>
      </c>
      <c r="S38" s="67">
        <v>0</v>
      </c>
      <c r="T38" s="67">
        <v>0</v>
      </c>
      <c r="U38" s="67">
        <v>0</v>
      </c>
      <c r="V38" s="67">
        <v>0</v>
      </c>
      <c r="W38" s="67">
        <v>0</v>
      </c>
      <c r="X38" s="67">
        <v>0</v>
      </c>
      <c r="Y38" s="67">
        <v>0</v>
      </c>
      <c r="Z38" s="67">
        <v>0</v>
      </c>
      <c r="AA38" s="67">
        <v>0</v>
      </c>
      <c r="AB38" s="67">
        <v>0</v>
      </c>
      <c r="AC38" s="67">
        <v>0</v>
      </c>
      <c r="AD38" s="67">
        <v>0</v>
      </c>
      <c r="AE38" s="67">
        <v>0</v>
      </c>
      <c r="AF38" s="67">
        <v>0</v>
      </c>
      <c r="AG38" s="67">
        <v>0</v>
      </c>
      <c r="AH38" s="67">
        <v>0</v>
      </c>
      <c r="AI38" s="67">
        <v>0</v>
      </c>
      <c r="AJ38" s="67">
        <v>0</v>
      </c>
      <c r="AK38" s="67">
        <v>0</v>
      </c>
      <c r="AL38" s="67">
        <v>0</v>
      </c>
      <c r="AM38" s="67">
        <v>0</v>
      </c>
      <c r="AN38" s="67">
        <v>0</v>
      </c>
      <c r="AO38" s="67">
        <v>0</v>
      </c>
      <c r="AP38" s="67">
        <v>0</v>
      </c>
      <c r="AQ38" s="67">
        <v>0</v>
      </c>
      <c r="AR38" s="67">
        <v>0</v>
      </c>
      <c r="AS38" s="67">
        <v>0</v>
      </c>
      <c r="AT38" s="67">
        <v>0</v>
      </c>
      <c r="AU38" s="67">
        <v>0</v>
      </c>
      <c r="AV38" s="67">
        <v>0</v>
      </c>
      <c r="AW38" s="67">
        <v>0</v>
      </c>
      <c r="AX38" s="67">
        <v>0</v>
      </c>
      <c r="AY38" s="67">
        <v>0</v>
      </c>
      <c r="AZ38" s="67">
        <v>0</v>
      </c>
      <c r="BA38" s="67">
        <v>1158.623</v>
      </c>
      <c r="BB38" s="67">
        <v>0.38829999999999998</v>
      </c>
      <c r="BC38" s="67">
        <v>0</v>
      </c>
      <c r="BD38" s="106"/>
    </row>
    <row r="39" spans="1:56" s="73" customFormat="1" ht="10.5" customHeight="1">
      <c r="A39" s="64" t="s">
        <v>484</v>
      </c>
      <c r="B39" s="67">
        <v>9529.2139000000006</v>
      </c>
      <c r="C39" s="67">
        <v>1174.2907</v>
      </c>
      <c r="D39" s="67">
        <v>101.6362</v>
      </c>
      <c r="E39" s="67">
        <v>44.931399999999996</v>
      </c>
      <c r="F39" s="67">
        <v>21.683599999999998</v>
      </c>
      <c r="G39" s="67">
        <v>51.144199999999998</v>
      </c>
      <c r="H39" s="67">
        <v>65.776700000000005</v>
      </c>
      <c r="I39" s="67">
        <v>183.5359</v>
      </c>
      <c r="J39" s="67">
        <v>8069.7510000000002</v>
      </c>
      <c r="K39" s="67">
        <v>0</v>
      </c>
      <c r="L39" s="67">
        <v>0</v>
      </c>
      <c r="M39" s="67">
        <v>0</v>
      </c>
      <c r="N39" s="67">
        <v>0</v>
      </c>
      <c r="O39" s="67">
        <v>0</v>
      </c>
      <c r="P39" s="67">
        <v>0</v>
      </c>
      <c r="Q39" s="67">
        <v>0</v>
      </c>
      <c r="R39" s="67">
        <v>2446.1046000000001</v>
      </c>
      <c r="S39" s="67">
        <v>0</v>
      </c>
      <c r="T39" s="67">
        <v>0</v>
      </c>
      <c r="U39" s="67">
        <v>0</v>
      </c>
      <c r="V39" s="67">
        <v>0</v>
      </c>
      <c r="W39" s="67">
        <v>0</v>
      </c>
      <c r="X39" s="67">
        <v>0</v>
      </c>
      <c r="Y39" s="67">
        <v>0</v>
      </c>
      <c r="Z39" s="67">
        <v>0</v>
      </c>
      <c r="AA39" s="67">
        <v>0</v>
      </c>
      <c r="AB39" s="67">
        <v>0</v>
      </c>
      <c r="AC39" s="67">
        <v>0</v>
      </c>
      <c r="AD39" s="67">
        <v>0</v>
      </c>
      <c r="AE39" s="67">
        <v>0</v>
      </c>
      <c r="AF39" s="67">
        <v>0</v>
      </c>
      <c r="AG39" s="67">
        <v>0</v>
      </c>
      <c r="AH39" s="67">
        <v>0</v>
      </c>
      <c r="AI39" s="67">
        <v>0</v>
      </c>
      <c r="AJ39" s="67">
        <v>0</v>
      </c>
      <c r="AK39" s="67">
        <v>0</v>
      </c>
      <c r="AL39" s="67">
        <v>0</v>
      </c>
      <c r="AM39" s="67">
        <v>0</v>
      </c>
      <c r="AN39" s="67">
        <v>0</v>
      </c>
      <c r="AO39" s="67">
        <v>0</v>
      </c>
      <c r="AP39" s="67">
        <v>0</v>
      </c>
      <c r="AQ39" s="67">
        <v>0</v>
      </c>
      <c r="AR39" s="67">
        <v>0</v>
      </c>
      <c r="AS39" s="67">
        <v>0</v>
      </c>
      <c r="AT39" s="67">
        <v>0</v>
      </c>
      <c r="AU39" s="67">
        <v>0</v>
      </c>
      <c r="AV39" s="67">
        <v>0</v>
      </c>
      <c r="AW39" s="67">
        <v>0</v>
      </c>
      <c r="AX39" s="67">
        <v>0</v>
      </c>
      <c r="AY39" s="67">
        <v>0</v>
      </c>
      <c r="AZ39" s="67">
        <v>0</v>
      </c>
      <c r="BA39" s="67">
        <v>2446.1046000000001</v>
      </c>
      <c r="BB39" s="67">
        <v>221.0608</v>
      </c>
      <c r="BC39" s="67">
        <v>5402.5856000000003</v>
      </c>
      <c r="BD39" s="106"/>
    </row>
    <row r="40" spans="1:56" s="73" customFormat="1" ht="10.5" customHeight="1">
      <c r="A40" s="64" t="s">
        <v>485</v>
      </c>
      <c r="B40" s="67">
        <v>14616.6823</v>
      </c>
      <c r="C40" s="67">
        <v>2793.0610000000001</v>
      </c>
      <c r="D40" s="67">
        <v>126.21210000000001</v>
      </c>
      <c r="E40" s="67">
        <v>31.698499999999999</v>
      </c>
      <c r="F40" s="67">
        <v>0</v>
      </c>
      <c r="G40" s="67">
        <v>322.28960000000001</v>
      </c>
      <c r="H40" s="67">
        <v>103.1942</v>
      </c>
      <c r="I40" s="67">
        <v>457.1823</v>
      </c>
      <c r="J40" s="67">
        <v>11240.2269</v>
      </c>
      <c r="K40" s="67">
        <v>0</v>
      </c>
      <c r="L40" s="67">
        <v>0</v>
      </c>
      <c r="M40" s="67">
        <v>0</v>
      </c>
      <c r="N40" s="67">
        <v>0</v>
      </c>
      <c r="O40" s="67">
        <v>0</v>
      </c>
      <c r="P40" s="67">
        <v>0</v>
      </c>
      <c r="Q40" s="67">
        <v>0</v>
      </c>
      <c r="R40" s="67">
        <v>0</v>
      </c>
      <c r="S40" s="67">
        <v>4694.0892999999996</v>
      </c>
      <c r="T40" s="67">
        <v>0</v>
      </c>
      <c r="U40" s="67">
        <v>0</v>
      </c>
      <c r="V40" s="67">
        <v>0</v>
      </c>
      <c r="W40" s="67">
        <v>0</v>
      </c>
      <c r="X40" s="67">
        <v>0</v>
      </c>
      <c r="Y40" s="67">
        <v>0</v>
      </c>
      <c r="Z40" s="67">
        <v>0</v>
      </c>
      <c r="AA40" s="67">
        <v>0</v>
      </c>
      <c r="AB40" s="67">
        <v>0</v>
      </c>
      <c r="AC40" s="67">
        <v>0</v>
      </c>
      <c r="AD40" s="67">
        <v>0</v>
      </c>
      <c r="AE40" s="67">
        <v>0</v>
      </c>
      <c r="AF40" s="67">
        <v>0</v>
      </c>
      <c r="AG40" s="67">
        <v>0</v>
      </c>
      <c r="AH40" s="67">
        <v>0</v>
      </c>
      <c r="AI40" s="67">
        <v>0</v>
      </c>
      <c r="AJ40" s="67">
        <v>0</v>
      </c>
      <c r="AK40" s="67">
        <v>0</v>
      </c>
      <c r="AL40" s="67">
        <v>0</v>
      </c>
      <c r="AM40" s="67">
        <v>0</v>
      </c>
      <c r="AN40" s="67">
        <v>0</v>
      </c>
      <c r="AO40" s="67">
        <v>0</v>
      </c>
      <c r="AP40" s="67">
        <v>0</v>
      </c>
      <c r="AQ40" s="67">
        <v>0</v>
      </c>
      <c r="AR40" s="67">
        <v>0</v>
      </c>
      <c r="AS40" s="67">
        <v>0</v>
      </c>
      <c r="AT40" s="67">
        <v>0</v>
      </c>
      <c r="AU40" s="67">
        <v>0</v>
      </c>
      <c r="AV40" s="67">
        <v>0</v>
      </c>
      <c r="AW40" s="67">
        <v>0</v>
      </c>
      <c r="AX40" s="67">
        <v>0</v>
      </c>
      <c r="AY40" s="67">
        <v>0</v>
      </c>
      <c r="AZ40" s="67">
        <v>0</v>
      </c>
      <c r="BA40" s="67">
        <v>4694.0892999999996</v>
      </c>
      <c r="BB40" s="67">
        <v>119.92270000000001</v>
      </c>
      <c r="BC40" s="67">
        <v>6426.2148999999999</v>
      </c>
      <c r="BD40" s="106"/>
    </row>
    <row r="41" spans="1:56" s="73" customFormat="1" ht="10.5" customHeight="1">
      <c r="A41" s="64" t="s">
        <v>486</v>
      </c>
      <c r="B41" s="67">
        <v>7707.9898999999996</v>
      </c>
      <c r="C41" s="67">
        <v>800.37480000000005</v>
      </c>
      <c r="D41" s="67">
        <v>60.570300000000003</v>
      </c>
      <c r="E41" s="67">
        <v>23.4681</v>
      </c>
      <c r="F41" s="67">
        <v>10.134399999999999</v>
      </c>
      <c r="G41" s="67">
        <v>138.31450000000001</v>
      </c>
      <c r="H41" s="67">
        <v>45.732100000000003</v>
      </c>
      <c r="I41" s="67">
        <v>217.6491</v>
      </c>
      <c r="J41" s="67">
        <v>6629.3957</v>
      </c>
      <c r="K41" s="67">
        <v>1.1999999999999999E-3</v>
      </c>
      <c r="L41" s="67">
        <v>0</v>
      </c>
      <c r="M41" s="67">
        <v>0</v>
      </c>
      <c r="N41" s="67">
        <v>0</v>
      </c>
      <c r="O41" s="67">
        <v>0</v>
      </c>
      <c r="P41" s="67">
        <v>0</v>
      </c>
      <c r="Q41" s="67">
        <v>0</v>
      </c>
      <c r="R41" s="67">
        <v>0</v>
      </c>
      <c r="S41" s="67">
        <v>0</v>
      </c>
      <c r="T41" s="67">
        <v>2001.1449</v>
      </c>
      <c r="U41" s="67">
        <v>0</v>
      </c>
      <c r="V41" s="67">
        <v>0</v>
      </c>
      <c r="W41" s="67">
        <v>0</v>
      </c>
      <c r="X41" s="67">
        <v>0</v>
      </c>
      <c r="Y41" s="67">
        <v>0</v>
      </c>
      <c r="Z41" s="67">
        <v>0</v>
      </c>
      <c r="AA41" s="67">
        <v>0</v>
      </c>
      <c r="AB41" s="67">
        <v>0</v>
      </c>
      <c r="AC41" s="67">
        <v>0</v>
      </c>
      <c r="AD41" s="67">
        <v>0</v>
      </c>
      <c r="AE41" s="67">
        <v>0</v>
      </c>
      <c r="AF41" s="67">
        <v>0</v>
      </c>
      <c r="AG41" s="67">
        <v>0</v>
      </c>
      <c r="AH41" s="67">
        <v>0</v>
      </c>
      <c r="AI41" s="67">
        <v>0</v>
      </c>
      <c r="AJ41" s="67">
        <v>0</v>
      </c>
      <c r="AK41" s="67">
        <v>0</v>
      </c>
      <c r="AL41" s="67">
        <v>0</v>
      </c>
      <c r="AM41" s="67">
        <v>0</v>
      </c>
      <c r="AN41" s="67">
        <v>0</v>
      </c>
      <c r="AO41" s="67">
        <v>0</v>
      </c>
      <c r="AP41" s="67">
        <v>0</v>
      </c>
      <c r="AQ41" s="67">
        <v>0</v>
      </c>
      <c r="AR41" s="67">
        <v>0</v>
      </c>
      <c r="AS41" s="67">
        <v>0</v>
      </c>
      <c r="AT41" s="67">
        <v>0</v>
      </c>
      <c r="AU41" s="67">
        <v>0</v>
      </c>
      <c r="AV41" s="67">
        <v>0</v>
      </c>
      <c r="AW41" s="67">
        <v>0</v>
      </c>
      <c r="AX41" s="67">
        <v>0</v>
      </c>
      <c r="AY41" s="67">
        <v>0</v>
      </c>
      <c r="AZ41" s="67">
        <v>0</v>
      </c>
      <c r="BA41" s="67">
        <v>2001.1460999999999</v>
      </c>
      <c r="BB41" s="67">
        <v>74.035799999999995</v>
      </c>
      <c r="BC41" s="67">
        <v>4554.2138999999997</v>
      </c>
      <c r="BD41" s="106"/>
    </row>
    <row r="42" spans="1:56" s="73" customFormat="1" ht="10.5" customHeight="1">
      <c r="A42" s="64" t="s">
        <v>487</v>
      </c>
      <c r="B42" s="67">
        <v>10299.890100000001</v>
      </c>
      <c r="C42" s="67">
        <v>1395.1294</v>
      </c>
      <c r="D42" s="67">
        <v>155.3827</v>
      </c>
      <c r="E42" s="67">
        <v>5.6459000000000001</v>
      </c>
      <c r="F42" s="67">
        <v>58.6233</v>
      </c>
      <c r="G42" s="67">
        <v>229.94880000000001</v>
      </c>
      <c r="H42" s="67">
        <v>128.23689999999999</v>
      </c>
      <c r="I42" s="67">
        <v>422.45490000000001</v>
      </c>
      <c r="J42" s="67">
        <v>8326.9231999999993</v>
      </c>
      <c r="K42" s="67">
        <v>5.9615</v>
      </c>
      <c r="L42" s="67">
        <v>0</v>
      </c>
      <c r="M42" s="67">
        <v>0</v>
      </c>
      <c r="N42" s="67">
        <v>0</v>
      </c>
      <c r="O42" s="67">
        <v>0</v>
      </c>
      <c r="P42" s="67">
        <v>0</v>
      </c>
      <c r="Q42" s="67">
        <v>0</v>
      </c>
      <c r="R42" s="67">
        <v>0</v>
      </c>
      <c r="S42" s="67">
        <v>0</v>
      </c>
      <c r="T42" s="67">
        <v>0</v>
      </c>
      <c r="U42" s="67">
        <v>7000.0186999999996</v>
      </c>
      <c r="V42" s="67">
        <v>0</v>
      </c>
      <c r="W42" s="67">
        <v>0</v>
      </c>
      <c r="X42" s="67">
        <v>0</v>
      </c>
      <c r="Y42" s="67">
        <v>0</v>
      </c>
      <c r="Z42" s="67">
        <v>0</v>
      </c>
      <c r="AA42" s="67">
        <v>0</v>
      </c>
      <c r="AB42" s="67">
        <v>0</v>
      </c>
      <c r="AC42" s="67">
        <v>0</v>
      </c>
      <c r="AD42" s="67">
        <v>0</v>
      </c>
      <c r="AE42" s="67">
        <v>0</v>
      </c>
      <c r="AF42" s="67">
        <v>0</v>
      </c>
      <c r="AG42" s="67">
        <v>0</v>
      </c>
      <c r="AH42" s="67">
        <v>0</v>
      </c>
      <c r="AI42" s="67">
        <v>0</v>
      </c>
      <c r="AJ42" s="67">
        <v>0</v>
      </c>
      <c r="AK42" s="67">
        <v>0</v>
      </c>
      <c r="AL42" s="67">
        <v>0</v>
      </c>
      <c r="AM42" s="67">
        <v>0</v>
      </c>
      <c r="AN42" s="67">
        <v>0</v>
      </c>
      <c r="AO42" s="67">
        <v>0</v>
      </c>
      <c r="AP42" s="67">
        <v>0</v>
      </c>
      <c r="AQ42" s="67">
        <v>0</v>
      </c>
      <c r="AR42" s="67">
        <v>0</v>
      </c>
      <c r="AS42" s="67">
        <v>0</v>
      </c>
      <c r="AT42" s="67">
        <v>0</v>
      </c>
      <c r="AU42" s="67">
        <v>0</v>
      </c>
      <c r="AV42" s="67">
        <v>0</v>
      </c>
      <c r="AW42" s="67">
        <v>0</v>
      </c>
      <c r="AX42" s="67">
        <v>0</v>
      </c>
      <c r="AY42" s="67">
        <v>0</v>
      </c>
      <c r="AZ42" s="67">
        <v>0</v>
      </c>
      <c r="BA42" s="67">
        <v>7005.9802</v>
      </c>
      <c r="BB42" s="67">
        <v>60.207799999999999</v>
      </c>
      <c r="BC42" s="67">
        <v>1260.7352000000001</v>
      </c>
      <c r="BD42" s="106"/>
    </row>
    <row r="43" spans="1:56" s="73" customFormat="1" ht="10.5" customHeight="1">
      <c r="A43" s="64" t="s">
        <v>488</v>
      </c>
      <c r="B43" s="67">
        <v>462.52530000000002</v>
      </c>
      <c r="C43" s="67">
        <v>1.1554</v>
      </c>
      <c r="D43" s="67">
        <v>5.9903000000000004</v>
      </c>
      <c r="E43" s="67">
        <v>8.5754000000000001</v>
      </c>
      <c r="F43" s="67">
        <v>0</v>
      </c>
      <c r="G43" s="67">
        <v>0</v>
      </c>
      <c r="H43" s="67">
        <v>1.518</v>
      </c>
      <c r="I43" s="67">
        <v>10.093299999999999</v>
      </c>
      <c r="J43" s="67">
        <v>445.28620000000001</v>
      </c>
      <c r="K43" s="67">
        <v>0</v>
      </c>
      <c r="L43" s="67">
        <v>0</v>
      </c>
      <c r="M43" s="67">
        <v>0</v>
      </c>
      <c r="N43" s="67">
        <v>0</v>
      </c>
      <c r="O43" s="67">
        <v>0</v>
      </c>
      <c r="P43" s="67">
        <v>0</v>
      </c>
      <c r="Q43" s="67">
        <v>0</v>
      </c>
      <c r="R43" s="67">
        <v>0</v>
      </c>
      <c r="S43" s="67">
        <v>0</v>
      </c>
      <c r="T43" s="67">
        <v>0</v>
      </c>
      <c r="U43" s="67">
        <v>0</v>
      </c>
      <c r="V43" s="67">
        <v>33.694099999999999</v>
      </c>
      <c r="W43" s="67">
        <v>0</v>
      </c>
      <c r="X43" s="67">
        <v>0</v>
      </c>
      <c r="Y43" s="67">
        <v>0</v>
      </c>
      <c r="Z43" s="67">
        <v>0</v>
      </c>
      <c r="AA43" s="67">
        <v>0</v>
      </c>
      <c r="AB43" s="67">
        <v>0</v>
      </c>
      <c r="AC43" s="67">
        <v>0</v>
      </c>
      <c r="AD43" s="67">
        <v>0</v>
      </c>
      <c r="AE43" s="67">
        <v>0</v>
      </c>
      <c r="AF43" s="67">
        <v>0</v>
      </c>
      <c r="AG43" s="67">
        <v>0</v>
      </c>
      <c r="AH43" s="67">
        <v>0</v>
      </c>
      <c r="AI43" s="67">
        <v>0</v>
      </c>
      <c r="AJ43" s="67">
        <v>0</v>
      </c>
      <c r="AK43" s="67">
        <v>0</v>
      </c>
      <c r="AL43" s="67">
        <v>0</v>
      </c>
      <c r="AM43" s="67">
        <v>0</v>
      </c>
      <c r="AN43" s="67">
        <v>0</v>
      </c>
      <c r="AO43" s="67">
        <v>0</v>
      </c>
      <c r="AP43" s="67">
        <v>0</v>
      </c>
      <c r="AQ43" s="67">
        <v>0</v>
      </c>
      <c r="AR43" s="67">
        <v>0</v>
      </c>
      <c r="AS43" s="67">
        <v>0</v>
      </c>
      <c r="AT43" s="67">
        <v>0</v>
      </c>
      <c r="AU43" s="67">
        <v>0</v>
      </c>
      <c r="AV43" s="67">
        <v>0</v>
      </c>
      <c r="AW43" s="67">
        <v>0</v>
      </c>
      <c r="AX43" s="67">
        <v>0</v>
      </c>
      <c r="AY43" s="67">
        <v>0</v>
      </c>
      <c r="AZ43" s="67">
        <v>0</v>
      </c>
      <c r="BA43" s="67">
        <v>33.694099999999999</v>
      </c>
      <c r="BB43" s="67">
        <v>330.03840000000002</v>
      </c>
      <c r="BC43" s="67">
        <v>81.553700000000006</v>
      </c>
      <c r="BD43" s="106"/>
    </row>
    <row r="44" spans="1:56" s="73" customFormat="1" ht="10.5" customHeight="1">
      <c r="A44" s="64" t="s">
        <v>489</v>
      </c>
      <c r="B44" s="67">
        <v>16603.642199999998</v>
      </c>
      <c r="C44" s="67">
        <v>2170.0405999999998</v>
      </c>
      <c r="D44" s="67">
        <v>243.06379999999999</v>
      </c>
      <c r="E44" s="67">
        <v>30.623999999999999</v>
      </c>
      <c r="F44" s="67">
        <v>203.7251</v>
      </c>
      <c r="G44" s="67">
        <v>473.31099999999998</v>
      </c>
      <c r="H44" s="67">
        <v>248.1763</v>
      </c>
      <c r="I44" s="67">
        <v>955.83640000000003</v>
      </c>
      <c r="J44" s="67">
        <v>13234.7014</v>
      </c>
      <c r="K44" s="67">
        <v>0</v>
      </c>
      <c r="L44" s="67">
        <v>0</v>
      </c>
      <c r="M44" s="67">
        <v>0</v>
      </c>
      <c r="N44" s="67">
        <v>0</v>
      </c>
      <c r="O44" s="67">
        <v>0</v>
      </c>
      <c r="P44" s="67">
        <v>0</v>
      </c>
      <c r="Q44" s="67">
        <v>0</v>
      </c>
      <c r="R44" s="67">
        <v>0</v>
      </c>
      <c r="S44" s="67">
        <v>0</v>
      </c>
      <c r="T44" s="67">
        <v>0</v>
      </c>
      <c r="U44" s="67">
        <v>0</v>
      </c>
      <c r="V44" s="67">
        <v>9950.2492999999995</v>
      </c>
      <c r="W44" s="67">
        <v>0</v>
      </c>
      <c r="X44" s="67">
        <v>0</v>
      </c>
      <c r="Y44" s="67">
        <v>0</v>
      </c>
      <c r="Z44" s="67">
        <v>0</v>
      </c>
      <c r="AA44" s="67">
        <v>0</v>
      </c>
      <c r="AB44" s="67">
        <v>0</v>
      </c>
      <c r="AC44" s="67">
        <v>0</v>
      </c>
      <c r="AD44" s="67">
        <v>0</v>
      </c>
      <c r="AE44" s="67">
        <v>0</v>
      </c>
      <c r="AF44" s="67">
        <v>0</v>
      </c>
      <c r="AG44" s="67">
        <v>0</v>
      </c>
      <c r="AH44" s="67">
        <v>0</v>
      </c>
      <c r="AI44" s="67">
        <v>0</v>
      </c>
      <c r="AJ44" s="67">
        <v>0</v>
      </c>
      <c r="AK44" s="67">
        <v>0</v>
      </c>
      <c r="AL44" s="67">
        <v>0</v>
      </c>
      <c r="AM44" s="67">
        <v>0</v>
      </c>
      <c r="AN44" s="67">
        <v>0</v>
      </c>
      <c r="AO44" s="67">
        <v>0</v>
      </c>
      <c r="AP44" s="67">
        <v>0</v>
      </c>
      <c r="AQ44" s="67">
        <v>0</v>
      </c>
      <c r="AR44" s="67">
        <v>0</v>
      </c>
      <c r="AS44" s="67">
        <v>0</v>
      </c>
      <c r="AT44" s="67">
        <v>0</v>
      </c>
      <c r="AU44" s="67">
        <v>0</v>
      </c>
      <c r="AV44" s="67">
        <v>0</v>
      </c>
      <c r="AW44" s="67">
        <v>0</v>
      </c>
      <c r="AX44" s="67">
        <v>0</v>
      </c>
      <c r="AY44" s="67">
        <v>0</v>
      </c>
      <c r="AZ44" s="67">
        <v>0</v>
      </c>
      <c r="BA44" s="67">
        <v>9950.2492999999995</v>
      </c>
      <c r="BB44" s="67">
        <v>425.47730000000001</v>
      </c>
      <c r="BC44" s="67">
        <v>2858.9748</v>
      </c>
      <c r="BD44" s="106"/>
    </row>
    <row r="45" spans="1:56" s="73" customFormat="1" ht="10.5" customHeight="1">
      <c r="A45" s="64" t="s">
        <v>490</v>
      </c>
      <c r="B45" s="67">
        <v>2956.0212000000001</v>
      </c>
      <c r="C45" s="67">
        <v>825.6395</v>
      </c>
      <c r="D45" s="67">
        <v>33.062199999999997</v>
      </c>
      <c r="E45" s="67">
        <v>0.86339999999999995</v>
      </c>
      <c r="F45" s="67">
        <v>7.8433999999999999</v>
      </c>
      <c r="G45" s="67">
        <v>18.299600000000002</v>
      </c>
      <c r="H45" s="67">
        <v>51.139800000000001</v>
      </c>
      <c r="I45" s="67">
        <v>78.146199999999993</v>
      </c>
      <c r="J45" s="67">
        <v>2019.1732</v>
      </c>
      <c r="K45" s="67">
        <v>0</v>
      </c>
      <c r="L45" s="67">
        <v>0</v>
      </c>
      <c r="M45" s="67">
        <v>0</v>
      </c>
      <c r="N45" s="67">
        <v>0</v>
      </c>
      <c r="O45" s="67">
        <v>0</v>
      </c>
      <c r="P45" s="67">
        <v>0</v>
      </c>
      <c r="Q45" s="67">
        <v>0</v>
      </c>
      <c r="R45" s="67">
        <v>0</v>
      </c>
      <c r="S45" s="67">
        <v>0</v>
      </c>
      <c r="T45" s="67">
        <v>0</v>
      </c>
      <c r="U45" s="67">
        <v>0</v>
      </c>
      <c r="V45" s="67">
        <v>0</v>
      </c>
      <c r="W45" s="67">
        <v>1648.0077000000001</v>
      </c>
      <c r="X45" s="67">
        <v>0</v>
      </c>
      <c r="Y45" s="67">
        <v>0</v>
      </c>
      <c r="Z45" s="67">
        <v>0</v>
      </c>
      <c r="AA45" s="67">
        <v>0</v>
      </c>
      <c r="AB45" s="67">
        <v>0</v>
      </c>
      <c r="AC45" s="67">
        <v>0</v>
      </c>
      <c r="AD45" s="67">
        <v>0</v>
      </c>
      <c r="AE45" s="67">
        <v>0</v>
      </c>
      <c r="AF45" s="67">
        <v>0</v>
      </c>
      <c r="AG45" s="67">
        <v>0</v>
      </c>
      <c r="AH45" s="67">
        <v>0</v>
      </c>
      <c r="AI45" s="67">
        <v>0</v>
      </c>
      <c r="AJ45" s="67">
        <v>0</v>
      </c>
      <c r="AK45" s="67">
        <v>0</v>
      </c>
      <c r="AL45" s="67">
        <v>0</v>
      </c>
      <c r="AM45" s="67">
        <v>0</v>
      </c>
      <c r="AN45" s="67">
        <v>0</v>
      </c>
      <c r="AO45" s="67">
        <v>0</v>
      </c>
      <c r="AP45" s="67">
        <v>0</v>
      </c>
      <c r="AQ45" s="67">
        <v>0</v>
      </c>
      <c r="AR45" s="67">
        <v>0</v>
      </c>
      <c r="AS45" s="67">
        <v>0</v>
      </c>
      <c r="AT45" s="67">
        <v>0</v>
      </c>
      <c r="AU45" s="67">
        <v>0</v>
      </c>
      <c r="AV45" s="67">
        <v>0</v>
      </c>
      <c r="AW45" s="67">
        <v>0</v>
      </c>
      <c r="AX45" s="67">
        <v>0</v>
      </c>
      <c r="AY45" s="67">
        <v>0</v>
      </c>
      <c r="AZ45" s="67">
        <v>0</v>
      </c>
      <c r="BA45" s="67">
        <v>1648.0077000000001</v>
      </c>
      <c r="BB45" s="67">
        <v>14.763</v>
      </c>
      <c r="BC45" s="67">
        <v>356.4024</v>
      </c>
      <c r="BD45" s="106"/>
    </row>
    <row r="46" spans="1:56" s="73" customFormat="1" ht="10.5" customHeight="1">
      <c r="A46" s="64" t="s">
        <v>491</v>
      </c>
      <c r="B46" s="67">
        <v>56873.496599999999</v>
      </c>
      <c r="C46" s="67">
        <v>5193.5042999999996</v>
      </c>
      <c r="D46" s="67">
        <v>450.67430000000002</v>
      </c>
      <c r="E46" s="67">
        <v>1.0664</v>
      </c>
      <c r="F46" s="67">
        <v>7.9828999999999999</v>
      </c>
      <c r="G46" s="67">
        <v>5303.8135000000002</v>
      </c>
      <c r="H46" s="67">
        <v>3096.1750999999999</v>
      </c>
      <c r="I46" s="67">
        <v>8409.0378999999994</v>
      </c>
      <c r="J46" s="67">
        <v>42820.280100000004</v>
      </c>
      <c r="K46" s="67">
        <v>0</v>
      </c>
      <c r="L46" s="67">
        <v>0</v>
      </c>
      <c r="M46" s="67">
        <v>0</v>
      </c>
      <c r="N46" s="67">
        <v>0</v>
      </c>
      <c r="O46" s="67">
        <v>0</v>
      </c>
      <c r="P46" s="67">
        <v>0</v>
      </c>
      <c r="Q46" s="67">
        <v>0</v>
      </c>
      <c r="R46" s="67">
        <v>0</v>
      </c>
      <c r="S46" s="67">
        <v>0</v>
      </c>
      <c r="T46" s="67">
        <v>0</v>
      </c>
      <c r="U46" s="67">
        <v>0</v>
      </c>
      <c r="V46" s="67">
        <v>0</v>
      </c>
      <c r="W46" s="67">
        <v>0</v>
      </c>
      <c r="X46" s="67">
        <v>36754.297400000003</v>
      </c>
      <c r="Y46" s="67">
        <v>0</v>
      </c>
      <c r="Z46" s="67">
        <v>0</v>
      </c>
      <c r="AA46" s="67">
        <v>0</v>
      </c>
      <c r="AB46" s="67">
        <v>0</v>
      </c>
      <c r="AC46" s="67">
        <v>0</v>
      </c>
      <c r="AD46" s="67">
        <v>0</v>
      </c>
      <c r="AE46" s="67">
        <v>0</v>
      </c>
      <c r="AF46" s="67">
        <v>0</v>
      </c>
      <c r="AG46" s="67">
        <v>0</v>
      </c>
      <c r="AH46" s="67">
        <v>0</v>
      </c>
      <c r="AI46" s="67">
        <v>0</v>
      </c>
      <c r="AJ46" s="67">
        <v>0</v>
      </c>
      <c r="AK46" s="67">
        <v>0</v>
      </c>
      <c r="AL46" s="67">
        <v>0</v>
      </c>
      <c r="AM46" s="67">
        <v>0</v>
      </c>
      <c r="AN46" s="67">
        <v>0</v>
      </c>
      <c r="AO46" s="67">
        <v>0</v>
      </c>
      <c r="AP46" s="67">
        <v>0</v>
      </c>
      <c r="AQ46" s="67">
        <v>0</v>
      </c>
      <c r="AR46" s="67">
        <v>0</v>
      </c>
      <c r="AS46" s="67">
        <v>0</v>
      </c>
      <c r="AT46" s="67">
        <v>0</v>
      </c>
      <c r="AU46" s="67">
        <v>0</v>
      </c>
      <c r="AV46" s="67">
        <v>0</v>
      </c>
      <c r="AW46" s="67">
        <v>0</v>
      </c>
      <c r="AX46" s="67">
        <v>0</v>
      </c>
      <c r="AY46" s="67">
        <v>0</v>
      </c>
      <c r="AZ46" s="67">
        <v>0</v>
      </c>
      <c r="BA46" s="67">
        <v>36754.297400000003</v>
      </c>
      <c r="BB46" s="67">
        <v>1270.7361000000001</v>
      </c>
      <c r="BC46" s="67">
        <v>4795.2466999999997</v>
      </c>
      <c r="BD46" s="106"/>
    </row>
    <row r="47" spans="1:56" s="73" customFormat="1" ht="10.5" customHeight="1">
      <c r="A47" s="64" t="s">
        <v>492</v>
      </c>
      <c r="B47" s="67">
        <v>5994.7431999999999</v>
      </c>
      <c r="C47" s="67">
        <v>1278.8769</v>
      </c>
      <c r="D47" s="67">
        <v>173.33449999999999</v>
      </c>
      <c r="E47" s="67">
        <v>2.3800000000000002E-2</v>
      </c>
      <c r="F47" s="67">
        <v>0</v>
      </c>
      <c r="G47" s="67">
        <v>14.2643</v>
      </c>
      <c r="H47" s="67">
        <v>524.66250000000002</v>
      </c>
      <c r="I47" s="67">
        <v>538.95060000000001</v>
      </c>
      <c r="J47" s="67">
        <v>4003.5812000000001</v>
      </c>
      <c r="K47" s="67">
        <v>3.7199999999999997E-2</v>
      </c>
      <c r="L47" s="67">
        <v>0</v>
      </c>
      <c r="M47" s="67">
        <v>0</v>
      </c>
      <c r="N47" s="67">
        <v>0</v>
      </c>
      <c r="O47" s="67">
        <v>0</v>
      </c>
      <c r="P47" s="67">
        <v>0</v>
      </c>
      <c r="Q47" s="67">
        <v>0</v>
      </c>
      <c r="R47" s="67">
        <v>0</v>
      </c>
      <c r="S47" s="67">
        <v>0</v>
      </c>
      <c r="T47" s="67">
        <v>0</v>
      </c>
      <c r="U47" s="67">
        <v>0</v>
      </c>
      <c r="V47" s="67">
        <v>0</v>
      </c>
      <c r="W47" s="67">
        <v>0</v>
      </c>
      <c r="X47" s="67">
        <v>2772.5408000000002</v>
      </c>
      <c r="Y47" s="67">
        <v>0</v>
      </c>
      <c r="Z47" s="67">
        <v>0</v>
      </c>
      <c r="AA47" s="67">
        <v>0</v>
      </c>
      <c r="AB47" s="67">
        <v>0</v>
      </c>
      <c r="AC47" s="67">
        <v>0</v>
      </c>
      <c r="AD47" s="67">
        <v>0</v>
      </c>
      <c r="AE47" s="67">
        <v>0</v>
      </c>
      <c r="AF47" s="67">
        <v>0</v>
      </c>
      <c r="AG47" s="67">
        <v>0</v>
      </c>
      <c r="AH47" s="67">
        <v>0</v>
      </c>
      <c r="AI47" s="67">
        <v>0</v>
      </c>
      <c r="AJ47" s="67">
        <v>0</v>
      </c>
      <c r="AK47" s="67">
        <v>0</v>
      </c>
      <c r="AL47" s="67">
        <v>0</v>
      </c>
      <c r="AM47" s="67">
        <v>0</v>
      </c>
      <c r="AN47" s="67">
        <v>0</v>
      </c>
      <c r="AO47" s="67">
        <v>0</v>
      </c>
      <c r="AP47" s="67">
        <v>0</v>
      </c>
      <c r="AQ47" s="67">
        <v>0</v>
      </c>
      <c r="AR47" s="67">
        <v>0</v>
      </c>
      <c r="AS47" s="67">
        <v>0</v>
      </c>
      <c r="AT47" s="67">
        <v>0</v>
      </c>
      <c r="AU47" s="67">
        <v>0</v>
      </c>
      <c r="AV47" s="67">
        <v>0</v>
      </c>
      <c r="AW47" s="67">
        <v>0</v>
      </c>
      <c r="AX47" s="67">
        <v>0</v>
      </c>
      <c r="AY47" s="67">
        <v>0</v>
      </c>
      <c r="AZ47" s="67">
        <v>0</v>
      </c>
      <c r="BA47" s="67">
        <v>2772.578</v>
      </c>
      <c r="BB47" s="67">
        <v>1.2119</v>
      </c>
      <c r="BC47" s="67">
        <v>1229.7914000000001</v>
      </c>
      <c r="BD47" s="106"/>
    </row>
    <row r="48" spans="1:56" s="73" customFormat="1" ht="10.5" customHeight="1">
      <c r="A48" s="64" t="s">
        <v>493</v>
      </c>
      <c r="B48" s="67">
        <v>17309.198700000001</v>
      </c>
      <c r="C48" s="67">
        <v>1741.395</v>
      </c>
      <c r="D48" s="67">
        <v>268.1096</v>
      </c>
      <c r="E48" s="67">
        <v>50.234200000000001</v>
      </c>
      <c r="F48" s="67">
        <v>1.0538000000000001</v>
      </c>
      <c r="G48" s="67">
        <v>45.722900000000003</v>
      </c>
      <c r="H48" s="67">
        <v>512.59820000000002</v>
      </c>
      <c r="I48" s="67">
        <v>609.60910000000001</v>
      </c>
      <c r="J48" s="67">
        <v>14690.0849</v>
      </c>
      <c r="K48" s="67">
        <v>0</v>
      </c>
      <c r="L48" s="67">
        <v>0</v>
      </c>
      <c r="M48" s="67">
        <v>0</v>
      </c>
      <c r="N48" s="67">
        <v>0</v>
      </c>
      <c r="O48" s="67">
        <v>0</v>
      </c>
      <c r="P48" s="67">
        <v>0</v>
      </c>
      <c r="Q48" s="67">
        <v>0</v>
      </c>
      <c r="R48" s="67">
        <v>0</v>
      </c>
      <c r="S48" s="67">
        <v>0</v>
      </c>
      <c r="T48" s="67">
        <v>0</v>
      </c>
      <c r="U48" s="67">
        <v>0</v>
      </c>
      <c r="V48" s="67">
        <v>0</v>
      </c>
      <c r="W48" s="67">
        <v>0</v>
      </c>
      <c r="X48" s="67">
        <v>0</v>
      </c>
      <c r="Y48" s="67">
        <v>8124.6786000000002</v>
      </c>
      <c r="Z48" s="67">
        <v>0</v>
      </c>
      <c r="AA48" s="67">
        <v>0</v>
      </c>
      <c r="AB48" s="67">
        <v>0</v>
      </c>
      <c r="AC48" s="67">
        <v>0</v>
      </c>
      <c r="AD48" s="67">
        <v>0</v>
      </c>
      <c r="AE48" s="67">
        <v>0</v>
      </c>
      <c r="AF48" s="67">
        <v>0</v>
      </c>
      <c r="AG48" s="67">
        <v>0</v>
      </c>
      <c r="AH48" s="67">
        <v>0</v>
      </c>
      <c r="AI48" s="67">
        <v>0</v>
      </c>
      <c r="AJ48" s="67">
        <v>0</v>
      </c>
      <c r="AK48" s="67">
        <v>0</v>
      </c>
      <c r="AL48" s="67">
        <v>0</v>
      </c>
      <c r="AM48" s="67">
        <v>0</v>
      </c>
      <c r="AN48" s="67">
        <v>0</v>
      </c>
      <c r="AO48" s="67">
        <v>0</v>
      </c>
      <c r="AP48" s="67">
        <v>0</v>
      </c>
      <c r="AQ48" s="67">
        <v>0</v>
      </c>
      <c r="AR48" s="67">
        <v>0</v>
      </c>
      <c r="AS48" s="67">
        <v>0</v>
      </c>
      <c r="AT48" s="67">
        <v>0</v>
      </c>
      <c r="AU48" s="67">
        <v>0</v>
      </c>
      <c r="AV48" s="67">
        <v>0</v>
      </c>
      <c r="AW48" s="67">
        <v>0</v>
      </c>
      <c r="AX48" s="67">
        <v>0</v>
      </c>
      <c r="AY48" s="67">
        <v>0</v>
      </c>
      <c r="AZ48" s="67">
        <v>0</v>
      </c>
      <c r="BA48" s="67">
        <v>8124.6786000000002</v>
      </c>
      <c r="BB48" s="67">
        <v>4560.2781999999997</v>
      </c>
      <c r="BC48" s="67">
        <v>2005.1280999999999</v>
      </c>
      <c r="BD48" s="106"/>
    </row>
    <row r="49" spans="1:56" s="73" customFormat="1" ht="10.5" customHeight="1">
      <c r="A49" s="64" t="s">
        <v>494</v>
      </c>
      <c r="B49" s="67">
        <v>5163.7758000000003</v>
      </c>
      <c r="C49" s="67">
        <v>157.4794</v>
      </c>
      <c r="D49" s="67">
        <v>71.188100000000006</v>
      </c>
      <c r="E49" s="67">
        <v>89.372600000000006</v>
      </c>
      <c r="F49" s="67">
        <v>0.62849999999999995</v>
      </c>
      <c r="G49" s="67">
        <v>146.68780000000001</v>
      </c>
      <c r="H49" s="67">
        <v>123.3573</v>
      </c>
      <c r="I49" s="67">
        <v>360.0462</v>
      </c>
      <c r="J49" s="67">
        <v>4575.0622000000003</v>
      </c>
      <c r="K49" s="67">
        <v>0</v>
      </c>
      <c r="L49" s="67">
        <v>0</v>
      </c>
      <c r="M49" s="67">
        <v>0</v>
      </c>
      <c r="N49" s="67">
        <v>0</v>
      </c>
      <c r="O49" s="67">
        <v>0</v>
      </c>
      <c r="P49" s="67">
        <v>0</v>
      </c>
      <c r="Q49" s="67">
        <v>0</v>
      </c>
      <c r="R49" s="67">
        <v>0</v>
      </c>
      <c r="S49" s="67">
        <v>0</v>
      </c>
      <c r="T49" s="67">
        <v>0</v>
      </c>
      <c r="U49" s="67">
        <v>0</v>
      </c>
      <c r="V49" s="67">
        <v>0</v>
      </c>
      <c r="W49" s="67">
        <v>0</v>
      </c>
      <c r="X49" s="67">
        <v>0</v>
      </c>
      <c r="Y49" s="67">
        <v>1331.6267</v>
      </c>
      <c r="Z49" s="67">
        <v>0</v>
      </c>
      <c r="AA49" s="67">
        <v>0</v>
      </c>
      <c r="AB49" s="67">
        <v>0</v>
      </c>
      <c r="AC49" s="67">
        <v>0</v>
      </c>
      <c r="AD49" s="67">
        <v>0</v>
      </c>
      <c r="AE49" s="67">
        <v>0</v>
      </c>
      <c r="AF49" s="67">
        <v>0</v>
      </c>
      <c r="AG49" s="67">
        <v>0</v>
      </c>
      <c r="AH49" s="67">
        <v>0</v>
      </c>
      <c r="AI49" s="67">
        <v>0</v>
      </c>
      <c r="AJ49" s="67">
        <v>0</v>
      </c>
      <c r="AK49" s="67">
        <v>0</v>
      </c>
      <c r="AL49" s="67">
        <v>0</v>
      </c>
      <c r="AM49" s="67">
        <v>0</v>
      </c>
      <c r="AN49" s="67">
        <v>0</v>
      </c>
      <c r="AO49" s="67">
        <v>0</v>
      </c>
      <c r="AP49" s="67">
        <v>0</v>
      </c>
      <c r="AQ49" s="67">
        <v>0</v>
      </c>
      <c r="AR49" s="67">
        <v>0</v>
      </c>
      <c r="AS49" s="67">
        <v>0</v>
      </c>
      <c r="AT49" s="67">
        <v>0</v>
      </c>
      <c r="AU49" s="67">
        <v>0</v>
      </c>
      <c r="AV49" s="67">
        <v>0</v>
      </c>
      <c r="AW49" s="67">
        <v>0</v>
      </c>
      <c r="AX49" s="67">
        <v>0</v>
      </c>
      <c r="AY49" s="67">
        <v>0</v>
      </c>
      <c r="AZ49" s="67">
        <v>0</v>
      </c>
      <c r="BA49" s="67">
        <v>1331.6267</v>
      </c>
      <c r="BB49" s="67">
        <v>2162.6361999999999</v>
      </c>
      <c r="BC49" s="67">
        <v>1080.7992999999999</v>
      </c>
      <c r="BD49" s="106"/>
    </row>
    <row r="50" spans="1:56" s="73" customFormat="1" ht="10.5" customHeight="1">
      <c r="A50" s="64" t="s">
        <v>495</v>
      </c>
      <c r="B50" s="67">
        <v>3781.0493000000001</v>
      </c>
      <c r="C50" s="67">
        <v>148.5025</v>
      </c>
      <c r="D50" s="67">
        <v>54.552900000000001</v>
      </c>
      <c r="E50" s="67">
        <v>94.548299999999998</v>
      </c>
      <c r="F50" s="67">
        <v>1.4670000000000001</v>
      </c>
      <c r="G50" s="67">
        <v>15.236599999999999</v>
      </c>
      <c r="H50" s="67">
        <v>60.820099999999996</v>
      </c>
      <c r="I50" s="67">
        <v>172.0719</v>
      </c>
      <c r="J50" s="67">
        <v>3405.922</v>
      </c>
      <c r="K50" s="67">
        <v>0</v>
      </c>
      <c r="L50" s="67">
        <v>0</v>
      </c>
      <c r="M50" s="67">
        <v>0</v>
      </c>
      <c r="N50" s="67">
        <v>0</v>
      </c>
      <c r="O50" s="67">
        <v>0</v>
      </c>
      <c r="P50" s="67">
        <v>0</v>
      </c>
      <c r="Q50" s="67">
        <v>0</v>
      </c>
      <c r="R50" s="67">
        <v>0</v>
      </c>
      <c r="S50" s="67">
        <v>0</v>
      </c>
      <c r="T50" s="67">
        <v>0</v>
      </c>
      <c r="U50" s="67">
        <v>0</v>
      </c>
      <c r="V50" s="67">
        <v>0</v>
      </c>
      <c r="W50" s="67">
        <v>0</v>
      </c>
      <c r="X50" s="67">
        <v>0</v>
      </c>
      <c r="Y50" s="67">
        <v>968.89160000000004</v>
      </c>
      <c r="Z50" s="67">
        <v>0</v>
      </c>
      <c r="AA50" s="67">
        <v>0</v>
      </c>
      <c r="AB50" s="67">
        <v>0</v>
      </c>
      <c r="AC50" s="67">
        <v>0</v>
      </c>
      <c r="AD50" s="67">
        <v>0</v>
      </c>
      <c r="AE50" s="67">
        <v>0</v>
      </c>
      <c r="AF50" s="67">
        <v>0</v>
      </c>
      <c r="AG50" s="67">
        <v>0</v>
      </c>
      <c r="AH50" s="67">
        <v>0</v>
      </c>
      <c r="AI50" s="67">
        <v>0</v>
      </c>
      <c r="AJ50" s="67">
        <v>0</v>
      </c>
      <c r="AK50" s="67">
        <v>0</v>
      </c>
      <c r="AL50" s="67">
        <v>0</v>
      </c>
      <c r="AM50" s="67">
        <v>0</v>
      </c>
      <c r="AN50" s="67">
        <v>0</v>
      </c>
      <c r="AO50" s="67">
        <v>0</v>
      </c>
      <c r="AP50" s="67">
        <v>0</v>
      </c>
      <c r="AQ50" s="67">
        <v>0</v>
      </c>
      <c r="AR50" s="67">
        <v>0</v>
      </c>
      <c r="AS50" s="67">
        <v>0</v>
      </c>
      <c r="AT50" s="67">
        <v>0</v>
      </c>
      <c r="AU50" s="67">
        <v>0</v>
      </c>
      <c r="AV50" s="67">
        <v>0</v>
      </c>
      <c r="AW50" s="67">
        <v>0</v>
      </c>
      <c r="AX50" s="67">
        <v>0</v>
      </c>
      <c r="AY50" s="67">
        <v>0</v>
      </c>
      <c r="AZ50" s="67">
        <v>0</v>
      </c>
      <c r="BA50" s="67">
        <v>968.89160000000004</v>
      </c>
      <c r="BB50" s="67">
        <v>992.85220000000004</v>
      </c>
      <c r="BC50" s="67">
        <v>1444.1782000000001</v>
      </c>
      <c r="BD50" s="106"/>
    </row>
    <row r="51" spans="1:56" s="73" customFormat="1" ht="10.5" customHeight="1">
      <c r="A51" s="64" t="s">
        <v>551</v>
      </c>
      <c r="B51" s="67">
        <v>6395.2008999999998</v>
      </c>
      <c r="C51" s="67">
        <v>325.62939999999998</v>
      </c>
      <c r="D51" s="67">
        <v>0</v>
      </c>
      <c r="E51" s="67">
        <v>69.1858</v>
      </c>
      <c r="F51" s="67">
        <v>0</v>
      </c>
      <c r="G51" s="67">
        <v>39.222900000000003</v>
      </c>
      <c r="H51" s="67">
        <v>144.2884</v>
      </c>
      <c r="I51" s="67">
        <v>252.69710000000001</v>
      </c>
      <c r="J51" s="67">
        <v>5816.8744999999999</v>
      </c>
      <c r="K51" s="67">
        <v>0</v>
      </c>
      <c r="L51" s="67">
        <v>0</v>
      </c>
      <c r="M51" s="67">
        <v>0</v>
      </c>
      <c r="N51" s="67">
        <v>0</v>
      </c>
      <c r="O51" s="67">
        <v>0</v>
      </c>
      <c r="P51" s="67">
        <v>0</v>
      </c>
      <c r="Q51" s="67">
        <v>0</v>
      </c>
      <c r="R51" s="67">
        <v>0</v>
      </c>
      <c r="S51" s="67">
        <v>0</v>
      </c>
      <c r="T51" s="67">
        <v>0</v>
      </c>
      <c r="U51" s="67">
        <v>0</v>
      </c>
      <c r="V51" s="67">
        <v>0</v>
      </c>
      <c r="W51" s="67">
        <v>0</v>
      </c>
      <c r="X51" s="67">
        <v>0</v>
      </c>
      <c r="Y51" s="67">
        <v>2190.2775999999999</v>
      </c>
      <c r="Z51" s="67">
        <v>0</v>
      </c>
      <c r="AA51" s="67">
        <v>0</v>
      </c>
      <c r="AB51" s="67">
        <v>0</v>
      </c>
      <c r="AC51" s="67">
        <v>0</v>
      </c>
      <c r="AD51" s="67">
        <v>0</v>
      </c>
      <c r="AE51" s="67">
        <v>0</v>
      </c>
      <c r="AF51" s="67">
        <v>0</v>
      </c>
      <c r="AG51" s="67">
        <v>0</v>
      </c>
      <c r="AH51" s="67">
        <v>0</v>
      </c>
      <c r="AI51" s="67">
        <v>0</v>
      </c>
      <c r="AJ51" s="67">
        <v>0</v>
      </c>
      <c r="AK51" s="67">
        <v>0</v>
      </c>
      <c r="AL51" s="67">
        <v>0</v>
      </c>
      <c r="AM51" s="67">
        <v>0</v>
      </c>
      <c r="AN51" s="67">
        <v>0</v>
      </c>
      <c r="AO51" s="67">
        <v>0</v>
      </c>
      <c r="AP51" s="67">
        <v>0</v>
      </c>
      <c r="AQ51" s="67">
        <v>0</v>
      </c>
      <c r="AR51" s="67">
        <v>0</v>
      </c>
      <c r="AS51" s="67">
        <v>0</v>
      </c>
      <c r="AT51" s="67">
        <v>0</v>
      </c>
      <c r="AU51" s="67">
        <v>0</v>
      </c>
      <c r="AV51" s="67">
        <v>0</v>
      </c>
      <c r="AW51" s="67">
        <v>0</v>
      </c>
      <c r="AX51" s="67">
        <v>0</v>
      </c>
      <c r="AY51" s="67">
        <v>0</v>
      </c>
      <c r="AZ51" s="67">
        <v>0</v>
      </c>
      <c r="BA51" s="67">
        <v>2190.2775999999999</v>
      </c>
      <c r="BB51" s="67">
        <v>2080.3897000000002</v>
      </c>
      <c r="BC51" s="67">
        <v>1546.2072000000001</v>
      </c>
      <c r="BD51" s="106"/>
    </row>
    <row r="52" spans="1:56" s="73" customFormat="1" ht="10.5" customHeight="1">
      <c r="A52" s="64" t="s">
        <v>496</v>
      </c>
      <c r="B52" s="67">
        <v>5377.1075000000001</v>
      </c>
      <c r="C52" s="67">
        <v>162.84460000000001</v>
      </c>
      <c r="D52" s="67">
        <v>76.339100000000002</v>
      </c>
      <c r="E52" s="67">
        <v>51.894300000000001</v>
      </c>
      <c r="F52" s="67">
        <v>20.361899999999999</v>
      </c>
      <c r="G52" s="67">
        <v>78.438900000000004</v>
      </c>
      <c r="H52" s="67">
        <v>61.777200000000001</v>
      </c>
      <c r="I52" s="67">
        <v>212.47219999999999</v>
      </c>
      <c r="J52" s="67">
        <v>4925.4516000000003</v>
      </c>
      <c r="K52" s="67">
        <v>0</v>
      </c>
      <c r="L52" s="67">
        <v>0</v>
      </c>
      <c r="M52" s="67">
        <v>0</v>
      </c>
      <c r="N52" s="67">
        <v>0</v>
      </c>
      <c r="O52" s="67">
        <v>0</v>
      </c>
      <c r="P52" s="67">
        <v>0</v>
      </c>
      <c r="Q52" s="67">
        <v>0</v>
      </c>
      <c r="R52" s="67">
        <v>0</v>
      </c>
      <c r="S52" s="67">
        <v>0</v>
      </c>
      <c r="T52" s="67">
        <v>0</v>
      </c>
      <c r="U52" s="67">
        <v>0</v>
      </c>
      <c r="V52" s="67">
        <v>0</v>
      </c>
      <c r="W52" s="67">
        <v>0</v>
      </c>
      <c r="X52" s="67">
        <v>0</v>
      </c>
      <c r="Y52" s="67">
        <v>1608.4081000000001</v>
      </c>
      <c r="Z52" s="67">
        <v>0</v>
      </c>
      <c r="AA52" s="67">
        <v>0</v>
      </c>
      <c r="AB52" s="67">
        <v>0</v>
      </c>
      <c r="AC52" s="67">
        <v>0</v>
      </c>
      <c r="AD52" s="67">
        <v>0</v>
      </c>
      <c r="AE52" s="67">
        <v>0</v>
      </c>
      <c r="AF52" s="67">
        <v>0</v>
      </c>
      <c r="AG52" s="67">
        <v>0</v>
      </c>
      <c r="AH52" s="67">
        <v>0</v>
      </c>
      <c r="AI52" s="67">
        <v>0</v>
      </c>
      <c r="AJ52" s="67">
        <v>0</v>
      </c>
      <c r="AK52" s="67">
        <v>0</v>
      </c>
      <c r="AL52" s="67">
        <v>0</v>
      </c>
      <c r="AM52" s="67">
        <v>0</v>
      </c>
      <c r="AN52" s="67">
        <v>0</v>
      </c>
      <c r="AO52" s="67">
        <v>0</v>
      </c>
      <c r="AP52" s="67">
        <v>0</v>
      </c>
      <c r="AQ52" s="67">
        <v>0</v>
      </c>
      <c r="AR52" s="67">
        <v>0</v>
      </c>
      <c r="AS52" s="67">
        <v>0</v>
      </c>
      <c r="AT52" s="67">
        <v>0</v>
      </c>
      <c r="AU52" s="67">
        <v>0</v>
      </c>
      <c r="AV52" s="67">
        <v>0</v>
      </c>
      <c r="AW52" s="67">
        <v>0</v>
      </c>
      <c r="AX52" s="67">
        <v>0</v>
      </c>
      <c r="AY52" s="67">
        <v>0</v>
      </c>
      <c r="AZ52" s="67">
        <v>0</v>
      </c>
      <c r="BA52" s="67">
        <v>1608.4081000000001</v>
      </c>
      <c r="BB52" s="67">
        <v>674.43889999999999</v>
      </c>
      <c r="BC52" s="67">
        <v>2642.6046000000001</v>
      </c>
      <c r="BD52" s="106"/>
    </row>
    <row r="53" spans="1:56" s="73" customFormat="1" ht="10.5" customHeight="1">
      <c r="A53" s="64" t="s">
        <v>497</v>
      </c>
      <c r="B53" s="67">
        <v>2977.5093999999999</v>
      </c>
      <c r="C53" s="67">
        <v>198.7783</v>
      </c>
      <c r="D53" s="67">
        <v>40.842399999999998</v>
      </c>
      <c r="E53" s="67">
        <v>10.081099999999999</v>
      </c>
      <c r="F53" s="67">
        <v>15.321099999999999</v>
      </c>
      <c r="G53" s="67">
        <v>46.920099999999998</v>
      </c>
      <c r="H53" s="67">
        <v>30.710799999999999</v>
      </c>
      <c r="I53" s="67">
        <v>103.0331</v>
      </c>
      <c r="J53" s="67">
        <v>2634.8557000000001</v>
      </c>
      <c r="K53" s="67">
        <v>0</v>
      </c>
      <c r="L53" s="67">
        <v>0</v>
      </c>
      <c r="M53" s="67">
        <v>0</v>
      </c>
      <c r="N53" s="67">
        <v>0</v>
      </c>
      <c r="O53" s="67">
        <v>0</v>
      </c>
      <c r="P53" s="67">
        <v>0</v>
      </c>
      <c r="Q53" s="67">
        <v>0</v>
      </c>
      <c r="R53" s="67">
        <v>0</v>
      </c>
      <c r="S53" s="67">
        <v>0</v>
      </c>
      <c r="T53" s="67">
        <v>0</v>
      </c>
      <c r="U53" s="67">
        <v>0</v>
      </c>
      <c r="V53" s="67">
        <v>0</v>
      </c>
      <c r="W53" s="67">
        <v>0</v>
      </c>
      <c r="X53" s="67">
        <v>0</v>
      </c>
      <c r="Y53" s="67">
        <v>881.82209999999998</v>
      </c>
      <c r="Z53" s="67">
        <v>0</v>
      </c>
      <c r="AA53" s="67">
        <v>0</v>
      </c>
      <c r="AB53" s="67">
        <v>0</v>
      </c>
      <c r="AC53" s="67">
        <v>0</v>
      </c>
      <c r="AD53" s="67">
        <v>0</v>
      </c>
      <c r="AE53" s="67">
        <v>0</v>
      </c>
      <c r="AF53" s="67">
        <v>0</v>
      </c>
      <c r="AG53" s="67">
        <v>0</v>
      </c>
      <c r="AH53" s="67">
        <v>0</v>
      </c>
      <c r="AI53" s="67">
        <v>0</v>
      </c>
      <c r="AJ53" s="67">
        <v>0</v>
      </c>
      <c r="AK53" s="67">
        <v>0</v>
      </c>
      <c r="AL53" s="67">
        <v>0</v>
      </c>
      <c r="AM53" s="67">
        <v>0</v>
      </c>
      <c r="AN53" s="67">
        <v>0</v>
      </c>
      <c r="AO53" s="67">
        <v>0</v>
      </c>
      <c r="AP53" s="67">
        <v>0</v>
      </c>
      <c r="AQ53" s="67">
        <v>0</v>
      </c>
      <c r="AR53" s="67">
        <v>0</v>
      </c>
      <c r="AS53" s="67">
        <v>0</v>
      </c>
      <c r="AT53" s="67">
        <v>0</v>
      </c>
      <c r="AU53" s="67">
        <v>0</v>
      </c>
      <c r="AV53" s="67">
        <v>0</v>
      </c>
      <c r="AW53" s="67">
        <v>0</v>
      </c>
      <c r="AX53" s="67">
        <v>0</v>
      </c>
      <c r="AY53" s="67">
        <v>0</v>
      </c>
      <c r="AZ53" s="67">
        <v>0</v>
      </c>
      <c r="BA53" s="67">
        <v>881.82209999999998</v>
      </c>
      <c r="BB53" s="67">
        <v>76.156599999999997</v>
      </c>
      <c r="BC53" s="67">
        <v>1676.877</v>
      </c>
      <c r="BD53" s="106"/>
    </row>
    <row r="54" spans="1:56" s="73" customFormat="1" ht="10.5" customHeight="1">
      <c r="A54" s="64" t="s">
        <v>498</v>
      </c>
      <c r="B54" s="67">
        <v>10339.2755</v>
      </c>
      <c r="C54" s="67">
        <v>1227.0189</v>
      </c>
      <c r="D54" s="67">
        <v>75.9011</v>
      </c>
      <c r="E54" s="67">
        <v>4.2443999999999997</v>
      </c>
      <c r="F54" s="67">
        <v>110.85</v>
      </c>
      <c r="G54" s="67">
        <v>663.53459999999995</v>
      </c>
      <c r="H54" s="67">
        <v>52.204700000000003</v>
      </c>
      <c r="I54" s="67">
        <v>830.8338</v>
      </c>
      <c r="J54" s="67">
        <v>8205.5218000000004</v>
      </c>
      <c r="K54" s="67">
        <v>0</v>
      </c>
      <c r="L54" s="67">
        <v>0</v>
      </c>
      <c r="M54" s="67">
        <v>0</v>
      </c>
      <c r="N54" s="67">
        <v>0</v>
      </c>
      <c r="O54" s="67">
        <v>0</v>
      </c>
      <c r="P54" s="67">
        <v>0</v>
      </c>
      <c r="Q54" s="67">
        <v>0</v>
      </c>
      <c r="R54" s="67">
        <v>0</v>
      </c>
      <c r="S54" s="67">
        <v>0</v>
      </c>
      <c r="T54" s="67">
        <v>0</v>
      </c>
      <c r="U54" s="67">
        <v>0</v>
      </c>
      <c r="V54" s="67">
        <v>0</v>
      </c>
      <c r="W54" s="67">
        <v>0</v>
      </c>
      <c r="X54" s="67">
        <v>0</v>
      </c>
      <c r="Y54" s="67">
        <v>0</v>
      </c>
      <c r="Z54" s="67">
        <v>1737.1252999999999</v>
      </c>
      <c r="AA54" s="67">
        <v>0</v>
      </c>
      <c r="AB54" s="67">
        <v>0</v>
      </c>
      <c r="AC54" s="67">
        <v>0</v>
      </c>
      <c r="AD54" s="67">
        <v>0</v>
      </c>
      <c r="AE54" s="67">
        <v>0</v>
      </c>
      <c r="AF54" s="67">
        <v>0</v>
      </c>
      <c r="AG54" s="67">
        <v>0</v>
      </c>
      <c r="AH54" s="67">
        <v>0</v>
      </c>
      <c r="AI54" s="67">
        <v>0</v>
      </c>
      <c r="AJ54" s="67">
        <v>0</v>
      </c>
      <c r="AK54" s="67">
        <v>0</v>
      </c>
      <c r="AL54" s="67">
        <v>0</v>
      </c>
      <c r="AM54" s="67">
        <v>0</v>
      </c>
      <c r="AN54" s="67">
        <v>0</v>
      </c>
      <c r="AO54" s="67">
        <v>0</v>
      </c>
      <c r="AP54" s="67">
        <v>0</v>
      </c>
      <c r="AQ54" s="67">
        <v>0</v>
      </c>
      <c r="AR54" s="67">
        <v>0</v>
      </c>
      <c r="AS54" s="67">
        <v>0</v>
      </c>
      <c r="AT54" s="67">
        <v>0</v>
      </c>
      <c r="AU54" s="67">
        <v>0</v>
      </c>
      <c r="AV54" s="67">
        <v>0</v>
      </c>
      <c r="AW54" s="67">
        <v>0</v>
      </c>
      <c r="AX54" s="67">
        <v>0</v>
      </c>
      <c r="AY54" s="67">
        <v>0</v>
      </c>
      <c r="AZ54" s="67">
        <v>0</v>
      </c>
      <c r="BA54" s="67">
        <v>1737.1252999999999</v>
      </c>
      <c r="BB54" s="67">
        <v>131.92490000000001</v>
      </c>
      <c r="BC54" s="67">
        <v>6336.4715999999999</v>
      </c>
      <c r="BD54" s="106"/>
    </row>
    <row r="55" spans="1:56" s="73" customFormat="1" ht="10.5" customHeight="1">
      <c r="A55" s="64" t="s">
        <v>499</v>
      </c>
      <c r="B55" s="67">
        <v>8397.9797999999992</v>
      </c>
      <c r="C55" s="67">
        <v>912.05679999999995</v>
      </c>
      <c r="D55" s="67">
        <v>77.8185</v>
      </c>
      <c r="E55" s="67">
        <v>30.144400000000001</v>
      </c>
      <c r="F55" s="67">
        <v>0</v>
      </c>
      <c r="G55" s="67">
        <v>399.82940000000002</v>
      </c>
      <c r="H55" s="67">
        <v>-5.3205999999999998</v>
      </c>
      <c r="I55" s="67">
        <v>424.65320000000003</v>
      </c>
      <c r="J55" s="67">
        <v>6983.4512999999997</v>
      </c>
      <c r="K55" s="67">
        <v>0</v>
      </c>
      <c r="L55" s="67">
        <v>0</v>
      </c>
      <c r="M55" s="67">
        <v>0</v>
      </c>
      <c r="N55" s="67">
        <v>0</v>
      </c>
      <c r="O55" s="67">
        <v>0</v>
      </c>
      <c r="P55" s="67">
        <v>0</v>
      </c>
      <c r="Q55" s="67">
        <v>0</v>
      </c>
      <c r="R55" s="67">
        <v>0</v>
      </c>
      <c r="S55" s="67">
        <v>0</v>
      </c>
      <c r="T55" s="67">
        <v>0</v>
      </c>
      <c r="U55" s="67">
        <v>0</v>
      </c>
      <c r="V55" s="67">
        <v>0</v>
      </c>
      <c r="W55" s="67">
        <v>0</v>
      </c>
      <c r="X55" s="67">
        <v>0</v>
      </c>
      <c r="Y55" s="67">
        <v>0</v>
      </c>
      <c r="Z55" s="67">
        <v>0</v>
      </c>
      <c r="AA55" s="67">
        <v>2018.732</v>
      </c>
      <c r="AB55" s="67">
        <v>0</v>
      </c>
      <c r="AC55" s="67">
        <v>0</v>
      </c>
      <c r="AD55" s="67">
        <v>0</v>
      </c>
      <c r="AE55" s="67">
        <v>0</v>
      </c>
      <c r="AF55" s="67">
        <v>0</v>
      </c>
      <c r="AG55" s="67">
        <v>0</v>
      </c>
      <c r="AH55" s="67">
        <v>0</v>
      </c>
      <c r="AI55" s="67">
        <v>0</v>
      </c>
      <c r="AJ55" s="67">
        <v>0</v>
      </c>
      <c r="AK55" s="67">
        <v>0</v>
      </c>
      <c r="AL55" s="67">
        <v>0</v>
      </c>
      <c r="AM55" s="67">
        <v>0</v>
      </c>
      <c r="AN55" s="67">
        <v>0</v>
      </c>
      <c r="AO55" s="67">
        <v>0</v>
      </c>
      <c r="AP55" s="67">
        <v>0</v>
      </c>
      <c r="AQ55" s="67">
        <v>0</v>
      </c>
      <c r="AR55" s="67">
        <v>0</v>
      </c>
      <c r="AS55" s="67">
        <v>0</v>
      </c>
      <c r="AT55" s="67">
        <v>0</v>
      </c>
      <c r="AU55" s="67">
        <v>0</v>
      </c>
      <c r="AV55" s="67">
        <v>0</v>
      </c>
      <c r="AW55" s="67">
        <v>0</v>
      </c>
      <c r="AX55" s="67">
        <v>0</v>
      </c>
      <c r="AY55" s="67">
        <v>0</v>
      </c>
      <c r="AZ55" s="67">
        <v>0</v>
      </c>
      <c r="BA55" s="67">
        <v>2018.732</v>
      </c>
      <c r="BB55" s="67">
        <v>843.11379999999997</v>
      </c>
      <c r="BC55" s="67">
        <v>4121.6054999999997</v>
      </c>
      <c r="BD55" s="106"/>
    </row>
    <row r="56" spans="1:56" s="73" customFormat="1" ht="10.5" customHeight="1">
      <c r="A56" s="64" t="s">
        <v>500</v>
      </c>
      <c r="B56" s="67">
        <v>6130.5443999999998</v>
      </c>
      <c r="C56" s="67">
        <v>215.1574</v>
      </c>
      <c r="D56" s="67">
        <v>76.455699999999993</v>
      </c>
      <c r="E56" s="67">
        <v>81.427400000000006</v>
      </c>
      <c r="F56" s="67">
        <v>48.460099999999997</v>
      </c>
      <c r="G56" s="67">
        <v>38.283099999999997</v>
      </c>
      <c r="H56" s="67">
        <v>64.284499999999994</v>
      </c>
      <c r="I56" s="67">
        <v>232.45509999999999</v>
      </c>
      <c r="J56" s="67">
        <v>5606.4762000000001</v>
      </c>
      <c r="K56" s="67">
        <v>0</v>
      </c>
      <c r="L56" s="67">
        <v>0</v>
      </c>
      <c r="M56" s="67">
        <v>0</v>
      </c>
      <c r="N56" s="67">
        <v>0</v>
      </c>
      <c r="O56" s="67">
        <v>0</v>
      </c>
      <c r="P56" s="67">
        <v>0</v>
      </c>
      <c r="Q56" s="67">
        <v>0</v>
      </c>
      <c r="R56" s="67">
        <v>0</v>
      </c>
      <c r="S56" s="67">
        <v>0</v>
      </c>
      <c r="T56" s="67">
        <v>0</v>
      </c>
      <c r="U56" s="67">
        <v>0</v>
      </c>
      <c r="V56" s="67">
        <v>0</v>
      </c>
      <c r="W56" s="67">
        <v>0</v>
      </c>
      <c r="X56" s="67">
        <v>0</v>
      </c>
      <c r="Y56" s="67">
        <v>0</v>
      </c>
      <c r="Z56" s="67">
        <v>0</v>
      </c>
      <c r="AA56" s="67">
        <v>0</v>
      </c>
      <c r="AB56" s="67">
        <v>1382.4675999999999</v>
      </c>
      <c r="AC56" s="67">
        <v>0</v>
      </c>
      <c r="AD56" s="67">
        <v>0</v>
      </c>
      <c r="AE56" s="67">
        <v>0</v>
      </c>
      <c r="AF56" s="67">
        <v>0</v>
      </c>
      <c r="AG56" s="67">
        <v>0</v>
      </c>
      <c r="AH56" s="67">
        <v>0</v>
      </c>
      <c r="AI56" s="67">
        <v>0</v>
      </c>
      <c r="AJ56" s="67">
        <v>0</v>
      </c>
      <c r="AK56" s="67">
        <v>0</v>
      </c>
      <c r="AL56" s="67">
        <v>0</v>
      </c>
      <c r="AM56" s="67">
        <v>0</v>
      </c>
      <c r="AN56" s="67">
        <v>0</v>
      </c>
      <c r="AO56" s="67">
        <v>0</v>
      </c>
      <c r="AP56" s="67">
        <v>0</v>
      </c>
      <c r="AQ56" s="67">
        <v>0</v>
      </c>
      <c r="AR56" s="67">
        <v>0</v>
      </c>
      <c r="AS56" s="67">
        <v>0</v>
      </c>
      <c r="AT56" s="67">
        <v>0</v>
      </c>
      <c r="AU56" s="67">
        <v>0</v>
      </c>
      <c r="AV56" s="67">
        <v>0</v>
      </c>
      <c r="AW56" s="67">
        <v>0</v>
      </c>
      <c r="AX56" s="67">
        <v>0</v>
      </c>
      <c r="AY56" s="67">
        <v>0</v>
      </c>
      <c r="AZ56" s="67">
        <v>0</v>
      </c>
      <c r="BA56" s="67">
        <v>1382.4675999999999</v>
      </c>
      <c r="BB56" s="67">
        <v>700.71889999999996</v>
      </c>
      <c r="BC56" s="67">
        <v>3523.2896999999998</v>
      </c>
      <c r="BD56" s="106"/>
    </row>
    <row r="57" spans="1:56" s="73" customFormat="1" ht="10.5" customHeight="1">
      <c r="A57" s="64" t="s">
        <v>501</v>
      </c>
      <c r="B57" s="67">
        <v>15494.558000000001</v>
      </c>
      <c r="C57" s="67">
        <v>740.52689999999996</v>
      </c>
      <c r="D57" s="67">
        <v>225.25210000000001</v>
      </c>
      <c r="E57" s="67">
        <v>100.6408</v>
      </c>
      <c r="F57" s="67">
        <v>100.2535</v>
      </c>
      <c r="G57" s="67">
        <v>126.128</v>
      </c>
      <c r="H57" s="67">
        <v>164.67949999999999</v>
      </c>
      <c r="I57" s="67">
        <v>491.70179999999999</v>
      </c>
      <c r="J57" s="67">
        <v>14037.0772</v>
      </c>
      <c r="K57" s="67">
        <v>0</v>
      </c>
      <c r="L57" s="67">
        <v>0</v>
      </c>
      <c r="M57" s="67">
        <v>0</v>
      </c>
      <c r="N57" s="67">
        <v>0</v>
      </c>
      <c r="O57" s="67">
        <v>0</v>
      </c>
      <c r="P57" s="67">
        <v>0</v>
      </c>
      <c r="Q57" s="67">
        <v>0</v>
      </c>
      <c r="R57" s="67">
        <v>0</v>
      </c>
      <c r="S57" s="67">
        <v>0</v>
      </c>
      <c r="T57" s="67">
        <v>0</v>
      </c>
      <c r="U57" s="67">
        <v>0</v>
      </c>
      <c r="V57" s="67">
        <v>0</v>
      </c>
      <c r="W57" s="67">
        <v>0</v>
      </c>
      <c r="X57" s="67">
        <v>0</v>
      </c>
      <c r="Y57" s="67">
        <v>0</v>
      </c>
      <c r="Z57" s="67">
        <v>0</v>
      </c>
      <c r="AA57" s="67">
        <v>0</v>
      </c>
      <c r="AB57" s="67">
        <v>5398.36</v>
      </c>
      <c r="AC57" s="67">
        <v>0</v>
      </c>
      <c r="AD57" s="67">
        <v>0</v>
      </c>
      <c r="AE57" s="67">
        <v>0</v>
      </c>
      <c r="AF57" s="67">
        <v>0</v>
      </c>
      <c r="AG57" s="67">
        <v>0</v>
      </c>
      <c r="AH57" s="67">
        <v>0</v>
      </c>
      <c r="AI57" s="67">
        <v>0</v>
      </c>
      <c r="AJ57" s="67">
        <v>0</v>
      </c>
      <c r="AK57" s="67">
        <v>0</v>
      </c>
      <c r="AL57" s="67">
        <v>0</v>
      </c>
      <c r="AM57" s="67">
        <v>0</v>
      </c>
      <c r="AN57" s="67">
        <v>0</v>
      </c>
      <c r="AO57" s="67">
        <v>0</v>
      </c>
      <c r="AP57" s="67">
        <v>0</v>
      </c>
      <c r="AQ57" s="67">
        <v>0</v>
      </c>
      <c r="AR57" s="67">
        <v>0</v>
      </c>
      <c r="AS57" s="67">
        <v>0</v>
      </c>
      <c r="AT57" s="67">
        <v>0</v>
      </c>
      <c r="AU57" s="67">
        <v>0</v>
      </c>
      <c r="AV57" s="67">
        <v>0</v>
      </c>
      <c r="AW57" s="67">
        <v>0</v>
      </c>
      <c r="AX57" s="67">
        <v>0</v>
      </c>
      <c r="AY57" s="67">
        <v>0</v>
      </c>
      <c r="AZ57" s="67">
        <v>0</v>
      </c>
      <c r="BA57" s="67">
        <v>5398.36</v>
      </c>
      <c r="BB57" s="67">
        <v>795.77930000000003</v>
      </c>
      <c r="BC57" s="67">
        <v>7842.9378999999999</v>
      </c>
      <c r="BD57" s="106"/>
    </row>
    <row r="58" spans="1:56" s="73" customFormat="1" ht="10.5" customHeight="1">
      <c r="A58" s="64" t="s">
        <v>502</v>
      </c>
      <c r="B58" s="67">
        <v>1757.9938</v>
      </c>
      <c r="C58" s="67">
        <v>125.7346</v>
      </c>
      <c r="D58" s="67">
        <v>33.748699999999999</v>
      </c>
      <c r="E58" s="67">
        <v>0.1057</v>
      </c>
      <c r="F58" s="67">
        <v>0</v>
      </c>
      <c r="G58" s="67">
        <v>286.9966</v>
      </c>
      <c r="H58" s="67">
        <v>28.483499999999999</v>
      </c>
      <c r="I58" s="67">
        <v>315.58589999999998</v>
      </c>
      <c r="J58" s="67">
        <v>1282.9246000000001</v>
      </c>
      <c r="K58" s="67">
        <v>0</v>
      </c>
      <c r="L58" s="67">
        <v>0</v>
      </c>
      <c r="M58" s="67">
        <v>0</v>
      </c>
      <c r="N58" s="67">
        <v>0</v>
      </c>
      <c r="O58" s="67">
        <v>0</v>
      </c>
      <c r="P58" s="67">
        <v>0</v>
      </c>
      <c r="Q58" s="67">
        <v>0</v>
      </c>
      <c r="R58" s="67">
        <v>0</v>
      </c>
      <c r="S58" s="67">
        <v>0</v>
      </c>
      <c r="T58" s="67">
        <v>0</v>
      </c>
      <c r="U58" s="67">
        <v>0</v>
      </c>
      <c r="V58" s="67">
        <v>0</v>
      </c>
      <c r="W58" s="67">
        <v>0</v>
      </c>
      <c r="X58" s="67">
        <v>0</v>
      </c>
      <c r="Y58" s="67">
        <v>0</v>
      </c>
      <c r="Z58" s="67">
        <v>0</v>
      </c>
      <c r="AA58" s="67">
        <v>0</v>
      </c>
      <c r="AB58" s="67">
        <v>0</v>
      </c>
      <c r="AC58" s="67">
        <v>1072.2348</v>
      </c>
      <c r="AD58" s="67">
        <v>0</v>
      </c>
      <c r="AE58" s="67">
        <v>0</v>
      </c>
      <c r="AF58" s="67">
        <v>0</v>
      </c>
      <c r="AG58" s="67">
        <v>0</v>
      </c>
      <c r="AH58" s="67">
        <v>0</v>
      </c>
      <c r="AI58" s="67">
        <v>0</v>
      </c>
      <c r="AJ58" s="67">
        <v>0</v>
      </c>
      <c r="AK58" s="67">
        <v>0</v>
      </c>
      <c r="AL58" s="67">
        <v>0</v>
      </c>
      <c r="AM58" s="67">
        <v>0</v>
      </c>
      <c r="AN58" s="67">
        <v>0</v>
      </c>
      <c r="AO58" s="67">
        <v>0</v>
      </c>
      <c r="AP58" s="67">
        <v>0</v>
      </c>
      <c r="AQ58" s="67">
        <v>0</v>
      </c>
      <c r="AR58" s="67">
        <v>0</v>
      </c>
      <c r="AS58" s="67">
        <v>0</v>
      </c>
      <c r="AT58" s="67">
        <v>0</v>
      </c>
      <c r="AU58" s="67">
        <v>0</v>
      </c>
      <c r="AV58" s="67">
        <v>0</v>
      </c>
      <c r="AW58" s="67">
        <v>0</v>
      </c>
      <c r="AX58" s="67">
        <v>0</v>
      </c>
      <c r="AY58" s="67">
        <v>0</v>
      </c>
      <c r="AZ58" s="67">
        <v>0</v>
      </c>
      <c r="BA58" s="67">
        <v>1072.2348</v>
      </c>
      <c r="BB58" s="67">
        <v>3.0813999999999999</v>
      </c>
      <c r="BC58" s="67">
        <v>207.60839999999999</v>
      </c>
      <c r="BD58" s="106"/>
    </row>
    <row r="59" spans="1:56" s="73" customFormat="1" ht="10.5" customHeight="1">
      <c r="A59" s="64" t="s">
        <v>503</v>
      </c>
      <c r="B59" s="67">
        <v>4900.2700000000004</v>
      </c>
      <c r="C59" s="67">
        <v>480.6157</v>
      </c>
      <c r="D59" s="67">
        <v>47.400399999999998</v>
      </c>
      <c r="E59" s="67">
        <v>1.8131999999999999</v>
      </c>
      <c r="F59" s="67">
        <v>0</v>
      </c>
      <c r="G59" s="67">
        <v>575.91489999999999</v>
      </c>
      <c r="H59" s="67">
        <v>86.241600000000005</v>
      </c>
      <c r="I59" s="67">
        <v>663.96960000000001</v>
      </c>
      <c r="J59" s="67">
        <v>3708.2842999999998</v>
      </c>
      <c r="K59" s="67">
        <v>0</v>
      </c>
      <c r="L59" s="67">
        <v>0</v>
      </c>
      <c r="M59" s="67">
        <v>0</v>
      </c>
      <c r="N59" s="67">
        <v>0</v>
      </c>
      <c r="O59" s="67">
        <v>0</v>
      </c>
      <c r="P59" s="67">
        <v>0</v>
      </c>
      <c r="Q59" s="67">
        <v>0</v>
      </c>
      <c r="R59" s="67">
        <v>0</v>
      </c>
      <c r="S59" s="67">
        <v>0</v>
      </c>
      <c r="T59" s="67">
        <v>0</v>
      </c>
      <c r="U59" s="67">
        <v>0</v>
      </c>
      <c r="V59" s="67">
        <v>0</v>
      </c>
      <c r="W59" s="67">
        <v>0</v>
      </c>
      <c r="X59" s="67">
        <v>0</v>
      </c>
      <c r="Y59" s="67">
        <v>0</v>
      </c>
      <c r="Z59" s="67">
        <v>0</v>
      </c>
      <c r="AA59" s="67">
        <v>0</v>
      </c>
      <c r="AB59" s="67">
        <v>0</v>
      </c>
      <c r="AC59" s="67">
        <v>3221.7926000000002</v>
      </c>
      <c r="AD59" s="67">
        <v>0</v>
      </c>
      <c r="AE59" s="67">
        <v>0</v>
      </c>
      <c r="AF59" s="67">
        <v>0</v>
      </c>
      <c r="AG59" s="67">
        <v>0</v>
      </c>
      <c r="AH59" s="67">
        <v>0</v>
      </c>
      <c r="AI59" s="67">
        <v>0</v>
      </c>
      <c r="AJ59" s="67">
        <v>0</v>
      </c>
      <c r="AK59" s="67">
        <v>0</v>
      </c>
      <c r="AL59" s="67">
        <v>0</v>
      </c>
      <c r="AM59" s="67">
        <v>0</v>
      </c>
      <c r="AN59" s="67">
        <v>0</v>
      </c>
      <c r="AO59" s="67">
        <v>0</v>
      </c>
      <c r="AP59" s="67">
        <v>0</v>
      </c>
      <c r="AQ59" s="67">
        <v>0</v>
      </c>
      <c r="AR59" s="67">
        <v>0</v>
      </c>
      <c r="AS59" s="67">
        <v>0</v>
      </c>
      <c r="AT59" s="67">
        <v>0</v>
      </c>
      <c r="AU59" s="67">
        <v>0</v>
      </c>
      <c r="AV59" s="67">
        <v>0</v>
      </c>
      <c r="AW59" s="67">
        <v>0</v>
      </c>
      <c r="AX59" s="67">
        <v>0</v>
      </c>
      <c r="AY59" s="67">
        <v>0</v>
      </c>
      <c r="AZ59" s="67">
        <v>0</v>
      </c>
      <c r="BA59" s="67">
        <v>3221.7926000000002</v>
      </c>
      <c r="BB59" s="67">
        <v>18.433299999999999</v>
      </c>
      <c r="BC59" s="67">
        <v>468.05840000000001</v>
      </c>
      <c r="BD59" s="106"/>
    </row>
    <row r="60" spans="1:56" s="73" customFormat="1" ht="10.5" customHeight="1">
      <c r="A60" s="64" t="s">
        <v>504</v>
      </c>
      <c r="B60" s="67">
        <v>7674.7013999999999</v>
      </c>
      <c r="C60" s="67">
        <v>516.69069999999999</v>
      </c>
      <c r="D60" s="67">
        <v>99.822299999999998</v>
      </c>
      <c r="E60" s="67">
        <v>44.021500000000003</v>
      </c>
      <c r="F60" s="67">
        <v>15.544499999999999</v>
      </c>
      <c r="G60" s="67">
        <v>20.0715</v>
      </c>
      <c r="H60" s="67">
        <v>62.973599999999998</v>
      </c>
      <c r="I60" s="67">
        <v>142.61109999999999</v>
      </c>
      <c r="J60" s="67">
        <v>6915.5771999999997</v>
      </c>
      <c r="K60" s="67">
        <v>0</v>
      </c>
      <c r="L60" s="67">
        <v>0</v>
      </c>
      <c r="M60" s="67">
        <v>0</v>
      </c>
      <c r="N60" s="67">
        <v>0</v>
      </c>
      <c r="O60" s="67">
        <v>0</v>
      </c>
      <c r="P60" s="67">
        <v>0</v>
      </c>
      <c r="Q60" s="67">
        <v>0</v>
      </c>
      <c r="R60" s="67">
        <v>0</v>
      </c>
      <c r="S60" s="67">
        <v>0</v>
      </c>
      <c r="T60" s="67">
        <v>0</v>
      </c>
      <c r="U60" s="67">
        <v>0</v>
      </c>
      <c r="V60" s="67">
        <v>0</v>
      </c>
      <c r="W60" s="67">
        <v>0</v>
      </c>
      <c r="X60" s="67">
        <v>0</v>
      </c>
      <c r="Y60" s="67">
        <v>0</v>
      </c>
      <c r="Z60" s="67">
        <v>0</v>
      </c>
      <c r="AA60" s="67">
        <v>0</v>
      </c>
      <c r="AB60" s="67">
        <v>0</v>
      </c>
      <c r="AC60" s="67">
        <v>1918.0954999999999</v>
      </c>
      <c r="AD60" s="67">
        <v>0</v>
      </c>
      <c r="AE60" s="67">
        <v>0</v>
      </c>
      <c r="AF60" s="67">
        <v>0</v>
      </c>
      <c r="AG60" s="67">
        <v>0</v>
      </c>
      <c r="AH60" s="67">
        <v>0</v>
      </c>
      <c r="AI60" s="67">
        <v>0</v>
      </c>
      <c r="AJ60" s="67">
        <v>0</v>
      </c>
      <c r="AK60" s="67">
        <v>0</v>
      </c>
      <c r="AL60" s="67">
        <v>0</v>
      </c>
      <c r="AM60" s="67">
        <v>0</v>
      </c>
      <c r="AN60" s="67">
        <v>0</v>
      </c>
      <c r="AO60" s="67">
        <v>0</v>
      </c>
      <c r="AP60" s="67">
        <v>0</v>
      </c>
      <c r="AQ60" s="67">
        <v>0</v>
      </c>
      <c r="AR60" s="67">
        <v>0</v>
      </c>
      <c r="AS60" s="67">
        <v>0</v>
      </c>
      <c r="AT60" s="67">
        <v>0</v>
      </c>
      <c r="AU60" s="67">
        <v>0</v>
      </c>
      <c r="AV60" s="67">
        <v>0</v>
      </c>
      <c r="AW60" s="67">
        <v>0</v>
      </c>
      <c r="AX60" s="67">
        <v>0</v>
      </c>
      <c r="AY60" s="67">
        <v>0</v>
      </c>
      <c r="AZ60" s="67">
        <v>0</v>
      </c>
      <c r="BA60" s="67">
        <v>1918.0954999999999</v>
      </c>
      <c r="BB60" s="67">
        <v>453.63479999999998</v>
      </c>
      <c r="BC60" s="67">
        <v>4543.8468999999996</v>
      </c>
      <c r="BD60" s="106"/>
    </row>
    <row r="61" spans="1:56" s="73" customFormat="1" ht="10.5" customHeight="1">
      <c r="A61" s="64" t="s">
        <v>505</v>
      </c>
      <c r="B61" s="67">
        <v>10538.479499999999</v>
      </c>
      <c r="C61" s="67">
        <v>219.81180000000001</v>
      </c>
      <c r="D61" s="67">
        <v>174.12450000000001</v>
      </c>
      <c r="E61" s="67">
        <v>47.344999999999999</v>
      </c>
      <c r="F61" s="67">
        <v>5.9954999999999998</v>
      </c>
      <c r="G61" s="67">
        <v>81.318799999999996</v>
      </c>
      <c r="H61" s="67">
        <v>67.903099999999995</v>
      </c>
      <c r="I61" s="67">
        <v>202.5625</v>
      </c>
      <c r="J61" s="67">
        <v>9941.9807000000001</v>
      </c>
      <c r="K61" s="67">
        <v>0</v>
      </c>
      <c r="L61" s="67">
        <v>0</v>
      </c>
      <c r="M61" s="67">
        <v>0</v>
      </c>
      <c r="N61" s="67">
        <v>0</v>
      </c>
      <c r="O61" s="67">
        <v>0</v>
      </c>
      <c r="P61" s="67">
        <v>0</v>
      </c>
      <c r="Q61" s="67">
        <v>0</v>
      </c>
      <c r="R61" s="67">
        <v>0</v>
      </c>
      <c r="S61" s="67">
        <v>0</v>
      </c>
      <c r="T61" s="67">
        <v>0</v>
      </c>
      <c r="U61" s="67">
        <v>0</v>
      </c>
      <c r="V61" s="67">
        <v>0</v>
      </c>
      <c r="W61" s="67">
        <v>0</v>
      </c>
      <c r="X61" s="67">
        <v>0</v>
      </c>
      <c r="Y61" s="67">
        <v>0</v>
      </c>
      <c r="Z61" s="67">
        <v>0</v>
      </c>
      <c r="AA61" s="67">
        <v>0</v>
      </c>
      <c r="AB61" s="67">
        <v>0</v>
      </c>
      <c r="AC61" s="67">
        <v>0</v>
      </c>
      <c r="AD61" s="67">
        <v>2290.1435000000001</v>
      </c>
      <c r="AE61" s="67">
        <v>0</v>
      </c>
      <c r="AF61" s="67">
        <v>0</v>
      </c>
      <c r="AG61" s="67">
        <v>0</v>
      </c>
      <c r="AH61" s="67">
        <v>0</v>
      </c>
      <c r="AI61" s="67">
        <v>0</v>
      </c>
      <c r="AJ61" s="67">
        <v>0</v>
      </c>
      <c r="AK61" s="67">
        <v>0</v>
      </c>
      <c r="AL61" s="67">
        <v>0</v>
      </c>
      <c r="AM61" s="67">
        <v>0</v>
      </c>
      <c r="AN61" s="67">
        <v>0</v>
      </c>
      <c r="AO61" s="67">
        <v>0</v>
      </c>
      <c r="AP61" s="67">
        <v>0</v>
      </c>
      <c r="AQ61" s="67">
        <v>0</v>
      </c>
      <c r="AR61" s="67">
        <v>0</v>
      </c>
      <c r="AS61" s="67">
        <v>0</v>
      </c>
      <c r="AT61" s="67">
        <v>0</v>
      </c>
      <c r="AU61" s="67">
        <v>0</v>
      </c>
      <c r="AV61" s="67">
        <v>0</v>
      </c>
      <c r="AW61" s="67">
        <v>0</v>
      </c>
      <c r="AX61" s="67">
        <v>0</v>
      </c>
      <c r="AY61" s="67">
        <v>0</v>
      </c>
      <c r="AZ61" s="67">
        <v>0</v>
      </c>
      <c r="BA61" s="67">
        <v>2290.1435000000001</v>
      </c>
      <c r="BB61" s="67">
        <v>852.62639999999999</v>
      </c>
      <c r="BC61" s="67">
        <v>6799.2107999999998</v>
      </c>
      <c r="BD61" s="106"/>
    </row>
    <row r="62" spans="1:56" s="73" customFormat="1" ht="10.5" customHeight="1">
      <c r="A62" s="64" t="s">
        <v>506</v>
      </c>
      <c r="B62" s="67">
        <v>19850.289199999999</v>
      </c>
      <c r="C62" s="67">
        <v>979.15520000000004</v>
      </c>
      <c r="D62" s="67">
        <v>235.7139</v>
      </c>
      <c r="E62" s="67">
        <v>159.41589999999999</v>
      </c>
      <c r="F62" s="67">
        <v>99.8797</v>
      </c>
      <c r="G62" s="67">
        <v>329.2534</v>
      </c>
      <c r="H62" s="67">
        <v>179.48599999999999</v>
      </c>
      <c r="I62" s="67">
        <v>768.03499999999997</v>
      </c>
      <c r="J62" s="67">
        <v>17867.3851</v>
      </c>
      <c r="K62" s="67">
        <v>0</v>
      </c>
      <c r="L62" s="67">
        <v>0</v>
      </c>
      <c r="M62" s="67">
        <v>0</v>
      </c>
      <c r="N62" s="67">
        <v>0</v>
      </c>
      <c r="O62" s="67">
        <v>0</v>
      </c>
      <c r="P62" s="67">
        <v>0</v>
      </c>
      <c r="Q62" s="67">
        <v>0</v>
      </c>
      <c r="R62" s="67">
        <v>0</v>
      </c>
      <c r="S62" s="67">
        <v>0</v>
      </c>
      <c r="T62" s="67">
        <v>0</v>
      </c>
      <c r="U62" s="67">
        <v>0</v>
      </c>
      <c r="V62" s="67">
        <v>0</v>
      </c>
      <c r="W62" s="67">
        <v>0</v>
      </c>
      <c r="X62" s="67">
        <v>0</v>
      </c>
      <c r="Y62" s="67">
        <v>0</v>
      </c>
      <c r="Z62" s="67">
        <v>0</v>
      </c>
      <c r="AA62" s="67">
        <v>0</v>
      </c>
      <c r="AB62" s="67">
        <v>0</v>
      </c>
      <c r="AC62" s="67">
        <v>0</v>
      </c>
      <c r="AD62" s="67">
        <v>0</v>
      </c>
      <c r="AE62" s="67">
        <v>5949.4241000000002</v>
      </c>
      <c r="AF62" s="67">
        <v>0</v>
      </c>
      <c r="AG62" s="67">
        <v>0</v>
      </c>
      <c r="AH62" s="67">
        <v>0</v>
      </c>
      <c r="AI62" s="67">
        <v>0</v>
      </c>
      <c r="AJ62" s="67">
        <v>0</v>
      </c>
      <c r="AK62" s="67">
        <v>0</v>
      </c>
      <c r="AL62" s="67">
        <v>0</v>
      </c>
      <c r="AM62" s="67">
        <v>0</v>
      </c>
      <c r="AN62" s="67">
        <v>0</v>
      </c>
      <c r="AO62" s="67">
        <v>0</v>
      </c>
      <c r="AP62" s="67">
        <v>0</v>
      </c>
      <c r="AQ62" s="67">
        <v>0</v>
      </c>
      <c r="AR62" s="67">
        <v>0</v>
      </c>
      <c r="AS62" s="67">
        <v>0</v>
      </c>
      <c r="AT62" s="67">
        <v>0</v>
      </c>
      <c r="AU62" s="67">
        <v>0</v>
      </c>
      <c r="AV62" s="67">
        <v>0</v>
      </c>
      <c r="AW62" s="67">
        <v>0</v>
      </c>
      <c r="AX62" s="67">
        <v>0</v>
      </c>
      <c r="AY62" s="67">
        <v>0</v>
      </c>
      <c r="AZ62" s="67">
        <v>0</v>
      </c>
      <c r="BA62" s="67">
        <v>5949.4241000000002</v>
      </c>
      <c r="BB62" s="67">
        <v>1142.0876000000001</v>
      </c>
      <c r="BC62" s="67">
        <v>10775.8734</v>
      </c>
      <c r="BD62" s="106"/>
    </row>
    <row r="63" spans="1:56" s="73" customFormat="1" ht="10.5" customHeight="1">
      <c r="A63" s="64" t="s">
        <v>507</v>
      </c>
      <c r="B63" s="67">
        <v>883.58969999999999</v>
      </c>
      <c r="C63" s="67">
        <v>56.940100000000001</v>
      </c>
      <c r="D63" s="67">
        <v>12.382199999999999</v>
      </c>
      <c r="E63" s="67">
        <v>6.5</v>
      </c>
      <c r="F63" s="67">
        <v>1.1617999999999999</v>
      </c>
      <c r="G63" s="67">
        <v>22.255700000000001</v>
      </c>
      <c r="H63" s="67">
        <v>24.451000000000001</v>
      </c>
      <c r="I63" s="67">
        <v>54.368499999999997</v>
      </c>
      <c r="J63" s="67">
        <v>759.89890000000003</v>
      </c>
      <c r="K63" s="67">
        <v>0</v>
      </c>
      <c r="L63" s="67">
        <v>0</v>
      </c>
      <c r="M63" s="67">
        <v>0</v>
      </c>
      <c r="N63" s="67">
        <v>0</v>
      </c>
      <c r="O63" s="67">
        <v>0</v>
      </c>
      <c r="P63" s="67">
        <v>0</v>
      </c>
      <c r="Q63" s="67">
        <v>0</v>
      </c>
      <c r="R63" s="67">
        <v>0</v>
      </c>
      <c r="S63" s="67">
        <v>0</v>
      </c>
      <c r="T63" s="67">
        <v>0</v>
      </c>
      <c r="U63" s="67">
        <v>0</v>
      </c>
      <c r="V63" s="67">
        <v>0</v>
      </c>
      <c r="W63" s="67">
        <v>0</v>
      </c>
      <c r="X63" s="67">
        <v>0</v>
      </c>
      <c r="Y63" s="67">
        <v>0</v>
      </c>
      <c r="Z63" s="67">
        <v>0</v>
      </c>
      <c r="AA63" s="67">
        <v>0</v>
      </c>
      <c r="AB63" s="67">
        <v>0</v>
      </c>
      <c r="AC63" s="67">
        <v>0</v>
      </c>
      <c r="AD63" s="67">
        <v>0</v>
      </c>
      <c r="AE63" s="67">
        <v>0</v>
      </c>
      <c r="AF63" s="67">
        <v>157.40819999999999</v>
      </c>
      <c r="AG63" s="67">
        <v>0</v>
      </c>
      <c r="AH63" s="67">
        <v>0</v>
      </c>
      <c r="AI63" s="67">
        <v>0</v>
      </c>
      <c r="AJ63" s="67">
        <v>0</v>
      </c>
      <c r="AK63" s="67">
        <v>0</v>
      </c>
      <c r="AL63" s="67">
        <v>0</v>
      </c>
      <c r="AM63" s="67">
        <v>0</v>
      </c>
      <c r="AN63" s="67">
        <v>0</v>
      </c>
      <c r="AO63" s="67">
        <v>0</v>
      </c>
      <c r="AP63" s="67">
        <v>0</v>
      </c>
      <c r="AQ63" s="67">
        <v>0</v>
      </c>
      <c r="AR63" s="67">
        <v>0</v>
      </c>
      <c r="AS63" s="67">
        <v>0</v>
      </c>
      <c r="AT63" s="67">
        <v>0</v>
      </c>
      <c r="AU63" s="67">
        <v>0</v>
      </c>
      <c r="AV63" s="67">
        <v>0</v>
      </c>
      <c r="AW63" s="67">
        <v>0</v>
      </c>
      <c r="AX63" s="67">
        <v>0</v>
      </c>
      <c r="AY63" s="67">
        <v>0</v>
      </c>
      <c r="AZ63" s="67">
        <v>0</v>
      </c>
      <c r="BA63" s="67">
        <v>157.40819999999999</v>
      </c>
      <c r="BB63" s="67">
        <v>370.55099999999999</v>
      </c>
      <c r="BC63" s="67">
        <v>231.93969999999999</v>
      </c>
      <c r="BD63" s="106"/>
    </row>
    <row r="64" spans="1:56" s="73" customFormat="1" ht="10.5" customHeight="1">
      <c r="A64" s="64" t="s">
        <v>508</v>
      </c>
      <c r="B64" s="67">
        <v>6216.5464000000002</v>
      </c>
      <c r="C64" s="67">
        <v>988.78959999999995</v>
      </c>
      <c r="D64" s="67">
        <v>78.078199999999995</v>
      </c>
      <c r="E64" s="67">
        <v>40.7562</v>
      </c>
      <c r="F64" s="67">
        <v>118.414</v>
      </c>
      <c r="G64" s="67">
        <v>93.675200000000004</v>
      </c>
      <c r="H64" s="67">
        <v>111.5021</v>
      </c>
      <c r="I64" s="67">
        <v>364.34739999999999</v>
      </c>
      <c r="J64" s="67">
        <v>4785.3311999999996</v>
      </c>
      <c r="K64" s="67">
        <v>0</v>
      </c>
      <c r="L64" s="67">
        <v>0</v>
      </c>
      <c r="M64" s="67">
        <v>0</v>
      </c>
      <c r="N64" s="67">
        <v>0</v>
      </c>
      <c r="O64" s="67">
        <v>0</v>
      </c>
      <c r="P64" s="67">
        <v>0</v>
      </c>
      <c r="Q64" s="67">
        <v>0</v>
      </c>
      <c r="R64" s="67">
        <v>0</v>
      </c>
      <c r="S64" s="67">
        <v>0</v>
      </c>
      <c r="T64" s="67">
        <v>0</v>
      </c>
      <c r="U64" s="67">
        <v>0</v>
      </c>
      <c r="V64" s="67">
        <v>0</v>
      </c>
      <c r="W64" s="67">
        <v>0</v>
      </c>
      <c r="X64" s="67">
        <v>0</v>
      </c>
      <c r="Y64" s="67">
        <v>0</v>
      </c>
      <c r="Z64" s="67">
        <v>0</v>
      </c>
      <c r="AA64" s="67">
        <v>0</v>
      </c>
      <c r="AB64" s="67">
        <v>0</v>
      </c>
      <c r="AC64" s="67">
        <v>0</v>
      </c>
      <c r="AD64" s="67">
        <v>0</v>
      </c>
      <c r="AE64" s="67">
        <v>0</v>
      </c>
      <c r="AF64" s="67">
        <v>2143.2305000000001</v>
      </c>
      <c r="AG64" s="67">
        <v>0</v>
      </c>
      <c r="AH64" s="67">
        <v>0</v>
      </c>
      <c r="AI64" s="67">
        <v>0</v>
      </c>
      <c r="AJ64" s="67">
        <v>0</v>
      </c>
      <c r="AK64" s="67">
        <v>0</v>
      </c>
      <c r="AL64" s="67">
        <v>0</v>
      </c>
      <c r="AM64" s="67">
        <v>0</v>
      </c>
      <c r="AN64" s="67">
        <v>0</v>
      </c>
      <c r="AO64" s="67">
        <v>0</v>
      </c>
      <c r="AP64" s="67">
        <v>0</v>
      </c>
      <c r="AQ64" s="67">
        <v>0</v>
      </c>
      <c r="AR64" s="67">
        <v>0</v>
      </c>
      <c r="AS64" s="67">
        <v>0</v>
      </c>
      <c r="AT64" s="67">
        <v>0</v>
      </c>
      <c r="AU64" s="67">
        <v>0</v>
      </c>
      <c r="AV64" s="67">
        <v>0</v>
      </c>
      <c r="AW64" s="67">
        <v>0</v>
      </c>
      <c r="AX64" s="67">
        <v>0</v>
      </c>
      <c r="AY64" s="67">
        <v>0</v>
      </c>
      <c r="AZ64" s="67">
        <v>0</v>
      </c>
      <c r="BA64" s="67">
        <v>2143.2305000000001</v>
      </c>
      <c r="BB64" s="67">
        <v>857.12940000000003</v>
      </c>
      <c r="BC64" s="67">
        <v>1784.9712999999999</v>
      </c>
      <c r="BD64" s="106"/>
    </row>
    <row r="65" spans="1:56" s="73" customFormat="1" ht="10.5" customHeight="1">
      <c r="A65" s="64" t="s">
        <v>509</v>
      </c>
      <c r="B65" s="67">
        <v>4336.6179000000002</v>
      </c>
      <c r="C65" s="67">
        <v>253.67760000000001</v>
      </c>
      <c r="D65" s="67">
        <v>69.156999999999996</v>
      </c>
      <c r="E65" s="67">
        <v>38.242899999999999</v>
      </c>
      <c r="F65" s="67">
        <v>69.579800000000006</v>
      </c>
      <c r="G65" s="67">
        <v>152.85990000000001</v>
      </c>
      <c r="H65" s="67">
        <v>35.639899999999997</v>
      </c>
      <c r="I65" s="67">
        <v>296.32249999999999</v>
      </c>
      <c r="J65" s="67">
        <v>3717.4607999999998</v>
      </c>
      <c r="K65" s="67">
        <v>0</v>
      </c>
      <c r="L65" s="67">
        <v>0</v>
      </c>
      <c r="M65" s="67">
        <v>0</v>
      </c>
      <c r="N65" s="67">
        <v>0</v>
      </c>
      <c r="O65" s="67">
        <v>0</v>
      </c>
      <c r="P65" s="67">
        <v>0</v>
      </c>
      <c r="Q65" s="67">
        <v>0</v>
      </c>
      <c r="R65" s="67">
        <v>0</v>
      </c>
      <c r="S65" s="67">
        <v>0</v>
      </c>
      <c r="T65" s="67">
        <v>0</v>
      </c>
      <c r="U65" s="67">
        <v>0</v>
      </c>
      <c r="V65" s="67">
        <v>0</v>
      </c>
      <c r="W65" s="67">
        <v>0</v>
      </c>
      <c r="X65" s="67">
        <v>0</v>
      </c>
      <c r="Y65" s="67">
        <v>0</v>
      </c>
      <c r="Z65" s="67">
        <v>0</v>
      </c>
      <c r="AA65" s="67">
        <v>0</v>
      </c>
      <c r="AB65" s="67">
        <v>0</v>
      </c>
      <c r="AC65" s="67">
        <v>0</v>
      </c>
      <c r="AD65" s="67">
        <v>0</v>
      </c>
      <c r="AE65" s="67">
        <v>0</v>
      </c>
      <c r="AF65" s="67">
        <v>679.99869999999999</v>
      </c>
      <c r="AG65" s="67">
        <v>0</v>
      </c>
      <c r="AH65" s="67">
        <v>0</v>
      </c>
      <c r="AI65" s="67">
        <v>0</v>
      </c>
      <c r="AJ65" s="67">
        <v>0</v>
      </c>
      <c r="AK65" s="67">
        <v>0</v>
      </c>
      <c r="AL65" s="67">
        <v>0</v>
      </c>
      <c r="AM65" s="67">
        <v>0</v>
      </c>
      <c r="AN65" s="67">
        <v>0</v>
      </c>
      <c r="AO65" s="67">
        <v>0</v>
      </c>
      <c r="AP65" s="67">
        <v>0</v>
      </c>
      <c r="AQ65" s="67">
        <v>0</v>
      </c>
      <c r="AR65" s="67">
        <v>0</v>
      </c>
      <c r="AS65" s="67">
        <v>0</v>
      </c>
      <c r="AT65" s="67">
        <v>0</v>
      </c>
      <c r="AU65" s="67">
        <v>0</v>
      </c>
      <c r="AV65" s="67">
        <v>0</v>
      </c>
      <c r="AW65" s="67">
        <v>0</v>
      </c>
      <c r="AX65" s="67">
        <v>0</v>
      </c>
      <c r="AY65" s="67">
        <v>0</v>
      </c>
      <c r="AZ65" s="67">
        <v>0</v>
      </c>
      <c r="BA65" s="67">
        <v>679.99869999999999</v>
      </c>
      <c r="BB65" s="67">
        <v>573.84609999999998</v>
      </c>
      <c r="BC65" s="67">
        <v>2463.616</v>
      </c>
      <c r="BD65" s="106"/>
    </row>
    <row r="66" spans="1:56" s="73" customFormat="1" ht="10.5" customHeight="1">
      <c r="A66" s="64" t="s">
        <v>510</v>
      </c>
      <c r="B66" s="67">
        <v>3336.8933000000002</v>
      </c>
      <c r="C66" s="67">
        <v>280.46350000000001</v>
      </c>
      <c r="D66" s="67">
        <v>58.220399999999998</v>
      </c>
      <c r="E66" s="67">
        <v>37.245199999999997</v>
      </c>
      <c r="F66" s="67">
        <v>17.144400000000001</v>
      </c>
      <c r="G66" s="67">
        <v>23.120200000000001</v>
      </c>
      <c r="H66" s="67">
        <v>40.558300000000003</v>
      </c>
      <c r="I66" s="67">
        <v>118.0681</v>
      </c>
      <c r="J66" s="67">
        <v>2880.1412999999998</v>
      </c>
      <c r="K66" s="67">
        <v>0</v>
      </c>
      <c r="L66" s="67">
        <v>0</v>
      </c>
      <c r="M66" s="67">
        <v>0</v>
      </c>
      <c r="N66" s="67">
        <v>0</v>
      </c>
      <c r="O66" s="67">
        <v>0</v>
      </c>
      <c r="P66" s="67">
        <v>0</v>
      </c>
      <c r="Q66" s="67">
        <v>0</v>
      </c>
      <c r="R66" s="67">
        <v>0</v>
      </c>
      <c r="S66" s="67">
        <v>0</v>
      </c>
      <c r="T66" s="67">
        <v>0</v>
      </c>
      <c r="U66" s="67">
        <v>0</v>
      </c>
      <c r="V66" s="67">
        <v>0</v>
      </c>
      <c r="W66" s="67">
        <v>0</v>
      </c>
      <c r="X66" s="67">
        <v>0</v>
      </c>
      <c r="Y66" s="67">
        <v>0</v>
      </c>
      <c r="Z66" s="67">
        <v>0</v>
      </c>
      <c r="AA66" s="67">
        <v>0</v>
      </c>
      <c r="AB66" s="67">
        <v>0</v>
      </c>
      <c r="AC66" s="67">
        <v>0</v>
      </c>
      <c r="AD66" s="67">
        <v>0</v>
      </c>
      <c r="AE66" s="67">
        <v>0</v>
      </c>
      <c r="AF66" s="67">
        <v>485.97579999999999</v>
      </c>
      <c r="AG66" s="67">
        <v>0</v>
      </c>
      <c r="AH66" s="67">
        <v>0</v>
      </c>
      <c r="AI66" s="67">
        <v>0</v>
      </c>
      <c r="AJ66" s="67">
        <v>0</v>
      </c>
      <c r="AK66" s="67">
        <v>0</v>
      </c>
      <c r="AL66" s="67">
        <v>0</v>
      </c>
      <c r="AM66" s="67">
        <v>0</v>
      </c>
      <c r="AN66" s="67">
        <v>0</v>
      </c>
      <c r="AO66" s="67">
        <v>0</v>
      </c>
      <c r="AP66" s="67">
        <v>0</v>
      </c>
      <c r="AQ66" s="67">
        <v>0</v>
      </c>
      <c r="AR66" s="67">
        <v>0</v>
      </c>
      <c r="AS66" s="67">
        <v>0</v>
      </c>
      <c r="AT66" s="67">
        <v>0</v>
      </c>
      <c r="AU66" s="67">
        <v>0</v>
      </c>
      <c r="AV66" s="67">
        <v>0</v>
      </c>
      <c r="AW66" s="67">
        <v>0</v>
      </c>
      <c r="AX66" s="67">
        <v>0</v>
      </c>
      <c r="AY66" s="67">
        <v>0</v>
      </c>
      <c r="AZ66" s="67">
        <v>0</v>
      </c>
      <c r="BA66" s="67">
        <v>485.97579999999999</v>
      </c>
      <c r="BB66" s="67">
        <v>504.3938</v>
      </c>
      <c r="BC66" s="67">
        <v>1889.7717</v>
      </c>
      <c r="BD66" s="106"/>
    </row>
    <row r="67" spans="1:56" s="73" customFormat="1" ht="10.5" customHeight="1">
      <c r="A67" s="64" t="s">
        <v>511</v>
      </c>
      <c r="B67" s="67">
        <v>23554.6901</v>
      </c>
      <c r="C67" s="67">
        <v>1665.8284000000001</v>
      </c>
      <c r="D67" s="67">
        <v>251.16720000000001</v>
      </c>
      <c r="E67" s="67">
        <v>277.07389999999998</v>
      </c>
      <c r="F67" s="67">
        <v>141.70959999999999</v>
      </c>
      <c r="G67" s="67">
        <v>1145.3451</v>
      </c>
      <c r="H67" s="67">
        <v>251.42410000000001</v>
      </c>
      <c r="I67" s="67">
        <v>1815.5527</v>
      </c>
      <c r="J67" s="67">
        <v>19822.141899999999</v>
      </c>
      <c r="K67" s="67">
        <v>0</v>
      </c>
      <c r="L67" s="67">
        <v>0</v>
      </c>
      <c r="M67" s="67">
        <v>0</v>
      </c>
      <c r="N67" s="67">
        <v>0</v>
      </c>
      <c r="O67" s="67">
        <v>0</v>
      </c>
      <c r="P67" s="67">
        <v>0</v>
      </c>
      <c r="Q67" s="67">
        <v>0</v>
      </c>
      <c r="R67" s="67">
        <v>0</v>
      </c>
      <c r="S67" s="67">
        <v>0</v>
      </c>
      <c r="T67" s="67">
        <v>0</v>
      </c>
      <c r="U67" s="67">
        <v>0</v>
      </c>
      <c r="V67" s="67">
        <v>0</v>
      </c>
      <c r="W67" s="67">
        <v>0</v>
      </c>
      <c r="X67" s="67">
        <v>0</v>
      </c>
      <c r="Y67" s="67">
        <v>0</v>
      </c>
      <c r="Z67" s="67">
        <v>0</v>
      </c>
      <c r="AA67" s="67">
        <v>0</v>
      </c>
      <c r="AB67" s="67">
        <v>0</v>
      </c>
      <c r="AC67" s="67">
        <v>0</v>
      </c>
      <c r="AD67" s="67">
        <v>0</v>
      </c>
      <c r="AE67" s="67">
        <v>0</v>
      </c>
      <c r="AF67" s="67">
        <v>0</v>
      </c>
      <c r="AG67" s="67">
        <v>6043.9353000000001</v>
      </c>
      <c r="AH67" s="67">
        <v>0</v>
      </c>
      <c r="AI67" s="67">
        <v>0</v>
      </c>
      <c r="AJ67" s="67">
        <v>0</v>
      </c>
      <c r="AK67" s="67">
        <v>0</v>
      </c>
      <c r="AL67" s="67">
        <v>0</v>
      </c>
      <c r="AM67" s="67">
        <v>0</v>
      </c>
      <c r="AN67" s="67">
        <v>0</v>
      </c>
      <c r="AO67" s="67">
        <v>0</v>
      </c>
      <c r="AP67" s="67">
        <v>0</v>
      </c>
      <c r="AQ67" s="67">
        <v>0</v>
      </c>
      <c r="AR67" s="67">
        <v>0</v>
      </c>
      <c r="AS67" s="67">
        <v>0</v>
      </c>
      <c r="AT67" s="67">
        <v>0</v>
      </c>
      <c r="AU67" s="67">
        <v>0</v>
      </c>
      <c r="AV67" s="67">
        <v>0</v>
      </c>
      <c r="AW67" s="67">
        <v>0</v>
      </c>
      <c r="AX67" s="67">
        <v>0</v>
      </c>
      <c r="AY67" s="67">
        <v>0</v>
      </c>
      <c r="AZ67" s="67">
        <v>0</v>
      </c>
      <c r="BA67" s="67">
        <v>6043.9353000000001</v>
      </c>
      <c r="BB67" s="67">
        <v>1993.1420000000001</v>
      </c>
      <c r="BC67" s="67">
        <v>11785.0646</v>
      </c>
      <c r="BD67" s="106"/>
    </row>
    <row r="68" spans="1:56" s="73" customFormat="1" ht="10.5" customHeight="1">
      <c r="A68" s="64" t="s">
        <v>512</v>
      </c>
      <c r="B68" s="67">
        <v>4323.6256000000003</v>
      </c>
      <c r="C68" s="67">
        <v>465.71019999999999</v>
      </c>
      <c r="D68" s="67">
        <v>47.161700000000003</v>
      </c>
      <c r="E68" s="67">
        <v>25.570399999999999</v>
      </c>
      <c r="F68" s="67">
        <v>4.4217000000000004</v>
      </c>
      <c r="G68" s="67">
        <v>89.483599999999996</v>
      </c>
      <c r="H68" s="67">
        <v>60.617899999999999</v>
      </c>
      <c r="I68" s="67">
        <v>180.09350000000001</v>
      </c>
      <c r="J68" s="67">
        <v>3630.6601999999998</v>
      </c>
      <c r="K68" s="67">
        <v>0</v>
      </c>
      <c r="L68" s="67">
        <v>0</v>
      </c>
      <c r="M68" s="67">
        <v>0</v>
      </c>
      <c r="N68" s="67">
        <v>0</v>
      </c>
      <c r="O68" s="67">
        <v>0</v>
      </c>
      <c r="P68" s="67">
        <v>0</v>
      </c>
      <c r="Q68" s="67">
        <v>0</v>
      </c>
      <c r="R68" s="67">
        <v>0</v>
      </c>
      <c r="S68" s="67">
        <v>0</v>
      </c>
      <c r="T68" s="67">
        <v>0</v>
      </c>
      <c r="U68" s="67">
        <v>0</v>
      </c>
      <c r="V68" s="67">
        <v>0</v>
      </c>
      <c r="W68" s="67">
        <v>0</v>
      </c>
      <c r="X68" s="67">
        <v>0</v>
      </c>
      <c r="Y68" s="67">
        <v>0</v>
      </c>
      <c r="Z68" s="67">
        <v>0</v>
      </c>
      <c r="AA68" s="67">
        <v>0</v>
      </c>
      <c r="AB68" s="67">
        <v>0</v>
      </c>
      <c r="AC68" s="67">
        <v>0</v>
      </c>
      <c r="AD68" s="67">
        <v>0</v>
      </c>
      <c r="AE68" s="67">
        <v>0</v>
      </c>
      <c r="AF68" s="67">
        <v>0</v>
      </c>
      <c r="AG68" s="67">
        <v>0</v>
      </c>
      <c r="AH68" s="67">
        <v>2394.2489</v>
      </c>
      <c r="AI68" s="67">
        <v>0</v>
      </c>
      <c r="AJ68" s="67">
        <v>0</v>
      </c>
      <c r="AK68" s="67">
        <v>0</v>
      </c>
      <c r="AL68" s="67">
        <v>0</v>
      </c>
      <c r="AM68" s="67">
        <v>0</v>
      </c>
      <c r="AN68" s="67">
        <v>0</v>
      </c>
      <c r="AO68" s="67">
        <v>0</v>
      </c>
      <c r="AP68" s="67">
        <v>0</v>
      </c>
      <c r="AQ68" s="67">
        <v>0</v>
      </c>
      <c r="AR68" s="67">
        <v>0</v>
      </c>
      <c r="AS68" s="67">
        <v>0</v>
      </c>
      <c r="AT68" s="67">
        <v>0</v>
      </c>
      <c r="AU68" s="67">
        <v>0</v>
      </c>
      <c r="AV68" s="67">
        <v>0</v>
      </c>
      <c r="AW68" s="67">
        <v>0</v>
      </c>
      <c r="AX68" s="67">
        <v>0</v>
      </c>
      <c r="AY68" s="67">
        <v>0</v>
      </c>
      <c r="AZ68" s="67">
        <v>0</v>
      </c>
      <c r="BA68" s="67">
        <v>2394.2489</v>
      </c>
      <c r="BB68" s="67">
        <v>254.7731</v>
      </c>
      <c r="BC68" s="67">
        <v>981.63819999999998</v>
      </c>
      <c r="BD68" s="106"/>
    </row>
    <row r="69" spans="1:56" s="73" customFormat="1" ht="10.5" customHeight="1">
      <c r="A69" s="64" t="s">
        <v>513</v>
      </c>
      <c r="B69" s="67">
        <v>2544.0003999999999</v>
      </c>
      <c r="C69" s="67">
        <v>214.1103</v>
      </c>
      <c r="D69" s="67">
        <v>28.023399999999999</v>
      </c>
      <c r="E69" s="67">
        <v>11.599399999999999</v>
      </c>
      <c r="F69" s="67">
        <v>4.3734000000000002</v>
      </c>
      <c r="G69" s="67">
        <v>20.300599999999999</v>
      </c>
      <c r="H69" s="67">
        <v>42.983600000000003</v>
      </c>
      <c r="I69" s="67">
        <v>79.257000000000005</v>
      </c>
      <c r="J69" s="67">
        <v>2222.6097</v>
      </c>
      <c r="K69" s="67">
        <v>0</v>
      </c>
      <c r="L69" s="67">
        <v>0</v>
      </c>
      <c r="M69" s="67">
        <v>0</v>
      </c>
      <c r="N69" s="67">
        <v>0</v>
      </c>
      <c r="O69" s="67">
        <v>0</v>
      </c>
      <c r="P69" s="67">
        <v>0</v>
      </c>
      <c r="Q69" s="67">
        <v>0</v>
      </c>
      <c r="R69" s="67">
        <v>0</v>
      </c>
      <c r="S69" s="67">
        <v>0</v>
      </c>
      <c r="T69" s="67">
        <v>0</v>
      </c>
      <c r="U69" s="67">
        <v>0</v>
      </c>
      <c r="V69" s="67">
        <v>0</v>
      </c>
      <c r="W69" s="67">
        <v>0</v>
      </c>
      <c r="X69" s="67">
        <v>0</v>
      </c>
      <c r="Y69" s="67">
        <v>0</v>
      </c>
      <c r="Z69" s="67">
        <v>0</v>
      </c>
      <c r="AA69" s="67">
        <v>0</v>
      </c>
      <c r="AB69" s="67">
        <v>0</v>
      </c>
      <c r="AC69" s="67">
        <v>0</v>
      </c>
      <c r="AD69" s="67">
        <v>0</v>
      </c>
      <c r="AE69" s="67">
        <v>0</v>
      </c>
      <c r="AF69" s="67">
        <v>0</v>
      </c>
      <c r="AG69" s="67">
        <v>0</v>
      </c>
      <c r="AH69" s="67">
        <v>1514.0809999999999</v>
      </c>
      <c r="AI69" s="67">
        <v>0</v>
      </c>
      <c r="AJ69" s="67">
        <v>0</v>
      </c>
      <c r="AK69" s="67">
        <v>0</v>
      </c>
      <c r="AL69" s="67">
        <v>0</v>
      </c>
      <c r="AM69" s="67">
        <v>0</v>
      </c>
      <c r="AN69" s="67">
        <v>0</v>
      </c>
      <c r="AO69" s="67">
        <v>0</v>
      </c>
      <c r="AP69" s="67">
        <v>0</v>
      </c>
      <c r="AQ69" s="67">
        <v>0</v>
      </c>
      <c r="AR69" s="67">
        <v>0</v>
      </c>
      <c r="AS69" s="67">
        <v>0</v>
      </c>
      <c r="AT69" s="67">
        <v>0</v>
      </c>
      <c r="AU69" s="67">
        <v>0</v>
      </c>
      <c r="AV69" s="67">
        <v>0</v>
      </c>
      <c r="AW69" s="67">
        <v>0</v>
      </c>
      <c r="AX69" s="67">
        <v>0</v>
      </c>
      <c r="AY69" s="67">
        <v>0</v>
      </c>
      <c r="AZ69" s="67">
        <v>0</v>
      </c>
      <c r="BA69" s="67">
        <v>1514.0809999999999</v>
      </c>
      <c r="BB69" s="67">
        <v>276.19560000000001</v>
      </c>
      <c r="BC69" s="67">
        <v>432.33300000000003</v>
      </c>
      <c r="BD69" s="106"/>
    </row>
    <row r="70" spans="1:56" s="73" customFormat="1" ht="10.5" customHeight="1">
      <c r="A70" s="64" t="s">
        <v>514</v>
      </c>
      <c r="B70" s="67">
        <v>18793.773300000001</v>
      </c>
      <c r="C70" s="67">
        <v>1677.731</v>
      </c>
      <c r="D70" s="67">
        <v>331.74340000000001</v>
      </c>
      <c r="E70" s="67">
        <v>412.34629999999999</v>
      </c>
      <c r="F70" s="67">
        <v>78.489900000000006</v>
      </c>
      <c r="G70" s="67">
        <v>395.58659999999998</v>
      </c>
      <c r="H70" s="67">
        <v>396.6422</v>
      </c>
      <c r="I70" s="67">
        <v>1283.0650000000001</v>
      </c>
      <c r="J70" s="67">
        <v>15501.233899999999</v>
      </c>
      <c r="K70" s="67">
        <v>0</v>
      </c>
      <c r="L70" s="67">
        <v>0</v>
      </c>
      <c r="M70" s="67">
        <v>0</v>
      </c>
      <c r="N70" s="67">
        <v>0</v>
      </c>
      <c r="O70" s="67">
        <v>0</v>
      </c>
      <c r="P70" s="67">
        <v>0</v>
      </c>
      <c r="Q70" s="67">
        <v>0</v>
      </c>
      <c r="R70" s="67">
        <v>0</v>
      </c>
      <c r="S70" s="67">
        <v>0</v>
      </c>
      <c r="T70" s="67">
        <v>0</v>
      </c>
      <c r="U70" s="67">
        <v>0</v>
      </c>
      <c r="V70" s="67">
        <v>0</v>
      </c>
      <c r="W70" s="67">
        <v>0</v>
      </c>
      <c r="X70" s="67">
        <v>0</v>
      </c>
      <c r="Y70" s="67">
        <v>0</v>
      </c>
      <c r="Z70" s="67">
        <v>0</v>
      </c>
      <c r="AA70" s="67">
        <v>0</v>
      </c>
      <c r="AB70" s="67">
        <v>0</v>
      </c>
      <c r="AC70" s="67">
        <v>0</v>
      </c>
      <c r="AD70" s="67">
        <v>0</v>
      </c>
      <c r="AE70" s="67">
        <v>0</v>
      </c>
      <c r="AF70" s="67">
        <v>0</v>
      </c>
      <c r="AG70" s="67">
        <v>0</v>
      </c>
      <c r="AH70" s="67">
        <v>7326.9132</v>
      </c>
      <c r="AI70" s="67">
        <v>0</v>
      </c>
      <c r="AJ70" s="67">
        <v>0</v>
      </c>
      <c r="AK70" s="67">
        <v>0</v>
      </c>
      <c r="AL70" s="67">
        <v>0</v>
      </c>
      <c r="AM70" s="67">
        <v>0</v>
      </c>
      <c r="AN70" s="67">
        <v>0</v>
      </c>
      <c r="AO70" s="67">
        <v>0</v>
      </c>
      <c r="AP70" s="67">
        <v>0</v>
      </c>
      <c r="AQ70" s="67">
        <v>0</v>
      </c>
      <c r="AR70" s="67">
        <v>0</v>
      </c>
      <c r="AS70" s="67">
        <v>0</v>
      </c>
      <c r="AT70" s="67">
        <v>0</v>
      </c>
      <c r="AU70" s="67">
        <v>0</v>
      </c>
      <c r="AV70" s="67">
        <v>0</v>
      </c>
      <c r="AW70" s="67">
        <v>0</v>
      </c>
      <c r="AX70" s="67">
        <v>0</v>
      </c>
      <c r="AY70" s="67">
        <v>0</v>
      </c>
      <c r="AZ70" s="67">
        <v>0</v>
      </c>
      <c r="BA70" s="67">
        <v>7326.9132</v>
      </c>
      <c r="BB70" s="67">
        <v>4568.1230999999998</v>
      </c>
      <c r="BC70" s="67">
        <v>3606.1976</v>
      </c>
      <c r="BD70" s="106"/>
    </row>
    <row r="71" spans="1:56" s="73" customFormat="1" ht="10.5" customHeight="1">
      <c r="A71" s="64" t="s">
        <v>515</v>
      </c>
      <c r="B71" s="67">
        <v>27943.296999999999</v>
      </c>
      <c r="C71" s="67">
        <v>4494.6287000000002</v>
      </c>
      <c r="D71" s="67">
        <v>363.3306</v>
      </c>
      <c r="E71" s="67">
        <v>424.18279999999999</v>
      </c>
      <c r="F71" s="67">
        <v>1281.5223000000001</v>
      </c>
      <c r="G71" s="67">
        <v>1016.0895</v>
      </c>
      <c r="H71" s="67">
        <v>591.29819999999995</v>
      </c>
      <c r="I71" s="67">
        <v>3313.0927999999999</v>
      </c>
      <c r="J71" s="67">
        <v>19772.244999999999</v>
      </c>
      <c r="K71" s="67">
        <v>0</v>
      </c>
      <c r="L71" s="67">
        <v>0</v>
      </c>
      <c r="M71" s="67">
        <v>0</v>
      </c>
      <c r="N71" s="67">
        <v>0</v>
      </c>
      <c r="O71" s="67">
        <v>0</v>
      </c>
      <c r="P71" s="67">
        <v>0</v>
      </c>
      <c r="Q71" s="67">
        <v>0</v>
      </c>
      <c r="R71" s="67">
        <v>0</v>
      </c>
      <c r="S71" s="67">
        <v>0</v>
      </c>
      <c r="T71" s="67">
        <v>0</v>
      </c>
      <c r="U71" s="67">
        <v>0</v>
      </c>
      <c r="V71" s="67">
        <v>0</v>
      </c>
      <c r="W71" s="67">
        <v>0</v>
      </c>
      <c r="X71" s="67">
        <v>0</v>
      </c>
      <c r="Y71" s="67">
        <v>0</v>
      </c>
      <c r="Z71" s="67">
        <v>0</v>
      </c>
      <c r="AA71" s="67">
        <v>0</v>
      </c>
      <c r="AB71" s="67">
        <v>0</v>
      </c>
      <c r="AC71" s="67">
        <v>0</v>
      </c>
      <c r="AD71" s="67">
        <v>0</v>
      </c>
      <c r="AE71" s="67">
        <v>0</v>
      </c>
      <c r="AF71" s="67">
        <v>0</v>
      </c>
      <c r="AG71" s="67">
        <v>0</v>
      </c>
      <c r="AH71" s="67">
        <v>0</v>
      </c>
      <c r="AI71" s="67">
        <v>16071.699199999999</v>
      </c>
      <c r="AJ71" s="67">
        <v>0</v>
      </c>
      <c r="AK71" s="67">
        <v>0</v>
      </c>
      <c r="AL71" s="67">
        <v>0</v>
      </c>
      <c r="AM71" s="67">
        <v>0</v>
      </c>
      <c r="AN71" s="67">
        <v>0</v>
      </c>
      <c r="AO71" s="67">
        <v>0</v>
      </c>
      <c r="AP71" s="67">
        <v>0</v>
      </c>
      <c r="AQ71" s="67">
        <v>0</v>
      </c>
      <c r="AR71" s="67">
        <v>0</v>
      </c>
      <c r="AS71" s="67">
        <v>0</v>
      </c>
      <c r="AT71" s="67">
        <v>0</v>
      </c>
      <c r="AU71" s="67">
        <v>0</v>
      </c>
      <c r="AV71" s="67">
        <v>0</v>
      </c>
      <c r="AW71" s="67">
        <v>0</v>
      </c>
      <c r="AX71" s="67">
        <v>0</v>
      </c>
      <c r="AY71" s="67">
        <v>0</v>
      </c>
      <c r="AZ71" s="67">
        <v>0</v>
      </c>
      <c r="BA71" s="67">
        <v>16071.699199999999</v>
      </c>
      <c r="BB71" s="67">
        <v>3268.7422999999999</v>
      </c>
      <c r="BC71" s="67">
        <v>431.80340000000001</v>
      </c>
      <c r="BD71" s="106"/>
    </row>
    <row r="72" spans="1:56" s="73" customFormat="1" ht="10.5" customHeight="1">
      <c r="A72" s="64" t="s">
        <v>516</v>
      </c>
      <c r="B72" s="67">
        <v>6487.9520000000002</v>
      </c>
      <c r="C72" s="67">
        <v>873.49080000000004</v>
      </c>
      <c r="D72" s="67">
        <v>11.0265</v>
      </c>
      <c r="E72" s="67">
        <v>31.366800000000001</v>
      </c>
      <c r="F72" s="67">
        <v>13.3104</v>
      </c>
      <c r="G72" s="67">
        <v>19.731999999999999</v>
      </c>
      <c r="H72" s="67">
        <v>113.48220000000001</v>
      </c>
      <c r="I72" s="67">
        <v>177.8914</v>
      </c>
      <c r="J72" s="67">
        <v>5425.5433000000003</v>
      </c>
      <c r="K72" s="67">
        <v>0</v>
      </c>
      <c r="L72" s="67">
        <v>0</v>
      </c>
      <c r="M72" s="67">
        <v>0</v>
      </c>
      <c r="N72" s="67">
        <v>0</v>
      </c>
      <c r="O72" s="67">
        <v>0</v>
      </c>
      <c r="P72" s="67">
        <v>0</v>
      </c>
      <c r="Q72" s="67">
        <v>0</v>
      </c>
      <c r="R72" s="67">
        <v>0</v>
      </c>
      <c r="S72" s="67">
        <v>0</v>
      </c>
      <c r="T72" s="67">
        <v>0</v>
      </c>
      <c r="U72" s="67">
        <v>0</v>
      </c>
      <c r="V72" s="67">
        <v>0</v>
      </c>
      <c r="W72" s="67">
        <v>0</v>
      </c>
      <c r="X72" s="67">
        <v>0</v>
      </c>
      <c r="Y72" s="67">
        <v>0</v>
      </c>
      <c r="Z72" s="67">
        <v>0</v>
      </c>
      <c r="AA72" s="67">
        <v>0</v>
      </c>
      <c r="AB72" s="67">
        <v>0</v>
      </c>
      <c r="AC72" s="67">
        <v>0</v>
      </c>
      <c r="AD72" s="67">
        <v>0</v>
      </c>
      <c r="AE72" s="67">
        <v>0</v>
      </c>
      <c r="AF72" s="67">
        <v>0</v>
      </c>
      <c r="AG72" s="67">
        <v>0</v>
      </c>
      <c r="AH72" s="67">
        <v>0</v>
      </c>
      <c r="AI72" s="67">
        <v>4449.3688000000002</v>
      </c>
      <c r="AJ72" s="67">
        <v>0</v>
      </c>
      <c r="AK72" s="67">
        <v>0</v>
      </c>
      <c r="AL72" s="67">
        <v>0</v>
      </c>
      <c r="AM72" s="67">
        <v>0</v>
      </c>
      <c r="AN72" s="67">
        <v>0</v>
      </c>
      <c r="AO72" s="67">
        <v>0</v>
      </c>
      <c r="AP72" s="67">
        <v>0</v>
      </c>
      <c r="AQ72" s="67">
        <v>0</v>
      </c>
      <c r="AR72" s="67">
        <v>0</v>
      </c>
      <c r="AS72" s="67">
        <v>0</v>
      </c>
      <c r="AT72" s="67">
        <v>0</v>
      </c>
      <c r="AU72" s="67">
        <v>0</v>
      </c>
      <c r="AV72" s="67">
        <v>0</v>
      </c>
      <c r="AW72" s="67">
        <v>0</v>
      </c>
      <c r="AX72" s="67">
        <v>0</v>
      </c>
      <c r="AY72" s="67">
        <v>0</v>
      </c>
      <c r="AZ72" s="67">
        <v>0</v>
      </c>
      <c r="BA72" s="67">
        <v>4449.3688000000002</v>
      </c>
      <c r="BB72" s="67">
        <v>441.53230000000002</v>
      </c>
      <c r="BC72" s="67">
        <v>534.6422</v>
      </c>
      <c r="BD72" s="106"/>
    </row>
    <row r="73" spans="1:56" s="73" customFormat="1" ht="10.5" customHeight="1">
      <c r="A73" s="64" t="s">
        <v>517</v>
      </c>
      <c r="B73" s="67">
        <v>13583.9067</v>
      </c>
      <c r="C73" s="67">
        <v>1254.9353000000001</v>
      </c>
      <c r="D73" s="67">
        <v>106.42189999999999</v>
      </c>
      <c r="E73" s="67">
        <v>416.13319999999999</v>
      </c>
      <c r="F73" s="67">
        <v>90.115300000000005</v>
      </c>
      <c r="G73" s="67">
        <v>869.04470000000003</v>
      </c>
      <c r="H73" s="67">
        <v>279.74869999999999</v>
      </c>
      <c r="I73" s="67">
        <v>1655.0418999999999</v>
      </c>
      <c r="J73" s="67">
        <v>10567.5077</v>
      </c>
      <c r="K73" s="67">
        <v>0</v>
      </c>
      <c r="L73" s="67">
        <v>0</v>
      </c>
      <c r="M73" s="67">
        <v>0</v>
      </c>
      <c r="N73" s="67">
        <v>0</v>
      </c>
      <c r="O73" s="67">
        <v>0</v>
      </c>
      <c r="P73" s="67">
        <v>0</v>
      </c>
      <c r="Q73" s="67">
        <v>0</v>
      </c>
      <c r="R73" s="67">
        <v>0</v>
      </c>
      <c r="S73" s="67">
        <v>0</v>
      </c>
      <c r="T73" s="67">
        <v>0</v>
      </c>
      <c r="U73" s="67">
        <v>0</v>
      </c>
      <c r="V73" s="67">
        <v>0</v>
      </c>
      <c r="W73" s="67">
        <v>0</v>
      </c>
      <c r="X73" s="67">
        <v>0</v>
      </c>
      <c r="Y73" s="67">
        <v>0</v>
      </c>
      <c r="Z73" s="67">
        <v>0</v>
      </c>
      <c r="AA73" s="67">
        <v>0</v>
      </c>
      <c r="AB73" s="67">
        <v>0</v>
      </c>
      <c r="AC73" s="67">
        <v>0</v>
      </c>
      <c r="AD73" s="67">
        <v>0</v>
      </c>
      <c r="AE73" s="67">
        <v>0</v>
      </c>
      <c r="AF73" s="67">
        <v>0</v>
      </c>
      <c r="AG73" s="67">
        <v>0</v>
      </c>
      <c r="AH73" s="67">
        <v>0</v>
      </c>
      <c r="AI73" s="67">
        <v>0</v>
      </c>
      <c r="AJ73" s="67">
        <v>5384.1934000000001</v>
      </c>
      <c r="AK73" s="67">
        <v>0</v>
      </c>
      <c r="AL73" s="67">
        <v>0</v>
      </c>
      <c r="AM73" s="67">
        <v>0</v>
      </c>
      <c r="AN73" s="67">
        <v>0</v>
      </c>
      <c r="AO73" s="67">
        <v>0</v>
      </c>
      <c r="AP73" s="67">
        <v>0</v>
      </c>
      <c r="AQ73" s="67">
        <v>0</v>
      </c>
      <c r="AR73" s="67">
        <v>0</v>
      </c>
      <c r="AS73" s="67">
        <v>0</v>
      </c>
      <c r="AT73" s="67">
        <v>0</v>
      </c>
      <c r="AU73" s="67">
        <v>0</v>
      </c>
      <c r="AV73" s="67">
        <v>0</v>
      </c>
      <c r="AW73" s="67">
        <v>0</v>
      </c>
      <c r="AX73" s="67">
        <v>0</v>
      </c>
      <c r="AY73" s="67">
        <v>0</v>
      </c>
      <c r="AZ73" s="67">
        <v>0</v>
      </c>
      <c r="BA73" s="67">
        <v>5384.1934000000001</v>
      </c>
      <c r="BB73" s="67">
        <v>3489.3258000000001</v>
      </c>
      <c r="BC73" s="67">
        <v>1693.9884999999999</v>
      </c>
      <c r="BD73" s="106"/>
    </row>
    <row r="74" spans="1:56" s="73" customFormat="1" ht="10.5" customHeight="1">
      <c r="A74" s="64" t="s">
        <v>518</v>
      </c>
      <c r="B74" s="67">
        <v>4965.29</v>
      </c>
      <c r="C74" s="67">
        <v>100.5979</v>
      </c>
      <c r="D74" s="67">
        <v>9.8007000000000009</v>
      </c>
      <c r="E74" s="67">
        <v>3.0546000000000002</v>
      </c>
      <c r="F74" s="67">
        <v>19.712199999999999</v>
      </c>
      <c r="G74" s="67">
        <v>6.9195000000000002</v>
      </c>
      <c r="H74" s="67">
        <v>13.340999999999999</v>
      </c>
      <c r="I74" s="67">
        <v>43.027299999999997</v>
      </c>
      <c r="J74" s="67">
        <v>4811.8639999999996</v>
      </c>
      <c r="K74" s="67">
        <v>0</v>
      </c>
      <c r="L74" s="67">
        <v>0</v>
      </c>
      <c r="M74" s="67">
        <v>0</v>
      </c>
      <c r="N74" s="67">
        <v>0</v>
      </c>
      <c r="O74" s="67">
        <v>0</v>
      </c>
      <c r="P74" s="67">
        <v>0</v>
      </c>
      <c r="Q74" s="67">
        <v>0</v>
      </c>
      <c r="R74" s="67">
        <v>0</v>
      </c>
      <c r="S74" s="67">
        <v>0</v>
      </c>
      <c r="T74" s="67">
        <v>0</v>
      </c>
      <c r="U74" s="67">
        <v>0</v>
      </c>
      <c r="V74" s="67">
        <v>0</v>
      </c>
      <c r="W74" s="67">
        <v>0</v>
      </c>
      <c r="X74" s="67">
        <v>0</v>
      </c>
      <c r="Y74" s="67">
        <v>0</v>
      </c>
      <c r="Z74" s="67">
        <v>0</v>
      </c>
      <c r="AA74" s="67">
        <v>0</v>
      </c>
      <c r="AB74" s="67">
        <v>0</v>
      </c>
      <c r="AC74" s="67">
        <v>0</v>
      </c>
      <c r="AD74" s="67">
        <v>0</v>
      </c>
      <c r="AE74" s="67">
        <v>0</v>
      </c>
      <c r="AF74" s="67">
        <v>0</v>
      </c>
      <c r="AG74" s="67">
        <v>0</v>
      </c>
      <c r="AH74" s="67">
        <v>0</v>
      </c>
      <c r="AI74" s="67">
        <v>0</v>
      </c>
      <c r="AJ74" s="67">
        <v>0</v>
      </c>
      <c r="AK74" s="67">
        <v>722.45669999999996</v>
      </c>
      <c r="AL74" s="67">
        <v>0</v>
      </c>
      <c r="AM74" s="67">
        <v>0</v>
      </c>
      <c r="AN74" s="67">
        <v>0</v>
      </c>
      <c r="AO74" s="67">
        <v>0</v>
      </c>
      <c r="AP74" s="67">
        <v>0</v>
      </c>
      <c r="AQ74" s="67">
        <v>0</v>
      </c>
      <c r="AR74" s="67">
        <v>0</v>
      </c>
      <c r="AS74" s="67">
        <v>0</v>
      </c>
      <c r="AT74" s="67">
        <v>0</v>
      </c>
      <c r="AU74" s="67">
        <v>0</v>
      </c>
      <c r="AV74" s="67">
        <v>0</v>
      </c>
      <c r="AW74" s="67">
        <v>0</v>
      </c>
      <c r="AX74" s="67">
        <v>0</v>
      </c>
      <c r="AY74" s="67">
        <v>0</v>
      </c>
      <c r="AZ74" s="67">
        <v>0</v>
      </c>
      <c r="BA74" s="67">
        <v>722.45669999999996</v>
      </c>
      <c r="BB74" s="67">
        <v>152.8348</v>
      </c>
      <c r="BC74" s="67">
        <v>3936.5725000000002</v>
      </c>
      <c r="BD74" s="106"/>
    </row>
    <row r="75" spans="1:56" s="73" customFormat="1" ht="10.5" customHeight="1">
      <c r="A75" s="64" t="s">
        <v>519</v>
      </c>
      <c r="B75" s="67">
        <v>12218.6212</v>
      </c>
      <c r="C75" s="67">
        <v>3810.1840000000002</v>
      </c>
      <c r="D75" s="67">
        <v>114.8511</v>
      </c>
      <c r="E75" s="67">
        <v>35.408499999999997</v>
      </c>
      <c r="F75" s="67">
        <v>103.4207</v>
      </c>
      <c r="G75" s="67">
        <v>224.7405</v>
      </c>
      <c r="H75" s="67">
        <v>138.53909999999999</v>
      </c>
      <c r="I75" s="67">
        <v>502.10879999999997</v>
      </c>
      <c r="J75" s="67">
        <v>7791.4773999999998</v>
      </c>
      <c r="K75" s="67">
        <v>0</v>
      </c>
      <c r="L75" s="67">
        <v>0</v>
      </c>
      <c r="M75" s="67">
        <v>0</v>
      </c>
      <c r="N75" s="67">
        <v>0</v>
      </c>
      <c r="O75" s="67">
        <v>0</v>
      </c>
      <c r="P75" s="67">
        <v>0</v>
      </c>
      <c r="Q75" s="67">
        <v>0</v>
      </c>
      <c r="R75" s="67">
        <v>0</v>
      </c>
      <c r="S75" s="67">
        <v>0</v>
      </c>
      <c r="T75" s="67">
        <v>0</v>
      </c>
      <c r="U75" s="67">
        <v>0</v>
      </c>
      <c r="V75" s="67">
        <v>0</v>
      </c>
      <c r="W75" s="67">
        <v>0</v>
      </c>
      <c r="X75" s="67">
        <v>0</v>
      </c>
      <c r="Y75" s="67">
        <v>0</v>
      </c>
      <c r="Z75" s="67">
        <v>0</v>
      </c>
      <c r="AA75" s="67">
        <v>0</v>
      </c>
      <c r="AB75" s="67">
        <v>0</v>
      </c>
      <c r="AC75" s="67">
        <v>0</v>
      </c>
      <c r="AD75" s="67">
        <v>0</v>
      </c>
      <c r="AE75" s="67">
        <v>0</v>
      </c>
      <c r="AF75" s="67">
        <v>0</v>
      </c>
      <c r="AG75" s="67">
        <v>0</v>
      </c>
      <c r="AH75" s="67">
        <v>0</v>
      </c>
      <c r="AI75" s="67">
        <v>0</v>
      </c>
      <c r="AJ75" s="67">
        <v>0</v>
      </c>
      <c r="AK75" s="67">
        <v>0</v>
      </c>
      <c r="AL75" s="67">
        <v>5748.0279</v>
      </c>
      <c r="AM75" s="67">
        <v>0</v>
      </c>
      <c r="AN75" s="67">
        <v>0</v>
      </c>
      <c r="AO75" s="67">
        <v>0</v>
      </c>
      <c r="AP75" s="67">
        <v>0</v>
      </c>
      <c r="AQ75" s="67">
        <v>0</v>
      </c>
      <c r="AR75" s="67">
        <v>0</v>
      </c>
      <c r="AS75" s="67">
        <v>0</v>
      </c>
      <c r="AT75" s="67">
        <v>0</v>
      </c>
      <c r="AU75" s="67">
        <v>0</v>
      </c>
      <c r="AV75" s="67">
        <v>0</v>
      </c>
      <c r="AW75" s="67">
        <v>0</v>
      </c>
      <c r="AX75" s="67">
        <v>0</v>
      </c>
      <c r="AY75" s="67">
        <v>0</v>
      </c>
      <c r="AZ75" s="67">
        <v>0</v>
      </c>
      <c r="BA75" s="67">
        <v>5748.0279</v>
      </c>
      <c r="BB75" s="67">
        <v>219.07470000000001</v>
      </c>
      <c r="BC75" s="67">
        <v>1824.3747000000001</v>
      </c>
      <c r="BD75" s="106"/>
    </row>
    <row r="76" spans="1:56" s="73" customFormat="1" ht="10.5" customHeight="1">
      <c r="A76" s="64" t="s">
        <v>520</v>
      </c>
      <c r="B76" s="67">
        <v>8112.8362999999999</v>
      </c>
      <c r="C76" s="67">
        <v>2036.2627</v>
      </c>
      <c r="D76" s="67">
        <v>44.717599999999997</v>
      </c>
      <c r="E76" s="67">
        <v>70.200699999999998</v>
      </c>
      <c r="F76" s="67">
        <v>68.528700000000001</v>
      </c>
      <c r="G76" s="67">
        <v>223.29040000000001</v>
      </c>
      <c r="H76" s="67">
        <v>70.262699999999995</v>
      </c>
      <c r="I76" s="67">
        <v>432.28250000000003</v>
      </c>
      <c r="J76" s="67">
        <v>5599.5735999999997</v>
      </c>
      <c r="K76" s="67">
        <v>0</v>
      </c>
      <c r="L76" s="67">
        <v>0</v>
      </c>
      <c r="M76" s="67">
        <v>0</v>
      </c>
      <c r="N76" s="67">
        <v>0</v>
      </c>
      <c r="O76" s="67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67">
        <v>0</v>
      </c>
      <c r="Y76" s="67">
        <v>0</v>
      </c>
      <c r="Z76" s="67">
        <v>0</v>
      </c>
      <c r="AA76" s="67">
        <v>0</v>
      </c>
      <c r="AB76" s="67">
        <v>0</v>
      </c>
      <c r="AC76" s="67">
        <v>0</v>
      </c>
      <c r="AD76" s="67">
        <v>0</v>
      </c>
      <c r="AE76" s="67">
        <v>0</v>
      </c>
      <c r="AF76" s="67">
        <v>0</v>
      </c>
      <c r="AG76" s="67">
        <v>0</v>
      </c>
      <c r="AH76" s="67">
        <v>0</v>
      </c>
      <c r="AI76" s="67">
        <v>0</v>
      </c>
      <c r="AJ76" s="67">
        <v>0</v>
      </c>
      <c r="AK76" s="67">
        <v>0</v>
      </c>
      <c r="AL76" s="67">
        <v>2208.2575000000002</v>
      </c>
      <c r="AM76" s="67">
        <v>0</v>
      </c>
      <c r="AN76" s="67">
        <v>0</v>
      </c>
      <c r="AO76" s="67">
        <v>0</v>
      </c>
      <c r="AP76" s="67">
        <v>0</v>
      </c>
      <c r="AQ76" s="67">
        <v>0</v>
      </c>
      <c r="AR76" s="67">
        <v>0</v>
      </c>
      <c r="AS76" s="67">
        <v>0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67">
        <v>0</v>
      </c>
      <c r="AZ76" s="67">
        <v>0</v>
      </c>
      <c r="BA76" s="67">
        <v>2208.2575000000002</v>
      </c>
      <c r="BB76" s="67">
        <v>455.44409999999999</v>
      </c>
      <c r="BC76" s="67">
        <v>2935.8719999999998</v>
      </c>
      <c r="BD76" s="106"/>
    </row>
    <row r="77" spans="1:56" s="73" customFormat="1" ht="10.5" customHeight="1">
      <c r="A77" s="64" t="s">
        <v>521</v>
      </c>
      <c r="B77" s="67">
        <v>2608.1131</v>
      </c>
      <c r="C77" s="67">
        <v>0</v>
      </c>
      <c r="D77" s="67">
        <v>0</v>
      </c>
      <c r="E77" s="67">
        <v>0</v>
      </c>
      <c r="F77" s="67">
        <v>0</v>
      </c>
      <c r="G77" s="67">
        <v>4.4436999999999998</v>
      </c>
      <c r="H77" s="67">
        <v>102.3181</v>
      </c>
      <c r="I77" s="67">
        <v>106.76179999999999</v>
      </c>
      <c r="J77" s="67">
        <v>2501.3512999999998</v>
      </c>
      <c r="K77" s="67">
        <v>0</v>
      </c>
      <c r="L77" s="67">
        <v>0</v>
      </c>
      <c r="M77" s="67">
        <v>0</v>
      </c>
      <c r="N77" s="67">
        <v>0</v>
      </c>
      <c r="O77" s="67">
        <v>0</v>
      </c>
      <c r="P77" s="67">
        <v>0</v>
      </c>
      <c r="Q77" s="67">
        <v>0</v>
      </c>
      <c r="R77" s="67">
        <v>0</v>
      </c>
      <c r="S77" s="67">
        <v>0</v>
      </c>
      <c r="T77" s="67">
        <v>0</v>
      </c>
      <c r="U77" s="67">
        <v>0</v>
      </c>
      <c r="V77" s="67">
        <v>0</v>
      </c>
      <c r="W77" s="67">
        <v>0</v>
      </c>
      <c r="X77" s="67">
        <v>0</v>
      </c>
      <c r="Y77" s="67">
        <v>0</v>
      </c>
      <c r="Z77" s="67">
        <v>0</v>
      </c>
      <c r="AA77" s="67">
        <v>0</v>
      </c>
      <c r="AB77" s="67">
        <v>0</v>
      </c>
      <c r="AC77" s="67">
        <v>0</v>
      </c>
      <c r="AD77" s="67">
        <v>0</v>
      </c>
      <c r="AE77" s="67">
        <v>0</v>
      </c>
      <c r="AF77" s="67">
        <v>0</v>
      </c>
      <c r="AG77" s="67">
        <v>0</v>
      </c>
      <c r="AH77" s="67">
        <v>0</v>
      </c>
      <c r="AI77" s="67">
        <v>0</v>
      </c>
      <c r="AJ77" s="67">
        <v>0</v>
      </c>
      <c r="AK77" s="67">
        <v>0</v>
      </c>
      <c r="AL77" s="67">
        <v>0</v>
      </c>
      <c r="AM77" s="67">
        <v>2501.3512999999998</v>
      </c>
      <c r="AN77" s="67">
        <v>0</v>
      </c>
      <c r="AO77" s="67">
        <v>0</v>
      </c>
      <c r="AP77" s="67">
        <v>0</v>
      </c>
      <c r="AQ77" s="67">
        <v>0</v>
      </c>
      <c r="AR77" s="67">
        <v>0</v>
      </c>
      <c r="AS77" s="67">
        <v>0</v>
      </c>
      <c r="AT77" s="67">
        <v>0</v>
      </c>
      <c r="AU77" s="67">
        <v>0</v>
      </c>
      <c r="AV77" s="67">
        <v>0</v>
      </c>
      <c r="AW77" s="67">
        <v>0</v>
      </c>
      <c r="AX77" s="67">
        <v>0</v>
      </c>
      <c r="AY77" s="67">
        <v>0</v>
      </c>
      <c r="AZ77" s="67">
        <v>0</v>
      </c>
      <c r="BA77" s="67">
        <v>2501.3512999999998</v>
      </c>
      <c r="BB77" s="67">
        <v>0</v>
      </c>
      <c r="BC77" s="67">
        <v>0</v>
      </c>
      <c r="BD77" s="106"/>
    </row>
    <row r="78" spans="1:56" s="73" customFormat="1" ht="10.5" customHeight="1">
      <c r="A78" s="64" t="s">
        <v>522</v>
      </c>
      <c r="B78" s="67">
        <v>32559.0301</v>
      </c>
      <c r="C78" s="67">
        <v>138.80289999999999</v>
      </c>
      <c r="D78" s="67">
        <v>0</v>
      </c>
      <c r="E78" s="67">
        <v>0</v>
      </c>
      <c r="F78" s="67">
        <v>0</v>
      </c>
      <c r="G78" s="67">
        <v>4460.5128999999997</v>
      </c>
      <c r="H78" s="67">
        <v>706.7518</v>
      </c>
      <c r="I78" s="67">
        <v>5167.2646999999997</v>
      </c>
      <c r="J78" s="67">
        <v>27252.962500000001</v>
      </c>
      <c r="K78" s="67">
        <v>0</v>
      </c>
      <c r="L78" s="67">
        <v>0</v>
      </c>
      <c r="M78" s="67">
        <v>0</v>
      </c>
      <c r="N78" s="67">
        <v>0</v>
      </c>
      <c r="O78" s="67">
        <v>0</v>
      </c>
      <c r="P78" s="67">
        <v>0</v>
      </c>
      <c r="Q78" s="67">
        <v>0</v>
      </c>
      <c r="R78" s="67">
        <v>0</v>
      </c>
      <c r="S78" s="67">
        <v>0</v>
      </c>
      <c r="T78" s="67">
        <v>0</v>
      </c>
      <c r="U78" s="67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v>0</v>
      </c>
      <c r="AC78" s="67">
        <v>0</v>
      </c>
      <c r="AD78" s="67">
        <v>0</v>
      </c>
      <c r="AE78" s="67">
        <v>0</v>
      </c>
      <c r="AF78" s="67">
        <v>0</v>
      </c>
      <c r="AG78" s="67">
        <v>0</v>
      </c>
      <c r="AH78" s="67">
        <v>0</v>
      </c>
      <c r="AI78" s="67">
        <v>0</v>
      </c>
      <c r="AJ78" s="67">
        <v>0</v>
      </c>
      <c r="AK78" s="67">
        <v>0</v>
      </c>
      <c r="AL78" s="67">
        <v>0</v>
      </c>
      <c r="AM78" s="67">
        <v>0</v>
      </c>
      <c r="AN78" s="67">
        <v>24948.266599999999</v>
      </c>
      <c r="AO78" s="67">
        <v>0</v>
      </c>
      <c r="AP78" s="67">
        <v>0</v>
      </c>
      <c r="AQ78" s="67">
        <v>0</v>
      </c>
      <c r="AR78" s="67">
        <v>0</v>
      </c>
      <c r="AS78" s="67">
        <v>0</v>
      </c>
      <c r="AT78" s="67">
        <v>0</v>
      </c>
      <c r="AU78" s="67">
        <v>0</v>
      </c>
      <c r="AV78" s="67">
        <v>0</v>
      </c>
      <c r="AW78" s="67">
        <v>0</v>
      </c>
      <c r="AX78" s="67">
        <v>0</v>
      </c>
      <c r="AY78" s="67">
        <v>0</v>
      </c>
      <c r="AZ78" s="67">
        <v>0</v>
      </c>
      <c r="BA78" s="67">
        <v>24948.266599999999</v>
      </c>
      <c r="BB78" s="67">
        <v>0</v>
      </c>
      <c r="BC78" s="67">
        <v>2304.6959000000002</v>
      </c>
      <c r="BD78" s="106"/>
    </row>
    <row r="79" spans="1:56" s="73" customFormat="1" ht="10.5" customHeight="1">
      <c r="A79" s="64" t="s">
        <v>523</v>
      </c>
      <c r="B79" s="67">
        <v>4838.0442999999996</v>
      </c>
      <c r="C79" s="67">
        <v>172.73689999999999</v>
      </c>
      <c r="D79" s="67">
        <v>0</v>
      </c>
      <c r="E79" s="67">
        <v>0</v>
      </c>
      <c r="F79" s="67">
        <v>0</v>
      </c>
      <c r="G79" s="67">
        <v>2.8824999999999998</v>
      </c>
      <c r="H79" s="67">
        <v>174.5146</v>
      </c>
      <c r="I79" s="67">
        <v>177.3972</v>
      </c>
      <c r="J79" s="67">
        <v>4487.9102999999996</v>
      </c>
      <c r="K79" s="67">
        <v>0</v>
      </c>
      <c r="L79" s="67">
        <v>0</v>
      </c>
      <c r="M79" s="67">
        <v>0</v>
      </c>
      <c r="N79" s="67">
        <v>0</v>
      </c>
      <c r="O79" s="67">
        <v>0</v>
      </c>
      <c r="P79" s="67">
        <v>0</v>
      </c>
      <c r="Q79" s="67">
        <v>0</v>
      </c>
      <c r="R79" s="67">
        <v>0</v>
      </c>
      <c r="S79" s="67">
        <v>0</v>
      </c>
      <c r="T79" s="67">
        <v>0</v>
      </c>
      <c r="U79" s="67">
        <v>0</v>
      </c>
      <c r="V79" s="67">
        <v>0</v>
      </c>
      <c r="W79" s="67">
        <v>0</v>
      </c>
      <c r="X79" s="67">
        <v>0</v>
      </c>
      <c r="Y79" s="67">
        <v>0</v>
      </c>
      <c r="Z79" s="67">
        <v>0</v>
      </c>
      <c r="AA79" s="67">
        <v>0</v>
      </c>
      <c r="AB79" s="67">
        <v>0</v>
      </c>
      <c r="AC79" s="67">
        <v>0</v>
      </c>
      <c r="AD79" s="67">
        <v>0</v>
      </c>
      <c r="AE79" s="67">
        <v>0</v>
      </c>
      <c r="AF79" s="67">
        <v>0</v>
      </c>
      <c r="AG79" s="67">
        <v>0</v>
      </c>
      <c r="AH79" s="67">
        <v>0</v>
      </c>
      <c r="AI79" s="67">
        <v>0</v>
      </c>
      <c r="AJ79" s="67">
        <v>0</v>
      </c>
      <c r="AK79" s="67">
        <v>0</v>
      </c>
      <c r="AL79" s="67">
        <v>0</v>
      </c>
      <c r="AM79" s="67">
        <v>0</v>
      </c>
      <c r="AN79" s="67">
        <v>4474.1487999999999</v>
      </c>
      <c r="AO79" s="67">
        <v>0</v>
      </c>
      <c r="AP79" s="67">
        <v>0</v>
      </c>
      <c r="AQ79" s="67">
        <v>0</v>
      </c>
      <c r="AR79" s="67">
        <v>0</v>
      </c>
      <c r="AS79" s="67">
        <v>0</v>
      </c>
      <c r="AT79" s="67">
        <v>0</v>
      </c>
      <c r="AU79" s="67">
        <v>0</v>
      </c>
      <c r="AV79" s="67">
        <v>0</v>
      </c>
      <c r="AW79" s="67">
        <v>0</v>
      </c>
      <c r="AX79" s="67">
        <v>0</v>
      </c>
      <c r="AY79" s="67">
        <v>0</v>
      </c>
      <c r="AZ79" s="67">
        <v>0</v>
      </c>
      <c r="BA79" s="67">
        <v>4474.1487999999999</v>
      </c>
      <c r="BB79" s="67">
        <v>0</v>
      </c>
      <c r="BC79" s="67">
        <v>13.7616</v>
      </c>
      <c r="BD79" s="106"/>
    </row>
    <row r="80" spans="1:56" s="73" customFormat="1" ht="10.5" customHeight="1">
      <c r="A80" s="64" t="s">
        <v>524</v>
      </c>
      <c r="B80" s="67">
        <v>26386.640100000001</v>
      </c>
      <c r="C80" s="67">
        <v>0</v>
      </c>
      <c r="D80" s="67">
        <v>0</v>
      </c>
      <c r="E80" s="67">
        <v>0</v>
      </c>
      <c r="F80" s="67">
        <v>0</v>
      </c>
      <c r="G80" s="67">
        <v>4.2134</v>
      </c>
      <c r="H80" s="67">
        <v>1180.5741</v>
      </c>
      <c r="I80" s="67">
        <v>1184.7874999999999</v>
      </c>
      <c r="J80" s="67">
        <v>25201.852599999998</v>
      </c>
      <c r="K80" s="67">
        <v>0</v>
      </c>
      <c r="L80" s="67">
        <v>0</v>
      </c>
      <c r="M80" s="67">
        <v>0</v>
      </c>
      <c r="N80" s="67">
        <v>0</v>
      </c>
      <c r="O80" s="67">
        <v>0</v>
      </c>
      <c r="P80" s="67">
        <v>0</v>
      </c>
      <c r="Q80" s="67">
        <v>0</v>
      </c>
      <c r="R80" s="67">
        <v>0</v>
      </c>
      <c r="S80" s="67">
        <v>0</v>
      </c>
      <c r="T80" s="67">
        <v>0</v>
      </c>
      <c r="U80" s="67">
        <v>0</v>
      </c>
      <c r="V80" s="67">
        <v>0</v>
      </c>
      <c r="W80" s="67">
        <v>0</v>
      </c>
      <c r="X80" s="67">
        <v>0</v>
      </c>
      <c r="Y80" s="67">
        <v>0</v>
      </c>
      <c r="Z80" s="67">
        <v>0</v>
      </c>
      <c r="AA80" s="67">
        <v>0</v>
      </c>
      <c r="AB80" s="67">
        <v>0</v>
      </c>
      <c r="AC80" s="67">
        <v>0</v>
      </c>
      <c r="AD80" s="67">
        <v>0</v>
      </c>
      <c r="AE80" s="67">
        <v>0</v>
      </c>
      <c r="AF80" s="67">
        <v>0</v>
      </c>
      <c r="AG80" s="67">
        <v>0</v>
      </c>
      <c r="AH80" s="67">
        <v>0</v>
      </c>
      <c r="AI80" s="67">
        <v>0</v>
      </c>
      <c r="AJ80" s="67">
        <v>0</v>
      </c>
      <c r="AK80" s="67">
        <v>0</v>
      </c>
      <c r="AL80" s="67">
        <v>0</v>
      </c>
      <c r="AM80" s="67">
        <v>0</v>
      </c>
      <c r="AN80" s="67">
        <v>0</v>
      </c>
      <c r="AO80" s="67">
        <v>25188.091100000001</v>
      </c>
      <c r="AP80" s="67">
        <v>0</v>
      </c>
      <c r="AQ80" s="67">
        <v>0</v>
      </c>
      <c r="AR80" s="67">
        <v>0</v>
      </c>
      <c r="AS80" s="67">
        <v>0</v>
      </c>
      <c r="AT80" s="67">
        <v>0</v>
      </c>
      <c r="AU80" s="67">
        <v>0</v>
      </c>
      <c r="AV80" s="67">
        <v>0</v>
      </c>
      <c r="AW80" s="67">
        <v>0</v>
      </c>
      <c r="AX80" s="67">
        <v>0</v>
      </c>
      <c r="AY80" s="67">
        <v>0</v>
      </c>
      <c r="AZ80" s="67">
        <v>0</v>
      </c>
      <c r="BA80" s="67">
        <v>25188.091100000001</v>
      </c>
      <c r="BB80" s="67">
        <v>0</v>
      </c>
      <c r="BC80" s="67">
        <v>13.7616</v>
      </c>
      <c r="BD80" s="106"/>
    </row>
    <row r="81" spans="1:56" s="73" customFormat="1" ht="10.5" customHeight="1">
      <c r="A81" s="64" t="s">
        <v>552</v>
      </c>
      <c r="B81" s="67">
        <v>6990.1072999999997</v>
      </c>
      <c r="C81" s="67">
        <v>0</v>
      </c>
      <c r="D81" s="67">
        <v>0</v>
      </c>
      <c r="E81" s="67">
        <v>0</v>
      </c>
      <c r="F81" s="67">
        <v>0</v>
      </c>
      <c r="G81" s="67">
        <v>10.4496</v>
      </c>
      <c r="H81" s="67">
        <v>323.83640000000003</v>
      </c>
      <c r="I81" s="67">
        <v>334.286</v>
      </c>
      <c r="J81" s="67">
        <v>6655.8212000000003</v>
      </c>
      <c r="K81" s="67">
        <v>0</v>
      </c>
      <c r="L81" s="67">
        <v>0</v>
      </c>
      <c r="M81" s="67">
        <v>0</v>
      </c>
      <c r="N81" s="67">
        <v>0</v>
      </c>
      <c r="O81" s="67">
        <v>0</v>
      </c>
      <c r="P81" s="67">
        <v>0</v>
      </c>
      <c r="Q81" s="67">
        <v>0</v>
      </c>
      <c r="R81" s="67">
        <v>0</v>
      </c>
      <c r="S81" s="67">
        <v>0</v>
      </c>
      <c r="T81" s="67">
        <v>0</v>
      </c>
      <c r="U81" s="67">
        <v>0</v>
      </c>
      <c r="V81" s="67">
        <v>0</v>
      </c>
      <c r="W81" s="67">
        <v>0</v>
      </c>
      <c r="X81" s="67">
        <v>0</v>
      </c>
      <c r="Y81" s="67">
        <v>0</v>
      </c>
      <c r="Z81" s="67">
        <v>0</v>
      </c>
      <c r="AA81" s="67">
        <v>0</v>
      </c>
      <c r="AB81" s="67">
        <v>0</v>
      </c>
      <c r="AC81" s="67">
        <v>0</v>
      </c>
      <c r="AD81" s="67">
        <v>0</v>
      </c>
      <c r="AE81" s="67">
        <v>0</v>
      </c>
      <c r="AF81" s="67">
        <v>0</v>
      </c>
      <c r="AG81" s="67">
        <v>0</v>
      </c>
      <c r="AH81" s="67">
        <v>0</v>
      </c>
      <c r="AI81" s="67">
        <v>0</v>
      </c>
      <c r="AJ81" s="67">
        <v>0</v>
      </c>
      <c r="AK81" s="67">
        <v>0</v>
      </c>
      <c r="AL81" s="67">
        <v>0</v>
      </c>
      <c r="AM81" s="67">
        <v>0</v>
      </c>
      <c r="AN81" s="67">
        <v>0</v>
      </c>
      <c r="AO81" s="67">
        <v>6655.8212000000003</v>
      </c>
      <c r="AP81" s="67">
        <v>0</v>
      </c>
      <c r="AQ81" s="67">
        <v>0</v>
      </c>
      <c r="AR81" s="67">
        <v>0</v>
      </c>
      <c r="AS81" s="67">
        <v>0</v>
      </c>
      <c r="AT81" s="67">
        <v>0</v>
      </c>
      <c r="AU81" s="67">
        <v>0</v>
      </c>
      <c r="AV81" s="67">
        <v>0</v>
      </c>
      <c r="AW81" s="67">
        <v>0</v>
      </c>
      <c r="AX81" s="67">
        <v>0</v>
      </c>
      <c r="AY81" s="67">
        <v>0</v>
      </c>
      <c r="AZ81" s="67">
        <v>0</v>
      </c>
      <c r="BA81" s="67">
        <v>6655.8212000000003</v>
      </c>
      <c r="BB81" s="67">
        <v>0</v>
      </c>
      <c r="BC81" s="67">
        <v>0</v>
      </c>
      <c r="BD81" s="106"/>
    </row>
    <row r="82" spans="1:56" s="73" customFormat="1" ht="10.5" customHeight="1">
      <c r="A82" s="64" t="s">
        <v>525</v>
      </c>
      <c r="B82" s="67">
        <v>5242.3939</v>
      </c>
      <c r="C82" s="67">
        <v>0</v>
      </c>
      <c r="D82" s="67">
        <v>0</v>
      </c>
      <c r="E82" s="67">
        <v>0</v>
      </c>
      <c r="F82" s="67">
        <v>0</v>
      </c>
      <c r="G82" s="67">
        <v>6.9569999999999999</v>
      </c>
      <c r="H82" s="67">
        <v>154.14320000000001</v>
      </c>
      <c r="I82" s="67">
        <v>161.1002</v>
      </c>
      <c r="J82" s="67">
        <v>5081.2936</v>
      </c>
      <c r="K82" s="67">
        <v>0</v>
      </c>
      <c r="L82" s="67">
        <v>0</v>
      </c>
      <c r="M82" s="67">
        <v>0</v>
      </c>
      <c r="N82" s="67">
        <v>0</v>
      </c>
      <c r="O82" s="67">
        <v>0</v>
      </c>
      <c r="P82" s="67">
        <v>0</v>
      </c>
      <c r="Q82" s="67">
        <v>0</v>
      </c>
      <c r="R82" s="67">
        <v>0</v>
      </c>
      <c r="S82" s="67">
        <v>0</v>
      </c>
      <c r="T82" s="67">
        <v>0</v>
      </c>
      <c r="U82" s="67">
        <v>0</v>
      </c>
      <c r="V82" s="67">
        <v>0</v>
      </c>
      <c r="W82" s="67">
        <v>0</v>
      </c>
      <c r="X82" s="67">
        <v>0</v>
      </c>
      <c r="Y82" s="67">
        <v>0</v>
      </c>
      <c r="Z82" s="67">
        <v>0</v>
      </c>
      <c r="AA82" s="67">
        <v>0</v>
      </c>
      <c r="AB82" s="67">
        <v>0</v>
      </c>
      <c r="AC82" s="67">
        <v>0</v>
      </c>
      <c r="AD82" s="67">
        <v>0</v>
      </c>
      <c r="AE82" s="67">
        <v>0</v>
      </c>
      <c r="AF82" s="67">
        <v>0</v>
      </c>
      <c r="AG82" s="67">
        <v>0</v>
      </c>
      <c r="AH82" s="67">
        <v>0</v>
      </c>
      <c r="AI82" s="67">
        <v>0</v>
      </c>
      <c r="AJ82" s="67">
        <v>0</v>
      </c>
      <c r="AK82" s="67">
        <v>0</v>
      </c>
      <c r="AL82" s="67">
        <v>0</v>
      </c>
      <c r="AM82" s="67">
        <v>0</v>
      </c>
      <c r="AN82" s="67">
        <v>0</v>
      </c>
      <c r="AO82" s="67">
        <v>5081.2936</v>
      </c>
      <c r="AP82" s="67">
        <v>0</v>
      </c>
      <c r="AQ82" s="67">
        <v>0</v>
      </c>
      <c r="AR82" s="67">
        <v>0</v>
      </c>
      <c r="AS82" s="67">
        <v>0</v>
      </c>
      <c r="AT82" s="67">
        <v>0</v>
      </c>
      <c r="AU82" s="67">
        <v>0</v>
      </c>
      <c r="AV82" s="67">
        <v>0</v>
      </c>
      <c r="AW82" s="67">
        <v>0</v>
      </c>
      <c r="AX82" s="67">
        <v>0</v>
      </c>
      <c r="AY82" s="67">
        <v>0</v>
      </c>
      <c r="AZ82" s="67">
        <v>0</v>
      </c>
      <c r="BA82" s="67">
        <v>5081.2936</v>
      </c>
      <c r="BB82" s="67">
        <v>0</v>
      </c>
      <c r="BC82" s="67">
        <v>0</v>
      </c>
      <c r="BD82" s="106"/>
    </row>
    <row r="83" spans="1:56" s="73" customFormat="1" ht="10.5" customHeight="1">
      <c r="A83" s="64" t="s">
        <v>526</v>
      </c>
      <c r="B83" s="67">
        <v>22466.577600000001</v>
      </c>
      <c r="C83" s="67">
        <v>-63184.713000000003</v>
      </c>
      <c r="D83" s="67">
        <v>0</v>
      </c>
      <c r="E83" s="67">
        <v>0</v>
      </c>
      <c r="F83" s="67">
        <v>0</v>
      </c>
      <c r="G83" s="67">
        <v>0</v>
      </c>
      <c r="H83" s="67">
        <v>145.44800000000001</v>
      </c>
      <c r="I83" s="67">
        <v>145.44800000000001</v>
      </c>
      <c r="J83" s="67">
        <v>85505.842600000004</v>
      </c>
      <c r="K83" s="67">
        <v>0</v>
      </c>
      <c r="L83" s="67">
        <v>0</v>
      </c>
      <c r="M83" s="67">
        <v>0</v>
      </c>
      <c r="N83" s="67">
        <v>0</v>
      </c>
      <c r="O83" s="67">
        <v>0</v>
      </c>
      <c r="P83" s="67">
        <v>0</v>
      </c>
      <c r="Q83" s="67">
        <v>0</v>
      </c>
      <c r="R83" s="67">
        <v>0</v>
      </c>
      <c r="S83" s="67">
        <v>0</v>
      </c>
      <c r="T83" s="67">
        <v>0</v>
      </c>
      <c r="U83" s="67">
        <v>0</v>
      </c>
      <c r="V83" s="67">
        <v>0</v>
      </c>
      <c r="W83" s="67">
        <v>0</v>
      </c>
      <c r="X83" s="67">
        <v>0</v>
      </c>
      <c r="Y83" s="67">
        <v>0</v>
      </c>
      <c r="Z83" s="67">
        <v>0</v>
      </c>
      <c r="AA83" s="67">
        <v>0</v>
      </c>
      <c r="AB83" s="67">
        <v>0</v>
      </c>
      <c r="AC83" s="67">
        <v>0</v>
      </c>
      <c r="AD83" s="67">
        <v>0</v>
      </c>
      <c r="AE83" s="67">
        <v>0</v>
      </c>
      <c r="AF83" s="67">
        <v>0</v>
      </c>
      <c r="AG83" s="67">
        <v>0</v>
      </c>
      <c r="AH83" s="67">
        <v>0</v>
      </c>
      <c r="AI83" s="67">
        <v>0</v>
      </c>
      <c r="AJ83" s="67">
        <v>0</v>
      </c>
      <c r="AK83" s="67">
        <v>0</v>
      </c>
      <c r="AL83" s="67">
        <v>0</v>
      </c>
      <c r="AM83" s="67">
        <v>0</v>
      </c>
      <c r="AN83" s="67">
        <v>0</v>
      </c>
      <c r="AO83" s="67">
        <v>0</v>
      </c>
      <c r="AP83" s="67">
        <v>85505.842600000004</v>
      </c>
      <c r="AQ83" s="67">
        <v>0</v>
      </c>
      <c r="AR83" s="67">
        <v>0</v>
      </c>
      <c r="AS83" s="67">
        <v>0</v>
      </c>
      <c r="AT83" s="67">
        <v>0</v>
      </c>
      <c r="AU83" s="67">
        <v>0</v>
      </c>
      <c r="AV83" s="67">
        <v>0</v>
      </c>
      <c r="AW83" s="67">
        <v>0</v>
      </c>
      <c r="AX83" s="67">
        <v>0</v>
      </c>
      <c r="AY83" s="67">
        <v>0</v>
      </c>
      <c r="AZ83" s="67">
        <v>0</v>
      </c>
      <c r="BA83" s="67">
        <v>85505.842600000004</v>
      </c>
      <c r="BB83" s="67">
        <v>0</v>
      </c>
      <c r="BC83" s="67">
        <v>0</v>
      </c>
      <c r="BD83" s="106"/>
    </row>
    <row r="84" spans="1:56" s="73" customFormat="1" ht="10.5" customHeight="1">
      <c r="A84" s="64" t="s">
        <v>527</v>
      </c>
      <c r="B84" s="67">
        <v>18114.4643</v>
      </c>
      <c r="C84" s="67">
        <v>0</v>
      </c>
      <c r="D84" s="67">
        <v>-7602.5149000000001</v>
      </c>
      <c r="E84" s="67">
        <v>0</v>
      </c>
      <c r="F84" s="67">
        <v>0</v>
      </c>
      <c r="G84" s="67">
        <v>328.63310000000001</v>
      </c>
      <c r="H84" s="67">
        <v>391.4502</v>
      </c>
      <c r="I84" s="67">
        <v>720.08339999999998</v>
      </c>
      <c r="J84" s="67">
        <v>24996.8959</v>
      </c>
      <c r="K84" s="67">
        <v>0</v>
      </c>
      <c r="L84" s="67">
        <v>0</v>
      </c>
      <c r="M84" s="67">
        <v>0</v>
      </c>
      <c r="N84" s="67">
        <v>0</v>
      </c>
      <c r="O84" s="67">
        <v>0</v>
      </c>
      <c r="P84" s="67">
        <v>0</v>
      </c>
      <c r="Q84" s="67">
        <v>0</v>
      </c>
      <c r="R84" s="67">
        <v>0</v>
      </c>
      <c r="S84" s="67">
        <v>0</v>
      </c>
      <c r="T84" s="67">
        <v>0</v>
      </c>
      <c r="U84" s="67">
        <v>0</v>
      </c>
      <c r="V84" s="67">
        <v>0</v>
      </c>
      <c r="W84" s="67">
        <v>0</v>
      </c>
      <c r="X84" s="67">
        <v>0</v>
      </c>
      <c r="Y84" s="67">
        <v>0</v>
      </c>
      <c r="Z84" s="67">
        <v>0</v>
      </c>
      <c r="AA84" s="67">
        <v>0</v>
      </c>
      <c r="AB84" s="67">
        <v>0</v>
      </c>
      <c r="AC84" s="67">
        <v>0</v>
      </c>
      <c r="AD84" s="67">
        <v>0</v>
      </c>
      <c r="AE84" s="67">
        <v>0</v>
      </c>
      <c r="AF84" s="67">
        <v>0</v>
      </c>
      <c r="AG84" s="67">
        <v>0</v>
      </c>
      <c r="AH84" s="67">
        <v>0</v>
      </c>
      <c r="AI84" s="67">
        <v>0</v>
      </c>
      <c r="AJ84" s="67">
        <v>0</v>
      </c>
      <c r="AK84" s="67">
        <v>0</v>
      </c>
      <c r="AL84" s="67">
        <v>0</v>
      </c>
      <c r="AM84" s="67">
        <v>0</v>
      </c>
      <c r="AN84" s="67">
        <v>0</v>
      </c>
      <c r="AO84" s="67">
        <v>0</v>
      </c>
      <c r="AP84" s="67">
        <v>0</v>
      </c>
      <c r="AQ84" s="67">
        <v>18731.13</v>
      </c>
      <c r="AR84" s="67">
        <v>0</v>
      </c>
      <c r="AS84" s="67">
        <v>0</v>
      </c>
      <c r="AT84" s="67">
        <v>0</v>
      </c>
      <c r="AU84" s="67">
        <v>0</v>
      </c>
      <c r="AV84" s="67">
        <v>0</v>
      </c>
      <c r="AW84" s="67">
        <v>0</v>
      </c>
      <c r="AX84" s="67">
        <v>0</v>
      </c>
      <c r="AY84" s="67">
        <v>0</v>
      </c>
      <c r="AZ84" s="67">
        <v>0</v>
      </c>
      <c r="BA84" s="67">
        <v>18731.13</v>
      </c>
      <c r="BB84" s="67">
        <v>0</v>
      </c>
      <c r="BC84" s="67">
        <v>6265.7659000000003</v>
      </c>
      <c r="BD84" s="106"/>
    </row>
    <row r="85" spans="1:56" s="73" customFormat="1" ht="10.5" customHeight="1">
      <c r="A85" s="64" t="s">
        <v>528</v>
      </c>
      <c r="B85" s="67">
        <v>9284.7389000000003</v>
      </c>
      <c r="C85" s="67">
        <v>0</v>
      </c>
      <c r="D85" s="67">
        <v>0</v>
      </c>
      <c r="E85" s="67">
        <v>0</v>
      </c>
      <c r="F85" s="67">
        <v>0</v>
      </c>
      <c r="G85" s="67">
        <v>49.928600000000003</v>
      </c>
      <c r="H85" s="67">
        <v>36.590299999999999</v>
      </c>
      <c r="I85" s="67">
        <v>86.518900000000002</v>
      </c>
      <c r="J85" s="67">
        <v>9198.2201000000005</v>
      </c>
      <c r="K85" s="67">
        <v>0</v>
      </c>
      <c r="L85" s="67">
        <v>0</v>
      </c>
      <c r="M85" s="67">
        <v>0</v>
      </c>
      <c r="N85" s="67">
        <v>0</v>
      </c>
      <c r="O85" s="67">
        <v>0</v>
      </c>
      <c r="P85" s="67">
        <v>0</v>
      </c>
      <c r="Q85" s="67">
        <v>0</v>
      </c>
      <c r="R85" s="67">
        <v>0</v>
      </c>
      <c r="S85" s="67">
        <v>0</v>
      </c>
      <c r="T85" s="67">
        <v>0</v>
      </c>
      <c r="U85" s="67">
        <v>0</v>
      </c>
      <c r="V85" s="67">
        <v>0</v>
      </c>
      <c r="W85" s="67">
        <v>0</v>
      </c>
      <c r="X85" s="67">
        <v>0</v>
      </c>
      <c r="Y85" s="67">
        <v>0</v>
      </c>
      <c r="Z85" s="67">
        <v>0</v>
      </c>
      <c r="AA85" s="67">
        <v>0</v>
      </c>
      <c r="AB85" s="67">
        <v>0</v>
      </c>
      <c r="AC85" s="67">
        <v>0</v>
      </c>
      <c r="AD85" s="67">
        <v>0</v>
      </c>
      <c r="AE85" s="67">
        <v>0</v>
      </c>
      <c r="AF85" s="67">
        <v>0</v>
      </c>
      <c r="AG85" s="67">
        <v>0</v>
      </c>
      <c r="AH85" s="67">
        <v>0</v>
      </c>
      <c r="AI85" s="67">
        <v>0</v>
      </c>
      <c r="AJ85" s="67">
        <v>0</v>
      </c>
      <c r="AK85" s="67">
        <v>0</v>
      </c>
      <c r="AL85" s="67">
        <v>0</v>
      </c>
      <c r="AM85" s="67">
        <v>0</v>
      </c>
      <c r="AN85" s="67">
        <v>0</v>
      </c>
      <c r="AO85" s="67">
        <v>0</v>
      </c>
      <c r="AP85" s="67">
        <v>0</v>
      </c>
      <c r="AQ85" s="67">
        <v>9198.2201000000005</v>
      </c>
      <c r="AR85" s="67">
        <v>0</v>
      </c>
      <c r="AS85" s="67">
        <v>0</v>
      </c>
      <c r="AT85" s="67">
        <v>0</v>
      </c>
      <c r="AU85" s="67">
        <v>0</v>
      </c>
      <c r="AV85" s="67">
        <v>0</v>
      </c>
      <c r="AW85" s="67">
        <v>0</v>
      </c>
      <c r="AX85" s="67">
        <v>0</v>
      </c>
      <c r="AY85" s="67">
        <v>0</v>
      </c>
      <c r="AZ85" s="67">
        <v>0</v>
      </c>
      <c r="BA85" s="67">
        <v>9198.2201000000005</v>
      </c>
      <c r="BB85" s="67">
        <v>0</v>
      </c>
      <c r="BC85" s="67">
        <v>0</v>
      </c>
      <c r="BD85" s="106"/>
    </row>
    <row r="86" spans="1:56" s="73" customFormat="1" ht="10.5" customHeight="1">
      <c r="A86" s="64" t="s">
        <v>529</v>
      </c>
      <c r="B86" s="67">
        <v>387.74329999999998</v>
      </c>
      <c r="C86" s="67">
        <v>0</v>
      </c>
      <c r="D86" s="67">
        <v>-1.2656000000000001</v>
      </c>
      <c r="E86" s="67">
        <v>0</v>
      </c>
      <c r="F86" s="67">
        <v>0</v>
      </c>
      <c r="G86" s="67">
        <v>4.7797999999999998</v>
      </c>
      <c r="H86" s="67">
        <v>33.705100000000002</v>
      </c>
      <c r="I86" s="67">
        <v>38.484999999999999</v>
      </c>
      <c r="J86" s="67">
        <v>350.524</v>
      </c>
      <c r="K86" s="67">
        <v>0</v>
      </c>
      <c r="L86" s="67">
        <v>0</v>
      </c>
      <c r="M86" s="67">
        <v>0</v>
      </c>
      <c r="N86" s="67">
        <v>0</v>
      </c>
      <c r="O86" s="67">
        <v>0</v>
      </c>
      <c r="P86" s="67">
        <v>0</v>
      </c>
      <c r="Q86" s="67">
        <v>0</v>
      </c>
      <c r="R86" s="67">
        <v>0</v>
      </c>
      <c r="S86" s="67">
        <v>0</v>
      </c>
      <c r="T86" s="67">
        <v>0</v>
      </c>
      <c r="U86" s="67">
        <v>0</v>
      </c>
      <c r="V86" s="67">
        <v>0</v>
      </c>
      <c r="W86" s="67">
        <v>0</v>
      </c>
      <c r="X86" s="67">
        <v>0</v>
      </c>
      <c r="Y86" s="67">
        <v>0</v>
      </c>
      <c r="Z86" s="67">
        <v>0</v>
      </c>
      <c r="AA86" s="67">
        <v>0</v>
      </c>
      <c r="AB86" s="67">
        <v>0</v>
      </c>
      <c r="AC86" s="67">
        <v>0</v>
      </c>
      <c r="AD86" s="67">
        <v>0</v>
      </c>
      <c r="AE86" s="67">
        <v>0</v>
      </c>
      <c r="AF86" s="67">
        <v>0</v>
      </c>
      <c r="AG86" s="67">
        <v>0</v>
      </c>
      <c r="AH86" s="67">
        <v>0</v>
      </c>
      <c r="AI86" s="67">
        <v>0</v>
      </c>
      <c r="AJ86" s="67">
        <v>0</v>
      </c>
      <c r="AK86" s="67">
        <v>0</v>
      </c>
      <c r="AL86" s="67">
        <v>0</v>
      </c>
      <c r="AM86" s="67">
        <v>0</v>
      </c>
      <c r="AN86" s="67">
        <v>0</v>
      </c>
      <c r="AO86" s="67">
        <v>0</v>
      </c>
      <c r="AP86" s="67">
        <v>0</v>
      </c>
      <c r="AQ86" s="67">
        <v>350.524</v>
      </c>
      <c r="AR86" s="67">
        <v>0</v>
      </c>
      <c r="AS86" s="67">
        <v>0</v>
      </c>
      <c r="AT86" s="67">
        <v>0</v>
      </c>
      <c r="AU86" s="67">
        <v>0</v>
      </c>
      <c r="AV86" s="67">
        <v>0</v>
      </c>
      <c r="AW86" s="67">
        <v>0</v>
      </c>
      <c r="AX86" s="67">
        <v>0</v>
      </c>
      <c r="AY86" s="67">
        <v>0</v>
      </c>
      <c r="AZ86" s="67">
        <v>0</v>
      </c>
      <c r="BA86" s="67">
        <v>350.524</v>
      </c>
      <c r="BB86" s="67">
        <v>0</v>
      </c>
      <c r="BC86" s="67">
        <v>0</v>
      </c>
      <c r="BD86" s="106"/>
    </row>
    <row r="87" spans="1:56" s="73" customFormat="1" ht="10.5" customHeight="1">
      <c r="A87" s="64" t="s">
        <v>530</v>
      </c>
      <c r="B87" s="67">
        <v>3925.3602000000001</v>
      </c>
      <c r="C87" s="67">
        <v>0</v>
      </c>
      <c r="D87" s="67">
        <v>0</v>
      </c>
      <c r="E87" s="67">
        <v>0</v>
      </c>
      <c r="F87" s="67">
        <v>0</v>
      </c>
      <c r="G87" s="67">
        <v>8.1883999999999997</v>
      </c>
      <c r="H87" s="67">
        <v>42.978499999999997</v>
      </c>
      <c r="I87" s="67">
        <v>51.166899999999998</v>
      </c>
      <c r="J87" s="67">
        <v>3874.1932999999999</v>
      </c>
      <c r="K87" s="67">
        <v>0</v>
      </c>
      <c r="L87" s="67">
        <v>0</v>
      </c>
      <c r="M87" s="67">
        <v>0</v>
      </c>
      <c r="N87" s="67">
        <v>0</v>
      </c>
      <c r="O87" s="67">
        <v>0</v>
      </c>
      <c r="P87" s="67">
        <v>0</v>
      </c>
      <c r="Q87" s="67">
        <v>0</v>
      </c>
      <c r="R87" s="67">
        <v>0</v>
      </c>
      <c r="S87" s="67">
        <v>0</v>
      </c>
      <c r="T87" s="67">
        <v>0</v>
      </c>
      <c r="U87" s="67">
        <v>0</v>
      </c>
      <c r="V87" s="67">
        <v>0</v>
      </c>
      <c r="W87" s="67">
        <v>0</v>
      </c>
      <c r="X87" s="67">
        <v>0</v>
      </c>
      <c r="Y87" s="67">
        <v>0</v>
      </c>
      <c r="Z87" s="67">
        <v>0</v>
      </c>
      <c r="AA87" s="67">
        <v>0</v>
      </c>
      <c r="AB87" s="67">
        <v>0</v>
      </c>
      <c r="AC87" s="67">
        <v>0</v>
      </c>
      <c r="AD87" s="67">
        <v>0</v>
      </c>
      <c r="AE87" s="67">
        <v>0</v>
      </c>
      <c r="AF87" s="67">
        <v>0</v>
      </c>
      <c r="AG87" s="67">
        <v>0</v>
      </c>
      <c r="AH87" s="67">
        <v>0</v>
      </c>
      <c r="AI87" s="67">
        <v>0</v>
      </c>
      <c r="AJ87" s="67">
        <v>0</v>
      </c>
      <c r="AK87" s="67">
        <v>0</v>
      </c>
      <c r="AL87" s="67">
        <v>0</v>
      </c>
      <c r="AM87" s="67">
        <v>0</v>
      </c>
      <c r="AN87" s="67">
        <v>0</v>
      </c>
      <c r="AO87" s="67">
        <v>0</v>
      </c>
      <c r="AP87" s="67">
        <v>0</v>
      </c>
      <c r="AQ87" s="67">
        <v>1520.9502</v>
      </c>
      <c r="AR87" s="67">
        <v>0</v>
      </c>
      <c r="AS87" s="67">
        <v>0</v>
      </c>
      <c r="AT87" s="67">
        <v>0</v>
      </c>
      <c r="AU87" s="67">
        <v>0</v>
      </c>
      <c r="AV87" s="67">
        <v>0</v>
      </c>
      <c r="AW87" s="67">
        <v>0</v>
      </c>
      <c r="AX87" s="67">
        <v>0</v>
      </c>
      <c r="AY87" s="67">
        <v>0</v>
      </c>
      <c r="AZ87" s="67">
        <v>0</v>
      </c>
      <c r="BA87" s="67">
        <v>1520.9502</v>
      </c>
      <c r="BB87" s="67">
        <v>0</v>
      </c>
      <c r="BC87" s="67">
        <v>2353.2431000000001</v>
      </c>
      <c r="BD87" s="106"/>
    </row>
    <row r="88" spans="1:56" s="73" customFormat="1" ht="10.5" customHeight="1">
      <c r="A88" s="64" t="s">
        <v>531</v>
      </c>
      <c r="B88" s="67">
        <v>13806.952600000001</v>
      </c>
      <c r="C88" s="67">
        <v>0</v>
      </c>
      <c r="D88" s="67">
        <v>0</v>
      </c>
      <c r="E88" s="67">
        <v>0</v>
      </c>
      <c r="F88" s="67">
        <v>0</v>
      </c>
      <c r="G88" s="67">
        <v>8.2729999999999997</v>
      </c>
      <c r="H88" s="67">
        <v>633.70780000000002</v>
      </c>
      <c r="I88" s="67">
        <v>641.98080000000004</v>
      </c>
      <c r="J88" s="67">
        <v>13164.971799999999</v>
      </c>
      <c r="K88" s="67">
        <v>0</v>
      </c>
      <c r="L88" s="67">
        <v>0</v>
      </c>
      <c r="M88" s="67">
        <v>0</v>
      </c>
      <c r="N88" s="67">
        <v>0</v>
      </c>
      <c r="O88" s="67">
        <v>0</v>
      </c>
      <c r="P88" s="67">
        <v>0</v>
      </c>
      <c r="Q88" s="67">
        <v>0</v>
      </c>
      <c r="R88" s="67">
        <v>0</v>
      </c>
      <c r="S88" s="67">
        <v>0</v>
      </c>
      <c r="T88" s="67">
        <v>0</v>
      </c>
      <c r="U88" s="67">
        <v>0</v>
      </c>
      <c r="V88" s="67">
        <v>0</v>
      </c>
      <c r="W88" s="67">
        <v>0</v>
      </c>
      <c r="X88" s="67">
        <v>0</v>
      </c>
      <c r="Y88" s="67">
        <v>0</v>
      </c>
      <c r="Z88" s="67">
        <v>0</v>
      </c>
      <c r="AA88" s="67">
        <v>0</v>
      </c>
      <c r="AB88" s="67">
        <v>0</v>
      </c>
      <c r="AC88" s="67">
        <v>0</v>
      </c>
      <c r="AD88" s="67">
        <v>0</v>
      </c>
      <c r="AE88" s="67">
        <v>0</v>
      </c>
      <c r="AF88" s="67">
        <v>0</v>
      </c>
      <c r="AG88" s="67">
        <v>0</v>
      </c>
      <c r="AH88" s="67">
        <v>0</v>
      </c>
      <c r="AI88" s="67">
        <v>0</v>
      </c>
      <c r="AJ88" s="67">
        <v>0</v>
      </c>
      <c r="AK88" s="67">
        <v>0</v>
      </c>
      <c r="AL88" s="67">
        <v>0</v>
      </c>
      <c r="AM88" s="67">
        <v>0</v>
      </c>
      <c r="AN88" s="67">
        <v>0</v>
      </c>
      <c r="AO88" s="67">
        <v>0</v>
      </c>
      <c r="AP88" s="67">
        <v>0</v>
      </c>
      <c r="AQ88" s="67">
        <v>13164.971799999999</v>
      </c>
      <c r="AR88" s="67">
        <v>0</v>
      </c>
      <c r="AS88" s="67">
        <v>0</v>
      </c>
      <c r="AT88" s="67">
        <v>0</v>
      </c>
      <c r="AU88" s="67">
        <v>0</v>
      </c>
      <c r="AV88" s="67">
        <v>0</v>
      </c>
      <c r="AW88" s="67">
        <v>0</v>
      </c>
      <c r="AX88" s="67">
        <v>0</v>
      </c>
      <c r="AY88" s="67">
        <v>0</v>
      </c>
      <c r="AZ88" s="67">
        <v>0</v>
      </c>
      <c r="BA88" s="67">
        <v>13164.971799999999</v>
      </c>
      <c r="BB88" s="67">
        <v>0</v>
      </c>
      <c r="BC88" s="67">
        <v>0</v>
      </c>
      <c r="BD88" s="106"/>
    </row>
    <row r="89" spans="1:56" s="73" customFormat="1" ht="10.5" customHeight="1">
      <c r="A89" s="64" t="s">
        <v>532</v>
      </c>
      <c r="B89" s="67">
        <v>1346.5308</v>
      </c>
      <c r="C89" s="67">
        <v>0</v>
      </c>
      <c r="D89" s="67">
        <v>0</v>
      </c>
      <c r="E89" s="67">
        <v>0</v>
      </c>
      <c r="F89" s="67">
        <v>0</v>
      </c>
      <c r="G89" s="67">
        <v>2.4851999999999999</v>
      </c>
      <c r="H89" s="67">
        <v>75.886899999999997</v>
      </c>
      <c r="I89" s="67">
        <v>78.372100000000003</v>
      </c>
      <c r="J89" s="67">
        <v>1268.1587</v>
      </c>
      <c r="K89" s="67">
        <v>0</v>
      </c>
      <c r="L89" s="67">
        <v>0</v>
      </c>
      <c r="M89" s="67">
        <v>0</v>
      </c>
      <c r="N89" s="67">
        <v>0</v>
      </c>
      <c r="O89" s="67">
        <v>0</v>
      </c>
      <c r="P89" s="67">
        <v>0</v>
      </c>
      <c r="Q89" s="67">
        <v>0</v>
      </c>
      <c r="R89" s="67">
        <v>0</v>
      </c>
      <c r="S89" s="67">
        <v>0</v>
      </c>
      <c r="T89" s="67">
        <v>0</v>
      </c>
      <c r="U89" s="67">
        <v>0</v>
      </c>
      <c r="V89" s="67">
        <v>0</v>
      </c>
      <c r="W89" s="67">
        <v>0</v>
      </c>
      <c r="X89" s="67">
        <v>0</v>
      </c>
      <c r="Y89" s="67">
        <v>0</v>
      </c>
      <c r="Z89" s="67">
        <v>0</v>
      </c>
      <c r="AA89" s="67">
        <v>0</v>
      </c>
      <c r="AB89" s="67">
        <v>0</v>
      </c>
      <c r="AC89" s="67">
        <v>0</v>
      </c>
      <c r="AD89" s="67">
        <v>0</v>
      </c>
      <c r="AE89" s="67">
        <v>0</v>
      </c>
      <c r="AF89" s="67">
        <v>0</v>
      </c>
      <c r="AG89" s="67">
        <v>0</v>
      </c>
      <c r="AH89" s="67">
        <v>0</v>
      </c>
      <c r="AI89" s="67">
        <v>0</v>
      </c>
      <c r="AJ89" s="67">
        <v>0</v>
      </c>
      <c r="AK89" s="67">
        <v>0</v>
      </c>
      <c r="AL89" s="67">
        <v>0</v>
      </c>
      <c r="AM89" s="67">
        <v>0</v>
      </c>
      <c r="AN89" s="67">
        <v>0</v>
      </c>
      <c r="AO89" s="67">
        <v>0</v>
      </c>
      <c r="AP89" s="67">
        <v>0</v>
      </c>
      <c r="AQ89" s="67">
        <v>1268.1587</v>
      </c>
      <c r="AR89" s="67">
        <v>0</v>
      </c>
      <c r="AS89" s="67">
        <v>0</v>
      </c>
      <c r="AT89" s="67">
        <v>0</v>
      </c>
      <c r="AU89" s="67">
        <v>0</v>
      </c>
      <c r="AV89" s="67">
        <v>0</v>
      </c>
      <c r="AW89" s="67">
        <v>0</v>
      </c>
      <c r="AX89" s="67">
        <v>0</v>
      </c>
      <c r="AY89" s="67">
        <v>0</v>
      </c>
      <c r="AZ89" s="67">
        <v>0</v>
      </c>
      <c r="BA89" s="67">
        <v>1268.1587</v>
      </c>
      <c r="BB89" s="67">
        <v>0</v>
      </c>
      <c r="BC89" s="67">
        <v>0</v>
      </c>
      <c r="BD89" s="106"/>
    </row>
    <row r="90" spans="1:56" s="73" customFormat="1" ht="10.5" customHeight="1">
      <c r="A90" s="64" t="s">
        <v>533</v>
      </c>
      <c r="B90" s="67">
        <v>1472.7850000000001</v>
      </c>
      <c r="C90" s="67">
        <v>0</v>
      </c>
      <c r="D90" s="67">
        <v>0</v>
      </c>
      <c r="E90" s="67">
        <v>0</v>
      </c>
      <c r="F90" s="67">
        <v>0</v>
      </c>
      <c r="G90" s="67">
        <v>5.7904999999999998</v>
      </c>
      <c r="H90" s="67">
        <v>86.977099999999993</v>
      </c>
      <c r="I90" s="67">
        <v>92.767600000000002</v>
      </c>
      <c r="J90" s="67">
        <v>1380.0174999999999</v>
      </c>
      <c r="K90" s="67">
        <v>12.449400000000001</v>
      </c>
      <c r="L90" s="67">
        <v>0</v>
      </c>
      <c r="M90" s="67">
        <v>0</v>
      </c>
      <c r="N90" s="67">
        <v>0</v>
      </c>
      <c r="O90" s="67">
        <v>0</v>
      </c>
      <c r="P90" s="67">
        <v>0</v>
      </c>
      <c r="Q90" s="67">
        <v>0</v>
      </c>
      <c r="R90" s="67">
        <v>0</v>
      </c>
      <c r="S90" s="67">
        <v>0</v>
      </c>
      <c r="T90" s="67">
        <v>0</v>
      </c>
      <c r="U90" s="67">
        <v>0</v>
      </c>
      <c r="V90" s="67">
        <v>0</v>
      </c>
      <c r="W90" s="67">
        <v>0</v>
      </c>
      <c r="X90" s="67">
        <v>0</v>
      </c>
      <c r="Y90" s="67">
        <v>0</v>
      </c>
      <c r="Z90" s="67">
        <v>0</v>
      </c>
      <c r="AA90" s="67">
        <v>0</v>
      </c>
      <c r="AB90" s="67">
        <v>0</v>
      </c>
      <c r="AC90" s="67">
        <v>0</v>
      </c>
      <c r="AD90" s="67">
        <v>0</v>
      </c>
      <c r="AE90" s="67">
        <v>0</v>
      </c>
      <c r="AF90" s="67">
        <v>0</v>
      </c>
      <c r="AG90" s="67">
        <v>0</v>
      </c>
      <c r="AH90" s="67">
        <v>0</v>
      </c>
      <c r="AI90" s="67">
        <v>0</v>
      </c>
      <c r="AJ90" s="67">
        <v>0</v>
      </c>
      <c r="AK90" s="67">
        <v>0</v>
      </c>
      <c r="AL90" s="67">
        <v>0</v>
      </c>
      <c r="AM90" s="67">
        <v>0</v>
      </c>
      <c r="AN90" s="67">
        <v>0</v>
      </c>
      <c r="AO90" s="67">
        <v>0</v>
      </c>
      <c r="AP90" s="67">
        <v>0</v>
      </c>
      <c r="AQ90" s="67">
        <v>0</v>
      </c>
      <c r="AR90" s="67">
        <v>1367.568</v>
      </c>
      <c r="AS90" s="67">
        <v>0</v>
      </c>
      <c r="AT90" s="67">
        <v>0</v>
      </c>
      <c r="AU90" s="67">
        <v>0</v>
      </c>
      <c r="AV90" s="67">
        <v>0</v>
      </c>
      <c r="AW90" s="67">
        <v>0</v>
      </c>
      <c r="AX90" s="67">
        <v>0</v>
      </c>
      <c r="AY90" s="67">
        <v>0</v>
      </c>
      <c r="AZ90" s="67">
        <v>0</v>
      </c>
      <c r="BA90" s="67">
        <v>1380.0174999999999</v>
      </c>
      <c r="BB90" s="67">
        <v>0</v>
      </c>
      <c r="BC90" s="67">
        <v>0</v>
      </c>
      <c r="BD90" s="106"/>
    </row>
    <row r="91" spans="1:56" s="73" customFormat="1" ht="10.5" customHeight="1">
      <c r="A91" s="64" t="s">
        <v>542</v>
      </c>
      <c r="B91" s="67">
        <v>11642.4789</v>
      </c>
      <c r="C91" s="67">
        <v>0</v>
      </c>
      <c r="D91" s="67">
        <v>0</v>
      </c>
      <c r="E91" s="67">
        <v>0</v>
      </c>
      <c r="F91" s="67">
        <v>0</v>
      </c>
      <c r="G91" s="67">
        <v>39.997599999999998</v>
      </c>
      <c r="H91" s="67">
        <v>150.4041</v>
      </c>
      <c r="I91" s="67">
        <v>190.40170000000001</v>
      </c>
      <c r="J91" s="67">
        <v>11452.0771</v>
      </c>
      <c r="K91" s="67">
        <v>0</v>
      </c>
      <c r="L91" s="67">
        <v>0</v>
      </c>
      <c r="M91" s="67">
        <v>0</v>
      </c>
      <c r="N91" s="67">
        <v>0</v>
      </c>
      <c r="O91" s="67">
        <v>0</v>
      </c>
      <c r="P91" s="67">
        <v>0</v>
      </c>
      <c r="Q91" s="67">
        <v>0</v>
      </c>
      <c r="R91" s="67">
        <v>0</v>
      </c>
      <c r="S91" s="67">
        <v>0</v>
      </c>
      <c r="T91" s="67">
        <v>0</v>
      </c>
      <c r="U91" s="67">
        <v>0</v>
      </c>
      <c r="V91" s="67">
        <v>0</v>
      </c>
      <c r="W91" s="67">
        <v>0</v>
      </c>
      <c r="X91" s="67">
        <v>0</v>
      </c>
      <c r="Y91" s="67">
        <v>0</v>
      </c>
      <c r="Z91" s="67">
        <v>0</v>
      </c>
      <c r="AA91" s="67">
        <v>0</v>
      </c>
      <c r="AB91" s="67">
        <v>0</v>
      </c>
      <c r="AC91" s="67">
        <v>0</v>
      </c>
      <c r="AD91" s="67">
        <v>0</v>
      </c>
      <c r="AE91" s="67">
        <v>0</v>
      </c>
      <c r="AF91" s="67">
        <v>0</v>
      </c>
      <c r="AG91" s="67">
        <v>0</v>
      </c>
      <c r="AH91" s="67">
        <v>0</v>
      </c>
      <c r="AI91" s="67">
        <v>0</v>
      </c>
      <c r="AJ91" s="67">
        <v>0</v>
      </c>
      <c r="AK91" s="67">
        <v>0</v>
      </c>
      <c r="AL91" s="67">
        <v>0</v>
      </c>
      <c r="AM91" s="67">
        <v>0</v>
      </c>
      <c r="AN91" s="67">
        <v>0</v>
      </c>
      <c r="AO91" s="67">
        <v>0</v>
      </c>
      <c r="AP91" s="67">
        <v>0</v>
      </c>
      <c r="AQ91" s="67">
        <v>0</v>
      </c>
      <c r="AR91" s="67">
        <v>11452.0771</v>
      </c>
      <c r="AS91" s="67">
        <v>0</v>
      </c>
      <c r="AT91" s="67">
        <v>0</v>
      </c>
      <c r="AU91" s="67">
        <v>0</v>
      </c>
      <c r="AV91" s="67">
        <v>0</v>
      </c>
      <c r="AW91" s="67">
        <v>0</v>
      </c>
      <c r="AX91" s="67">
        <v>0</v>
      </c>
      <c r="AY91" s="67">
        <v>0</v>
      </c>
      <c r="AZ91" s="67">
        <v>0</v>
      </c>
      <c r="BA91" s="67">
        <v>11452.0771</v>
      </c>
      <c r="BB91" s="67">
        <v>0</v>
      </c>
      <c r="BC91" s="67">
        <v>0</v>
      </c>
      <c r="BD91" s="106"/>
    </row>
    <row r="92" spans="1:56" s="73" customFormat="1" ht="10.5" customHeight="1">
      <c r="A92" s="64" t="s">
        <v>534</v>
      </c>
      <c r="B92" s="67">
        <v>2087.6134000000002</v>
      </c>
      <c r="C92" s="67">
        <v>357.43270000000001</v>
      </c>
      <c r="D92" s="67">
        <v>2.6596000000000002</v>
      </c>
      <c r="E92" s="67">
        <v>6.6E-3</v>
      </c>
      <c r="F92" s="67">
        <v>0</v>
      </c>
      <c r="G92" s="67">
        <v>3.7707000000000002</v>
      </c>
      <c r="H92" s="67">
        <v>25.697399999999998</v>
      </c>
      <c r="I92" s="67">
        <v>29.474599999999999</v>
      </c>
      <c r="J92" s="67">
        <v>1698.0463999999999</v>
      </c>
      <c r="K92" s="67">
        <v>0</v>
      </c>
      <c r="L92" s="67">
        <v>0</v>
      </c>
      <c r="M92" s="67">
        <v>0</v>
      </c>
      <c r="N92" s="67">
        <v>0</v>
      </c>
      <c r="O92" s="67">
        <v>0</v>
      </c>
      <c r="P92" s="67">
        <v>0</v>
      </c>
      <c r="Q92" s="67">
        <v>0</v>
      </c>
      <c r="R92" s="67">
        <v>0</v>
      </c>
      <c r="S92" s="67">
        <v>0</v>
      </c>
      <c r="T92" s="67">
        <v>0</v>
      </c>
      <c r="U92" s="67">
        <v>0</v>
      </c>
      <c r="V92" s="67">
        <v>0</v>
      </c>
      <c r="W92" s="67">
        <v>0</v>
      </c>
      <c r="X92" s="67">
        <v>0</v>
      </c>
      <c r="Y92" s="67">
        <v>0</v>
      </c>
      <c r="Z92" s="67">
        <v>0</v>
      </c>
      <c r="AA92" s="67">
        <v>0</v>
      </c>
      <c r="AB92" s="67">
        <v>0</v>
      </c>
      <c r="AC92" s="67">
        <v>0</v>
      </c>
      <c r="AD92" s="67">
        <v>0</v>
      </c>
      <c r="AE92" s="67">
        <v>0</v>
      </c>
      <c r="AF92" s="67">
        <v>0</v>
      </c>
      <c r="AG92" s="67">
        <v>0</v>
      </c>
      <c r="AH92" s="67">
        <v>0</v>
      </c>
      <c r="AI92" s="67">
        <v>0</v>
      </c>
      <c r="AJ92" s="67">
        <v>0</v>
      </c>
      <c r="AK92" s="67">
        <v>0</v>
      </c>
      <c r="AL92" s="67">
        <v>0</v>
      </c>
      <c r="AM92" s="67">
        <v>0</v>
      </c>
      <c r="AN92" s="67">
        <v>0</v>
      </c>
      <c r="AO92" s="67">
        <v>0</v>
      </c>
      <c r="AP92" s="67">
        <v>0</v>
      </c>
      <c r="AQ92" s="67">
        <v>0</v>
      </c>
      <c r="AR92" s="67">
        <v>0</v>
      </c>
      <c r="AS92" s="67">
        <v>856.90949999999998</v>
      </c>
      <c r="AT92" s="67">
        <v>0</v>
      </c>
      <c r="AU92" s="67">
        <v>0</v>
      </c>
      <c r="AV92" s="67">
        <v>0</v>
      </c>
      <c r="AW92" s="67">
        <v>0</v>
      </c>
      <c r="AX92" s="67">
        <v>0</v>
      </c>
      <c r="AY92" s="67">
        <v>0</v>
      </c>
      <c r="AZ92" s="67">
        <v>0</v>
      </c>
      <c r="BA92" s="67">
        <v>856.90949999999998</v>
      </c>
      <c r="BB92" s="67">
        <v>3.2494000000000001</v>
      </c>
      <c r="BC92" s="67">
        <v>837.88750000000005</v>
      </c>
      <c r="BD92" s="106"/>
    </row>
    <row r="93" spans="1:56" s="73" customFormat="1" ht="10.5" customHeight="1">
      <c r="A93" s="64" t="s">
        <v>543</v>
      </c>
      <c r="B93" s="67">
        <v>2823.8287999999998</v>
      </c>
      <c r="C93" s="67">
        <v>0</v>
      </c>
      <c r="D93" s="67">
        <v>0</v>
      </c>
      <c r="E93" s="67">
        <v>3.8999999999999998E-3</v>
      </c>
      <c r="F93" s="67">
        <v>0</v>
      </c>
      <c r="G93" s="67">
        <v>1.7121</v>
      </c>
      <c r="H93" s="67">
        <v>7.2660999999999998</v>
      </c>
      <c r="I93" s="67">
        <v>8.9819999999999993</v>
      </c>
      <c r="J93" s="67">
        <v>2814.8467000000001</v>
      </c>
      <c r="K93" s="67">
        <v>0</v>
      </c>
      <c r="L93" s="67">
        <v>0</v>
      </c>
      <c r="M93" s="67">
        <v>0</v>
      </c>
      <c r="N93" s="67">
        <v>0</v>
      </c>
      <c r="O93" s="67">
        <v>0</v>
      </c>
      <c r="P93" s="67">
        <v>0</v>
      </c>
      <c r="Q93" s="67">
        <v>0</v>
      </c>
      <c r="R93" s="67">
        <v>0</v>
      </c>
      <c r="S93" s="67">
        <v>0</v>
      </c>
      <c r="T93" s="67">
        <v>0</v>
      </c>
      <c r="U93" s="67">
        <v>0</v>
      </c>
      <c r="V93" s="67">
        <v>0</v>
      </c>
      <c r="W93" s="67">
        <v>0</v>
      </c>
      <c r="X93" s="67">
        <v>0</v>
      </c>
      <c r="Y93" s="67">
        <v>0</v>
      </c>
      <c r="Z93" s="67">
        <v>0</v>
      </c>
      <c r="AA93" s="67">
        <v>0</v>
      </c>
      <c r="AB93" s="67">
        <v>0</v>
      </c>
      <c r="AC93" s="67">
        <v>0</v>
      </c>
      <c r="AD93" s="67">
        <v>0</v>
      </c>
      <c r="AE93" s="67">
        <v>0</v>
      </c>
      <c r="AF93" s="67">
        <v>0</v>
      </c>
      <c r="AG93" s="67">
        <v>0</v>
      </c>
      <c r="AH93" s="67">
        <v>0</v>
      </c>
      <c r="AI93" s="67">
        <v>0</v>
      </c>
      <c r="AJ93" s="67">
        <v>0</v>
      </c>
      <c r="AK93" s="67">
        <v>0</v>
      </c>
      <c r="AL93" s="67">
        <v>0</v>
      </c>
      <c r="AM93" s="67">
        <v>0</v>
      </c>
      <c r="AN93" s="67">
        <v>0</v>
      </c>
      <c r="AO93" s="67">
        <v>0</v>
      </c>
      <c r="AP93" s="67">
        <v>0</v>
      </c>
      <c r="AQ93" s="67">
        <v>0</v>
      </c>
      <c r="AR93" s="67">
        <v>0</v>
      </c>
      <c r="AS93" s="67">
        <v>214.01339999999999</v>
      </c>
      <c r="AT93" s="67">
        <v>0</v>
      </c>
      <c r="AU93" s="67">
        <v>0</v>
      </c>
      <c r="AV93" s="67">
        <v>0</v>
      </c>
      <c r="AW93" s="67">
        <v>0</v>
      </c>
      <c r="AX93" s="67">
        <v>0</v>
      </c>
      <c r="AY93" s="67">
        <v>0</v>
      </c>
      <c r="AZ93" s="67">
        <v>0</v>
      </c>
      <c r="BA93" s="67">
        <v>214.01339999999999</v>
      </c>
      <c r="BB93" s="67">
        <v>1.0618000000000001</v>
      </c>
      <c r="BC93" s="67">
        <v>2599.7714999999998</v>
      </c>
      <c r="BD93" s="106"/>
    </row>
    <row r="94" spans="1:56" s="73" customFormat="1" ht="10.5" customHeight="1">
      <c r="A94" s="64" t="s">
        <v>544</v>
      </c>
      <c r="B94" s="67">
        <v>12730.0723</v>
      </c>
      <c r="C94" s="67">
        <v>0</v>
      </c>
      <c r="D94" s="67">
        <v>0</v>
      </c>
      <c r="E94" s="67">
        <v>0</v>
      </c>
      <c r="F94" s="67">
        <v>0</v>
      </c>
      <c r="G94" s="67">
        <v>2296.5886</v>
      </c>
      <c r="H94" s="67">
        <v>345.81659999999999</v>
      </c>
      <c r="I94" s="67">
        <v>2642.4052000000001</v>
      </c>
      <c r="J94" s="67">
        <v>10087.667100000001</v>
      </c>
      <c r="K94" s="67">
        <v>0</v>
      </c>
      <c r="L94" s="67">
        <v>0</v>
      </c>
      <c r="M94" s="67">
        <v>0</v>
      </c>
      <c r="N94" s="67">
        <v>0</v>
      </c>
      <c r="O94" s="67">
        <v>0</v>
      </c>
      <c r="P94" s="67">
        <v>0</v>
      </c>
      <c r="Q94" s="67">
        <v>0</v>
      </c>
      <c r="R94" s="67">
        <v>0</v>
      </c>
      <c r="S94" s="67">
        <v>0</v>
      </c>
      <c r="T94" s="67">
        <v>0</v>
      </c>
      <c r="U94" s="67">
        <v>0</v>
      </c>
      <c r="V94" s="67">
        <v>0</v>
      </c>
      <c r="W94" s="67">
        <v>0</v>
      </c>
      <c r="X94" s="67">
        <v>0</v>
      </c>
      <c r="Y94" s="67">
        <v>0</v>
      </c>
      <c r="Z94" s="67">
        <v>0</v>
      </c>
      <c r="AA94" s="67">
        <v>0</v>
      </c>
      <c r="AB94" s="67">
        <v>0</v>
      </c>
      <c r="AC94" s="67">
        <v>0</v>
      </c>
      <c r="AD94" s="67">
        <v>0</v>
      </c>
      <c r="AE94" s="67">
        <v>0</v>
      </c>
      <c r="AF94" s="67">
        <v>0</v>
      </c>
      <c r="AG94" s="67">
        <v>0</v>
      </c>
      <c r="AH94" s="67">
        <v>0</v>
      </c>
      <c r="AI94" s="67">
        <v>0</v>
      </c>
      <c r="AJ94" s="67">
        <v>0</v>
      </c>
      <c r="AK94" s="67">
        <v>0</v>
      </c>
      <c r="AL94" s="67">
        <v>0</v>
      </c>
      <c r="AM94" s="67">
        <v>0</v>
      </c>
      <c r="AN94" s="67">
        <v>0</v>
      </c>
      <c r="AO94" s="67">
        <v>0</v>
      </c>
      <c r="AP94" s="67">
        <v>0</v>
      </c>
      <c r="AQ94" s="67">
        <v>0</v>
      </c>
      <c r="AR94" s="67">
        <v>0</v>
      </c>
      <c r="AS94" s="67">
        <v>9889.5028000000002</v>
      </c>
      <c r="AT94" s="67">
        <v>0</v>
      </c>
      <c r="AU94" s="67">
        <v>0</v>
      </c>
      <c r="AV94" s="67">
        <v>0</v>
      </c>
      <c r="AW94" s="67">
        <v>0</v>
      </c>
      <c r="AX94" s="67">
        <v>0</v>
      </c>
      <c r="AY94" s="67">
        <v>0</v>
      </c>
      <c r="AZ94" s="67">
        <v>0</v>
      </c>
      <c r="BA94" s="67">
        <v>9889.5028000000002</v>
      </c>
      <c r="BB94" s="67">
        <v>0</v>
      </c>
      <c r="BC94" s="67">
        <v>198.1643</v>
      </c>
      <c r="BD94" s="106"/>
    </row>
    <row r="95" spans="1:56" s="73" customFormat="1" ht="10.5" customHeight="1">
      <c r="A95" s="64" t="s">
        <v>545</v>
      </c>
      <c r="B95" s="67">
        <v>8159.9359999999997</v>
      </c>
      <c r="C95" s="67">
        <v>7.5563000000000002</v>
      </c>
      <c r="D95" s="67">
        <v>0</v>
      </c>
      <c r="E95" s="67">
        <v>0</v>
      </c>
      <c r="F95" s="67">
        <v>0</v>
      </c>
      <c r="G95" s="67">
        <v>1.3812</v>
      </c>
      <c r="H95" s="67">
        <v>188.77539999999999</v>
      </c>
      <c r="I95" s="67">
        <v>190.1567</v>
      </c>
      <c r="J95" s="67">
        <v>7962.223</v>
      </c>
      <c r="K95" s="67">
        <v>0</v>
      </c>
      <c r="L95" s="67">
        <v>0</v>
      </c>
      <c r="M95" s="67">
        <v>0</v>
      </c>
      <c r="N95" s="67">
        <v>0</v>
      </c>
      <c r="O95" s="67">
        <v>0</v>
      </c>
      <c r="P95" s="67">
        <v>0</v>
      </c>
      <c r="Q95" s="67">
        <v>0</v>
      </c>
      <c r="R95" s="67">
        <v>0</v>
      </c>
      <c r="S95" s="67">
        <v>0</v>
      </c>
      <c r="T95" s="67">
        <v>0</v>
      </c>
      <c r="U95" s="67">
        <v>0</v>
      </c>
      <c r="V95" s="67">
        <v>0</v>
      </c>
      <c r="W95" s="67">
        <v>0</v>
      </c>
      <c r="X95" s="67">
        <v>0</v>
      </c>
      <c r="Y95" s="67">
        <v>0</v>
      </c>
      <c r="Z95" s="67">
        <v>0</v>
      </c>
      <c r="AA95" s="67">
        <v>0</v>
      </c>
      <c r="AB95" s="67">
        <v>0</v>
      </c>
      <c r="AC95" s="67">
        <v>0</v>
      </c>
      <c r="AD95" s="67">
        <v>0</v>
      </c>
      <c r="AE95" s="67">
        <v>0</v>
      </c>
      <c r="AF95" s="67">
        <v>0</v>
      </c>
      <c r="AG95" s="67">
        <v>0</v>
      </c>
      <c r="AH95" s="67">
        <v>0</v>
      </c>
      <c r="AI95" s="67">
        <v>0</v>
      </c>
      <c r="AJ95" s="67">
        <v>0</v>
      </c>
      <c r="AK95" s="67">
        <v>0</v>
      </c>
      <c r="AL95" s="67">
        <v>0</v>
      </c>
      <c r="AM95" s="67">
        <v>0</v>
      </c>
      <c r="AN95" s="67">
        <v>0</v>
      </c>
      <c r="AO95" s="67">
        <v>0</v>
      </c>
      <c r="AP95" s="67">
        <v>0</v>
      </c>
      <c r="AQ95" s="67">
        <v>0</v>
      </c>
      <c r="AR95" s="67">
        <v>0</v>
      </c>
      <c r="AS95" s="67">
        <v>5222.6179000000002</v>
      </c>
      <c r="AT95" s="67">
        <v>0</v>
      </c>
      <c r="AU95" s="67">
        <v>0</v>
      </c>
      <c r="AV95" s="67">
        <v>0</v>
      </c>
      <c r="AW95" s="67">
        <v>0</v>
      </c>
      <c r="AX95" s="67">
        <v>0</v>
      </c>
      <c r="AY95" s="67">
        <v>0</v>
      </c>
      <c r="AZ95" s="67">
        <v>0</v>
      </c>
      <c r="BA95" s="67">
        <v>5222.6179000000002</v>
      </c>
      <c r="BB95" s="67">
        <v>0</v>
      </c>
      <c r="BC95" s="67">
        <v>2739.6051000000002</v>
      </c>
      <c r="BD95" s="106"/>
    </row>
    <row r="96" spans="1:56" s="73" customFormat="1" ht="10.5" customHeight="1">
      <c r="A96" s="64" t="s">
        <v>535</v>
      </c>
      <c r="B96" s="67">
        <v>27247.425800000001</v>
      </c>
      <c r="C96" s="67">
        <v>0</v>
      </c>
      <c r="D96" s="67">
        <v>0</v>
      </c>
      <c r="E96" s="67">
        <v>0</v>
      </c>
      <c r="F96" s="67">
        <v>0</v>
      </c>
      <c r="G96" s="67">
        <v>0</v>
      </c>
      <c r="H96" s="67">
        <v>2498.4897999999998</v>
      </c>
      <c r="I96" s="67">
        <v>2498.4897999999998</v>
      </c>
      <c r="J96" s="67">
        <v>24748.936000000002</v>
      </c>
      <c r="K96" s="67">
        <v>0</v>
      </c>
      <c r="L96" s="67">
        <v>0</v>
      </c>
      <c r="M96" s="67">
        <v>0</v>
      </c>
      <c r="N96" s="67">
        <v>0</v>
      </c>
      <c r="O96" s="67">
        <v>0</v>
      </c>
      <c r="P96" s="67">
        <v>0</v>
      </c>
      <c r="Q96" s="67">
        <v>0</v>
      </c>
      <c r="R96" s="67">
        <v>0</v>
      </c>
      <c r="S96" s="67">
        <v>0</v>
      </c>
      <c r="T96" s="67">
        <v>0</v>
      </c>
      <c r="U96" s="67">
        <v>0</v>
      </c>
      <c r="V96" s="67">
        <v>0</v>
      </c>
      <c r="W96" s="67">
        <v>0</v>
      </c>
      <c r="X96" s="67">
        <v>0</v>
      </c>
      <c r="Y96" s="67">
        <v>0</v>
      </c>
      <c r="Z96" s="67">
        <v>0</v>
      </c>
      <c r="AA96" s="67">
        <v>0</v>
      </c>
      <c r="AB96" s="67">
        <v>0</v>
      </c>
      <c r="AC96" s="67">
        <v>0</v>
      </c>
      <c r="AD96" s="67">
        <v>0</v>
      </c>
      <c r="AE96" s="67">
        <v>0</v>
      </c>
      <c r="AF96" s="67">
        <v>0</v>
      </c>
      <c r="AG96" s="67">
        <v>0</v>
      </c>
      <c r="AH96" s="67">
        <v>0</v>
      </c>
      <c r="AI96" s="67">
        <v>0</v>
      </c>
      <c r="AJ96" s="67">
        <v>0</v>
      </c>
      <c r="AK96" s="67">
        <v>0</v>
      </c>
      <c r="AL96" s="67">
        <v>0</v>
      </c>
      <c r="AM96" s="67">
        <v>0</v>
      </c>
      <c r="AN96" s="67">
        <v>0</v>
      </c>
      <c r="AO96" s="67">
        <v>0</v>
      </c>
      <c r="AP96" s="67">
        <v>0</v>
      </c>
      <c r="AQ96" s="67">
        <v>0</v>
      </c>
      <c r="AR96" s="67">
        <v>0</v>
      </c>
      <c r="AS96" s="67">
        <v>0</v>
      </c>
      <c r="AT96" s="67">
        <v>24748.936000000002</v>
      </c>
      <c r="AU96" s="67">
        <v>0</v>
      </c>
      <c r="AV96" s="67">
        <v>0</v>
      </c>
      <c r="AW96" s="67">
        <v>0</v>
      </c>
      <c r="AX96" s="67">
        <v>0</v>
      </c>
      <c r="AY96" s="67">
        <v>0</v>
      </c>
      <c r="AZ96" s="67">
        <v>0</v>
      </c>
      <c r="BA96" s="67">
        <v>24748.936000000002</v>
      </c>
      <c r="BB96" s="67">
        <v>0</v>
      </c>
      <c r="BC96" s="67">
        <v>0</v>
      </c>
      <c r="BD96" s="106"/>
    </row>
    <row r="97" spans="1:58" s="73" customFormat="1" ht="10.5" customHeight="1">
      <c r="A97" s="64" t="s">
        <v>536</v>
      </c>
      <c r="B97" s="67">
        <v>32915.472600000001</v>
      </c>
      <c r="C97" s="67">
        <v>0</v>
      </c>
      <c r="D97" s="67">
        <v>0</v>
      </c>
      <c r="E97" s="67">
        <v>0</v>
      </c>
      <c r="F97" s="67">
        <v>0</v>
      </c>
      <c r="G97" s="67">
        <v>0</v>
      </c>
      <c r="H97" s="67">
        <v>52.591200000000001</v>
      </c>
      <c r="I97" s="67">
        <v>52.591200000000001</v>
      </c>
      <c r="J97" s="67">
        <v>32862.881500000003</v>
      </c>
      <c r="K97" s="67">
        <v>0</v>
      </c>
      <c r="L97" s="67">
        <v>0</v>
      </c>
      <c r="M97" s="67">
        <v>0</v>
      </c>
      <c r="N97" s="67">
        <v>0</v>
      </c>
      <c r="O97" s="67">
        <v>0</v>
      </c>
      <c r="P97" s="67">
        <v>0</v>
      </c>
      <c r="Q97" s="67">
        <v>0</v>
      </c>
      <c r="R97" s="67">
        <v>0</v>
      </c>
      <c r="S97" s="67">
        <v>0</v>
      </c>
      <c r="T97" s="67">
        <v>0</v>
      </c>
      <c r="U97" s="67">
        <v>0</v>
      </c>
      <c r="V97" s="67">
        <v>0</v>
      </c>
      <c r="W97" s="67">
        <v>0</v>
      </c>
      <c r="X97" s="67">
        <v>0</v>
      </c>
      <c r="Y97" s="67">
        <v>0</v>
      </c>
      <c r="Z97" s="67">
        <v>0</v>
      </c>
      <c r="AA97" s="67">
        <v>0</v>
      </c>
      <c r="AB97" s="67">
        <v>0</v>
      </c>
      <c r="AC97" s="67">
        <v>0</v>
      </c>
      <c r="AD97" s="67">
        <v>0</v>
      </c>
      <c r="AE97" s="67">
        <v>0</v>
      </c>
      <c r="AF97" s="67">
        <v>0</v>
      </c>
      <c r="AG97" s="67">
        <v>0</v>
      </c>
      <c r="AH97" s="67">
        <v>0</v>
      </c>
      <c r="AI97" s="67">
        <v>0</v>
      </c>
      <c r="AJ97" s="67">
        <v>0</v>
      </c>
      <c r="AK97" s="67">
        <v>0</v>
      </c>
      <c r="AL97" s="67">
        <v>0</v>
      </c>
      <c r="AM97" s="67">
        <v>0</v>
      </c>
      <c r="AN97" s="67">
        <v>0</v>
      </c>
      <c r="AO97" s="67">
        <v>0</v>
      </c>
      <c r="AP97" s="67">
        <v>0</v>
      </c>
      <c r="AQ97" s="67">
        <v>0</v>
      </c>
      <c r="AR97" s="67">
        <v>0</v>
      </c>
      <c r="AS97" s="67">
        <v>0</v>
      </c>
      <c r="AT97" s="67">
        <v>0</v>
      </c>
      <c r="AU97" s="67">
        <v>32862.881500000003</v>
      </c>
      <c r="AV97" s="67">
        <v>0</v>
      </c>
      <c r="AW97" s="67">
        <v>0</v>
      </c>
      <c r="AX97" s="67">
        <v>0</v>
      </c>
      <c r="AY97" s="67">
        <v>0</v>
      </c>
      <c r="AZ97" s="67">
        <v>0</v>
      </c>
      <c r="BA97" s="67">
        <v>32862.881500000003</v>
      </c>
      <c r="BB97" s="67">
        <v>0</v>
      </c>
      <c r="BC97" s="67">
        <v>0</v>
      </c>
      <c r="BD97" s="106"/>
    </row>
    <row r="98" spans="1:58" s="73" customFormat="1" ht="10.5" customHeight="1">
      <c r="A98" s="64" t="s">
        <v>553</v>
      </c>
      <c r="B98" s="67">
        <v>34525.1054</v>
      </c>
      <c r="C98" s="67">
        <v>0</v>
      </c>
      <c r="D98" s="67">
        <v>0</v>
      </c>
      <c r="E98" s="67">
        <v>0</v>
      </c>
      <c r="F98" s="67">
        <v>0</v>
      </c>
      <c r="G98" s="67">
        <v>23.320699999999999</v>
      </c>
      <c r="H98" s="67">
        <v>1560.6468</v>
      </c>
      <c r="I98" s="67">
        <v>1583.9675999999999</v>
      </c>
      <c r="J98" s="67">
        <v>32941.137799999997</v>
      </c>
      <c r="K98" s="67">
        <v>0</v>
      </c>
      <c r="L98" s="67">
        <v>0</v>
      </c>
      <c r="M98" s="67">
        <v>0</v>
      </c>
      <c r="N98" s="67">
        <v>0</v>
      </c>
      <c r="O98" s="67">
        <v>0</v>
      </c>
      <c r="P98" s="67">
        <v>0</v>
      </c>
      <c r="Q98" s="67">
        <v>0</v>
      </c>
      <c r="R98" s="67">
        <v>0</v>
      </c>
      <c r="S98" s="67">
        <v>0</v>
      </c>
      <c r="T98" s="67">
        <v>0</v>
      </c>
      <c r="U98" s="67">
        <v>0</v>
      </c>
      <c r="V98" s="67">
        <v>0</v>
      </c>
      <c r="W98" s="67">
        <v>0</v>
      </c>
      <c r="X98" s="67">
        <v>0</v>
      </c>
      <c r="Y98" s="67">
        <v>0</v>
      </c>
      <c r="Z98" s="67">
        <v>0</v>
      </c>
      <c r="AA98" s="67">
        <v>0</v>
      </c>
      <c r="AB98" s="67">
        <v>0</v>
      </c>
      <c r="AC98" s="67">
        <v>0</v>
      </c>
      <c r="AD98" s="67">
        <v>0</v>
      </c>
      <c r="AE98" s="67">
        <v>0</v>
      </c>
      <c r="AF98" s="67">
        <v>0</v>
      </c>
      <c r="AG98" s="67">
        <v>0</v>
      </c>
      <c r="AH98" s="67">
        <v>0</v>
      </c>
      <c r="AI98" s="67">
        <v>0</v>
      </c>
      <c r="AJ98" s="67">
        <v>0</v>
      </c>
      <c r="AK98" s="67">
        <v>0</v>
      </c>
      <c r="AL98" s="67">
        <v>0</v>
      </c>
      <c r="AM98" s="67">
        <v>0</v>
      </c>
      <c r="AN98" s="67">
        <v>0</v>
      </c>
      <c r="AO98" s="67">
        <v>0</v>
      </c>
      <c r="AP98" s="67">
        <v>0</v>
      </c>
      <c r="AQ98" s="67">
        <v>0</v>
      </c>
      <c r="AR98" s="67">
        <v>0</v>
      </c>
      <c r="AS98" s="67">
        <v>0</v>
      </c>
      <c r="AT98" s="67">
        <v>0</v>
      </c>
      <c r="AU98" s="67">
        <v>0</v>
      </c>
      <c r="AV98" s="67">
        <v>32941.137799999997</v>
      </c>
      <c r="AW98" s="67">
        <v>0</v>
      </c>
      <c r="AX98" s="67">
        <v>0</v>
      </c>
      <c r="AY98" s="67">
        <v>0</v>
      </c>
      <c r="AZ98" s="67">
        <v>0</v>
      </c>
      <c r="BA98" s="67">
        <v>32941.137799999997</v>
      </c>
      <c r="BB98" s="67">
        <v>0</v>
      </c>
      <c r="BC98" s="67">
        <v>0</v>
      </c>
      <c r="BD98" s="106"/>
    </row>
    <row r="99" spans="1:58" s="73" customFormat="1" ht="10.5" customHeight="1">
      <c r="A99" s="64" t="s">
        <v>537</v>
      </c>
      <c r="B99" s="67">
        <v>56942.307500000003</v>
      </c>
      <c r="C99" s="67">
        <v>0</v>
      </c>
      <c r="D99" s="67">
        <v>0</v>
      </c>
      <c r="E99" s="67">
        <v>0</v>
      </c>
      <c r="F99" s="67">
        <v>0</v>
      </c>
      <c r="G99" s="67">
        <v>0</v>
      </c>
      <c r="H99" s="67">
        <v>0</v>
      </c>
      <c r="I99" s="67">
        <v>0</v>
      </c>
      <c r="J99" s="67">
        <v>56942.307500000003</v>
      </c>
      <c r="K99" s="67">
        <v>0</v>
      </c>
      <c r="L99" s="67">
        <v>0</v>
      </c>
      <c r="M99" s="67">
        <v>0</v>
      </c>
      <c r="N99" s="67">
        <v>0</v>
      </c>
      <c r="O99" s="67">
        <v>0</v>
      </c>
      <c r="P99" s="67">
        <v>0</v>
      </c>
      <c r="Q99" s="67">
        <v>0</v>
      </c>
      <c r="R99" s="67">
        <v>0</v>
      </c>
      <c r="S99" s="67">
        <v>0</v>
      </c>
      <c r="T99" s="67">
        <v>0</v>
      </c>
      <c r="U99" s="67">
        <v>0</v>
      </c>
      <c r="V99" s="67">
        <v>0</v>
      </c>
      <c r="W99" s="67">
        <v>0</v>
      </c>
      <c r="X99" s="67">
        <v>0</v>
      </c>
      <c r="Y99" s="67">
        <v>0</v>
      </c>
      <c r="Z99" s="67">
        <v>0</v>
      </c>
      <c r="AA99" s="67">
        <v>0</v>
      </c>
      <c r="AB99" s="67">
        <v>0</v>
      </c>
      <c r="AC99" s="67">
        <v>0</v>
      </c>
      <c r="AD99" s="67">
        <v>0</v>
      </c>
      <c r="AE99" s="67">
        <v>0</v>
      </c>
      <c r="AF99" s="67">
        <v>0</v>
      </c>
      <c r="AG99" s="67">
        <v>0</v>
      </c>
      <c r="AH99" s="67">
        <v>0</v>
      </c>
      <c r="AI99" s="67">
        <v>0</v>
      </c>
      <c r="AJ99" s="67">
        <v>0</v>
      </c>
      <c r="AK99" s="67">
        <v>0</v>
      </c>
      <c r="AL99" s="67">
        <v>0</v>
      </c>
      <c r="AM99" s="67">
        <v>0</v>
      </c>
      <c r="AN99" s="67">
        <v>0</v>
      </c>
      <c r="AO99" s="67">
        <v>0</v>
      </c>
      <c r="AP99" s="67">
        <v>0</v>
      </c>
      <c r="AQ99" s="67">
        <v>0</v>
      </c>
      <c r="AR99" s="67">
        <v>0</v>
      </c>
      <c r="AS99" s="67">
        <v>0</v>
      </c>
      <c r="AT99" s="67">
        <v>0</v>
      </c>
      <c r="AU99" s="67">
        <v>0</v>
      </c>
      <c r="AV99" s="67">
        <v>0</v>
      </c>
      <c r="AW99" s="67">
        <v>56942.011299999998</v>
      </c>
      <c r="AX99" s="67">
        <v>0</v>
      </c>
      <c r="AY99" s="67">
        <v>0</v>
      </c>
      <c r="AZ99" s="67">
        <v>0</v>
      </c>
      <c r="BA99" s="67">
        <v>56942.011299999998</v>
      </c>
      <c r="BB99" s="67">
        <v>0</v>
      </c>
      <c r="BC99" s="67">
        <v>0.29630000000000001</v>
      </c>
      <c r="BD99" s="106"/>
    </row>
    <row r="100" spans="1:58" s="73" customFormat="1" ht="10.5" customHeight="1">
      <c r="A100" s="64" t="s">
        <v>538</v>
      </c>
      <c r="B100" s="67">
        <v>7011.7272999999996</v>
      </c>
      <c r="C100" s="67">
        <v>0</v>
      </c>
      <c r="D100" s="67">
        <v>0</v>
      </c>
      <c r="E100" s="67">
        <v>0</v>
      </c>
      <c r="F100" s="67">
        <v>0</v>
      </c>
      <c r="G100" s="67">
        <v>1E-4</v>
      </c>
      <c r="H100" s="67">
        <v>104.376</v>
      </c>
      <c r="I100" s="67">
        <v>104.37609999999999</v>
      </c>
      <c r="J100" s="67">
        <v>6907.3512000000001</v>
      </c>
      <c r="K100" s="67">
        <v>0</v>
      </c>
      <c r="L100" s="67">
        <v>0</v>
      </c>
      <c r="M100" s="67">
        <v>0</v>
      </c>
      <c r="N100" s="67">
        <v>0</v>
      </c>
      <c r="O100" s="67">
        <v>0</v>
      </c>
      <c r="P100" s="67">
        <v>0</v>
      </c>
      <c r="Q100" s="67">
        <v>0</v>
      </c>
      <c r="R100" s="67">
        <v>0</v>
      </c>
      <c r="S100" s="67">
        <v>0</v>
      </c>
      <c r="T100" s="67">
        <v>0</v>
      </c>
      <c r="U100" s="67">
        <v>0</v>
      </c>
      <c r="V100" s="67">
        <v>0</v>
      </c>
      <c r="W100" s="67">
        <v>0</v>
      </c>
      <c r="X100" s="67">
        <v>0</v>
      </c>
      <c r="Y100" s="67">
        <v>0</v>
      </c>
      <c r="Z100" s="67">
        <v>0</v>
      </c>
      <c r="AA100" s="67">
        <v>0</v>
      </c>
      <c r="AB100" s="67">
        <v>0</v>
      </c>
      <c r="AC100" s="67">
        <v>0</v>
      </c>
      <c r="AD100" s="67">
        <v>0</v>
      </c>
      <c r="AE100" s="67">
        <v>0</v>
      </c>
      <c r="AF100" s="67">
        <v>0</v>
      </c>
      <c r="AG100" s="67">
        <v>0</v>
      </c>
      <c r="AH100" s="67">
        <v>0</v>
      </c>
      <c r="AI100" s="67">
        <v>0</v>
      </c>
      <c r="AJ100" s="67">
        <v>0</v>
      </c>
      <c r="AK100" s="67">
        <v>0</v>
      </c>
      <c r="AL100" s="67">
        <v>0</v>
      </c>
      <c r="AM100" s="67">
        <v>0</v>
      </c>
      <c r="AN100" s="67">
        <v>0</v>
      </c>
      <c r="AO100" s="67">
        <v>0</v>
      </c>
      <c r="AP100" s="67">
        <v>0</v>
      </c>
      <c r="AQ100" s="67">
        <v>0</v>
      </c>
      <c r="AR100" s="67">
        <v>0</v>
      </c>
      <c r="AS100" s="67">
        <v>0</v>
      </c>
      <c r="AT100" s="67">
        <v>0</v>
      </c>
      <c r="AU100" s="67">
        <v>0</v>
      </c>
      <c r="AV100" s="67">
        <v>0</v>
      </c>
      <c r="AW100" s="67">
        <v>0</v>
      </c>
      <c r="AX100" s="67">
        <v>6907.3512000000001</v>
      </c>
      <c r="AY100" s="67">
        <v>0</v>
      </c>
      <c r="AZ100" s="67">
        <v>0</v>
      </c>
      <c r="BA100" s="67">
        <v>6907.3512000000001</v>
      </c>
      <c r="BB100" s="67">
        <v>0</v>
      </c>
      <c r="BC100" s="67">
        <v>0</v>
      </c>
      <c r="BD100" s="106"/>
    </row>
    <row r="101" spans="1:58" s="73" customFormat="1" ht="10.5" customHeight="1">
      <c r="A101" s="64" t="s">
        <v>546</v>
      </c>
      <c r="B101" s="67">
        <v>11959.0519</v>
      </c>
      <c r="C101" s="67">
        <v>0</v>
      </c>
      <c r="D101" s="67">
        <v>0</v>
      </c>
      <c r="E101" s="67">
        <v>0</v>
      </c>
      <c r="F101" s="67">
        <v>0</v>
      </c>
      <c r="G101" s="67">
        <v>0.1991</v>
      </c>
      <c r="H101" s="67">
        <v>264.85340000000002</v>
      </c>
      <c r="I101" s="67">
        <v>265.05250000000001</v>
      </c>
      <c r="J101" s="67">
        <v>11693.9995</v>
      </c>
      <c r="K101" s="67">
        <v>0</v>
      </c>
      <c r="L101" s="67">
        <v>0</v>
      </c>
      <c r="M101" s="67">
        <v>0</v>
      </c>
      <c r="N101" s="67">
        <v>0</v>
      </c>
      <c r="O101" s="67">
        <v>0</v>
      </c>
      <c r="P101" s="67">
        <v>0</v>
      </c>
      <c r="Q101" s="67">
        <v>0</v>
      </c>
      <c r="R101" s="67">
        <v>0</v>
      </c>
      <c r="S101" s="67">
        <v>0</v>
      </c>
      <c r="T101" s="67">
        <v>0</v>
      </c>
      <c r="U101" s="67">
        <v>0</v>
      </c>
      <c r="V101" s="67">
        <v>0</v>
      </c>
      <c r="W101" s="67">
        <v>0</v>
      </c>
      <c r="X101" s="67">
        <v>0</v>
      </c>
      <c r="Y101" s="67">
        <v>0</v>
      </c>
      <c r="Z101" s="67">
        <v>0</v>
      </c>
      <c r="AA101" s="67">
        <v>0</v>
      </c>
      <c r="AB101" s="67">
        <v>0</v>
      </c>
      <c r="AC101" s="67">
        <v>0</v>
      </c>
      <c r="AD101" s="67">
        <v>0</v>
      </c>
      <c r="AE101" s="67">
        <v>0</v>
      </c>
      <c r="AF101" s="67">
        <v>0</v>
      </c>
      <c r="AG101" s="67">
        <v>0</v>
      </c>
      <c r="AH101" s="67">
        <v>0</v>
      </c>
      <c r="AI101" s="67">
        <v>0</v>
      </c>
      <c r="AJ101" s="67">
        <v>0</v>
      </c>
      <c r="AK101" s="67">
        <v>0</v>
      </c>
      <c r="AL101" s="67">
        <v>0</v>
      </c>
      <c r="AM101" s="67">
        <v>0</v>
      </c>
      <c r="AN101" s="67">
        <v>0</v>
      </c>
      <c r="AO101" s="67">
        <v>0</v>
      </c>
      <c r="AP101" s="67">
        <v>0</v>
      </c>
      <c r="AQ101" s="67">
        <v>0</v>
      </c>
      <c r="AR101" s="67">
        <v>0</v>
      </c>
      <c r="AS101" s="67">
        <v>0</v>
      </c>
      <c r="AT101" s="67">
        <v>0</v>
      </c>
      <c r="AU101" s="67">
        <v>0</v>
      </c>
      <c r="AV101" s="67">
        <v>0</v>
      </c>
      <c r="AW101" s="67">
        <v>0</v>
      </c>
      <c r="AX101" s="67">
        <v>11693.9995</v>
      </c>
      <c r="AY101" s="67">
        <v>0</v>
      </c>
      <c r="AZ101" s="67">
        <v>0</v>
      </c>
      <c r="BA101" s="67">
        <v>11693.9995</v>
      </c>
      <c r="BB101" s="67">
        <v>0</v>
      </c>
      <c r="BC101" s="67">
        <v>0</v>
      </c>
      <c r="BD101" s="106"/>
    </row>
    <row r="102" spans="1:58" s="73" customFormat="1" ht="10.5" customHeight="1">
      <c r="A102" s="64" t="s">
        <v>539</v>
      </c>
      <c r="B102" s="67">
        <v>1274.1298999999999</v>
      </c>
      <c r="C102" s="67">
        <v>0</v>
      </c>
      <c r="D102" s="67">
        <v>0</v>
      </c>
      <c r="E102" s="67">
        <v>1.4E-3</v>
      </c>
      <c r="F102" s="67">
        <v>0</v>
      </c>
      <c r="G102" s="67">
        <v>8.0000000000000004E-4</v>
      </c>
      <c r="H102" s="67">
        <v>156.9742</v>
      </c>
      <c r="I102" s="67">
        <v>156.97640000000001</v>
      </c>
      <c r="J102" s="67">
        <v>1117.1534999999999</v>
      </c>
      <c r="K102" s="67">
        <v>0</v>
      </c>
      <c r="L102" s="67">
        <v>0</v>
      </c>
      <c r="M102" s="67">
        <v>0</v>
      </c>
      <c r="N102" s="67">
        <v>0</v>
      </c>
      <c r="O102" s="67">
        <v>0</v>
      </c>
      <c r="P102" s="67">
        <v>0</v>
      </c>
      <c r="Q102" s="67">
        <v>0</v>
      </c>
      <c r="R102" s="67">
        <v>0</v>
      </c>
      <c r="S102" s="67">
        <v>0</v>
      </c>
      <c r="T102" s="67">
        <v>0</v>
      </c>
      <c r="U102" s="67">
        <v>0</v>
      </c>
      <c r="V102" s="67">
        <v>0</v>
      </c>
      <c r="W102" s="67">
        <v>0</v>
      </c>
      <c r="X102" s="67">
        <v>0</v>
      </c>
      <c r="Y102" s="67">
        <v>0</v>
      </c>
      <c r="Z102" s="67">
        <v>0</v>
      </c>
      <c r="AA102" s="67">
        <v>0</v>
      </c>
      <c r="AB102" s="67">
        <v>0</v>
      </c>
      <c r="AC102" s="67">
        <v>0</v>
      </c>
      <c r="AD102" s="67">
        <v>0</v>
      </c>
      <c r="AE102" s="67">
        <v>0</v>
      </c>
      <c r="AF102" s="67">
        <v>0</v>
      </c>
      <c r="AG102" s="67">
        <v>0</v>
      </c>
      <c r="AH102" s="67">
        <v>0</v>
      </c>
      <c r="AI102" s="67">
        <v>0</v>
      </c>
      <c r="AJ102" s="67">
        <v>0</v>
      </c>
      <c r="AK102" s="67">
        <v>0</v>
      </c>
      <c r="AL102" s="67">
        <v>0</v>
      </c>
      <c r="AM102" s="67">
        <v>0</v>
      </c>
      <c r="AN102" s="67">
        <v>0</v>
      </c>
      <c r="AO102" s="67">
        <v>0</v>
      </c>
      <c r="AP102" s="67">
        <v>0</v>
      </c>
      <c r="AQ102" s="67">
        <v>0</v>
      </c>
      <c r="AR102" s="67">
        <v>0</v>
      </c>
      <c r="AS102" s="67">
        <v>0</v>
      </c>
      <c r="AT102" s="67">
        <v>0</v>
      </c>
      <c r="AU102" s="67">
        <v>0</v>
      </c>
      <c r="AV102" s="67">
        <v>0</v>
      </c>
      <c r="AW102" s="67">
        <v>0</v>
      </c>
      <c r="AX102" s="67">
        <v>0</v>
      </c>
      <c r="AY102" s="67">
        <v>1116.2497000000001</v>
      </c>
      <c r="AZ102" s="67">
        <v>0</v>
      </c>
      <c r="BA102" s="67">
        <v>1116.2497000000001</v>
      </c>
      <c r="BB102" s="67">
        <v>0.90380000000000005</v>
      </c>
      <c r="BC102" s="67">
        <v>0</v>
      </c>
      <c r="BD102" s="106"/>
    </row>
    <row r="103" spans="1:58" s="73" customFormat="1" ht="10.5" customHeight="1">
      <c r="A103" s="64" t="s">
        <v>547</v>
      </c>
      <c r="B103" s="67">
        <v>8960.7363000000005</v>
      </c>
      <c r="C103" s="67">
        <v>0</v>
      </c>
      <c r="D103" s="67">
        <v>0</v>
      </c>
      <c r="E103" s="67">
        <v>0</v>
      </c>
      <c r="F103" s="67">
        <v>0</v>
      </c>
      <c r="G103" s="67">
        <v>3.8100000000000002E-2</v>
      </c>
      <c r="H103" s="67">
        <v>0</v>
      </c>
      <c r="I103" s="67">
        <v>3.8100000000000002E-2</v>
      </c>
      <c r="J103" s="67">
        <v>8960.6982000000007</v>
      </c>
      <c r="K103" s="67">
        <v>0</v>
      </c>
      <c r="L103" s="67">
        <v>0</v>
      </c>
      <c r="M103" s="67">
        <v>0</v>
      </c>
      <c r="N103" s="67">
        <v>0</v>
      </c>
      <c r="O103" s="67">
        <v>0</v>
      </c>
      <c r="P103" s="67">
        <v>0</v>
      </c>
      <c r="Q103" s="67">
        <v>0</v>
      </c>
      <c r="R103" s="67">
        <v>0</v>
      </c>
      <c r="S103" s="67">
        <v>0</v>
      </c>
      <c r="T103" s="67">
        <v>0</v>
      </c>
      <c r="U103" s="67">
        <v>0</v>
      </c>
      <c r="V103" s="67">
        <v>0</v>
      </c>
      <c r="W103" s="67">
        <v>0</v>
      </c>
      <c r="X103" s="67">
        <v>0</v>
      </c>
      <c r="Y103" s="67">
        <v>0</v>
      </c>
      <c r="Z103" s="67">
        <v>0</v>
      </c>
      <c r="AA103" s="67">
        <v>0</v>
      </c>
      <c r="AB103" s="67">
        <v>0</v>
      </c>
      <c r="AC103" s="67">
        <v>0</v>
      </c>
      <c r="AD103" s="67">
        <v>0</v>
      </c>
      <c r="AE103" s="67">
        <v>0</v>
      </c>
      <c r="AF103" s="67">
        <v>0</v>
      </c>
      <c r="AG103" s="67">
        <v>0</v>
      </c>
      <c r="AH103" s="67">
        <v>0</v>
      </c>
      <c r="AI103" s="67">
        <v>0</v>
      </c>
      <c r="AJ103" s="67">
        <v>0</v>
      </c>
      <c r="AK103" s="67">
        <v>0</v>
      </c>
      <c r="AL103" s="67">
        <v>0</v>
      </c>
      <c r="AM103" s="67">
        <v>0</v>
      </c>
      <c r="AN103" s="67">
        <v>0</v>
      </c>
      <c r="AO103" s="67">
        <v>0</v>
      </c>
      <c r="AP103" s="67">
        <v>0</v>
      </c>
      <c r="AQ103" s="67">
        <v>0</v>
      </c>
      <c r="AR103" s="67">
        <v>0</v>
      </c>
      <c r="AS103" s="67">
        <v>0</v>
      </c>
      <c r="AT103" s="67">
        <v>0</v>
      </c>
      <c r="AU103" s="67">
        <v>0</v>
      </c>
      <c r="AV103" s="67">
        <v>0</v>
      </c>
      <c r="AW103" s="67">
        <v>0</v>
      </c>
      <c r="AX103" s="67">
        <v>0</v>
      </c>
      <c r="AY103" s="67">
        <v>8899.4923999999992</v>
      </c>
      <c r="AZ103" s="67">
        <v>0</v>
      </c>
      <c r="BA103" s="67">
        <v>8899.4923999999992</v>
      </c>
      <c r="BB103" s="67">
        <v>0</v>
      </c>
      <c r="BC103" s="67">
        <v>61.2059</v>
      </c>
      <c r="BD103" s="106"/>
    </row>
    <row r="104" spans="1:58" s="73" customFormat="1" ht="10.5" customHeight="1">
      <c r="A104" s="64" t="s">
        <v>548</v>
      </c>
      <c r="B104" s="67">
        <v>1667.3867</v>
      </c>
      <c r="C104" s="67">
        <v>0</v>
      </c>
      <c r="D104" s="67">
        <v>0</v>
      </c>
      <c r="E104" s="67">
        <v>0</v>
      </c>
      <c r="F104" s="67">
        <v>0</v>
      </c>
      <c r="G104" s="67">
        <v>9.74E-2</v>
      </c>
      <c r="H104" s="67">
        <v>21.018799999999999</v>
      </c>
      <c r="I104" s="67">
        <v>21.116199999999999</v>
      </c>
      <c r="J104" s="67">
        <v>1646.2704000000001</v>
      </c>
      <c r="K104" s="67">
        <v>0</v>
      </c>
      <c r="L104" s="67">
        <v>0</v>
      </c>
      <c r="M104" s="67">
        <v>0</v>
      </c>
      <c r="N104" s="67">
        <v>0</v>
      </c>
      <c r="O104" s="67">
        <v>0</v>
      </c>
      <c r="P104" s="67">
        <v>0</v>
      </c>
      <c r="Q104" s="67">
        <v>0</v>
      </c>
      <c r="R104" s="67">
        <v>0</v>
      </c>
      <c r="S104" s="67">
        <v>0</v>
      </c>
      <c r="T104" s="67">
        <v>0</v>
      </c>
      <c r="U104" s="67">
        <v>0</v>
      </c>
      <c r="V104" s="67">
        <v>0</v>
      </c>
      <c r="W104" s="67">
        <v>0</v>
      </c>
      <c r="X104" s="67">
        <v>0</v>
      </c>
      <c r="Y104" s="67">
        <v>0</v>
      </c>
      <c r="Z104" s="67">
        <v>0</v>
      </c>
      <c r="AA104" s="67">
        <v>0</v>
      </c>
      <c r="AB104" s="67">
        <v>0</v>
      </c>
      <c r="AC104" s="67">
        <v>0</v>
      </c>
      <c r="AD104" s="67">
        <v>0</v>
      </c>
      <c r="AE104" s="67">
        <v>0</v>
      </c>
      <c r="AF104" s="67">
        <v>0</v>
      </c>
      <c r="AG104" s="67">
        <v>0</v>
      </c>
      <c r="AH104" s="67">
        <v>0</v>
      </c>
      <c r="AI104" s="67">
        <v>0</v>
      </c>
      <c r="AJ104" s="67">
        <v>0</v>
      </c>
      <c r="AK104" s="67">
        <v>0</v>
      </c>
      <c r="AL104" s="67">
        <v>0</v>
      </c>
      <c r="AM104" s="67">
        <v>0</v>
      </c>
      <c r="AN104" s="67">
        <v>0</v>
      </c>
      <c r="AO104" s="67">
        <v>0</v>
      </c>
      <c r="AP104" s="67">
        <v>0</v>
      </c>
      <c r="AQ104" s="67">
        <v>0</v>
      </c>
      <c r="AR104" s="67">
        <v>0</v>
      </c>
      <c r="AS104" s="67">
        <v>0</v>
      </c>
      <c r="AT104" s="67">
        <v>0</v>
      </c>
      <c r="AU104" s="67">
        <v>0</v>
      </c>
      <c r="AV104" s="67">
        <v>0</v>
      </c>
      <c r="AW104" s="67">
        <v>0</v>
      </c>
      <c r="AX104" s="67">
        <v>0</v>
      </c>
      <c r="AY104" s="67">
        <v>563.53520000000003</v>
      </c>
      <c r="AZ104" s="67">
        <v>0</v>
      </c>
      <c r="BA104" s="67">
        <v>563.53520000000003</v>
      </c>
      <c r="BB104" s="67">
        <v>0</v>
      </c>
      <c r="BC104" s="67">
        <v>1082.7352000000001</v>
      </c>
      <c r="BD104" s="106"/>
    </row>
    <row r="105" spans="1:58" s="73" customFormat="1" ht="10.5" customHeight="1">
      <c r="A105" s="64" t="s">
        <v>549</v>
      </c>
      <c r="B105" s="67">
        <v>732.61329999999998</v>
      </c>
      <c r="C105" s="67">
        <v>0</v>
      </c>
      <c r="D105" s="67">
        <v>0</v>
      </c>
      <c r="E105" s="67">
        <v>0</v>
      </c>
      <c r="F105" s="67">
        <v>0</v>
      </c>
      <c r="G105" s="67">
        <v>4.4999999999999997E-3</v>
      </c>
      <c r="H105" s="67">
        <v>8.3315999999999999</v>
      </c>
      <c r="I105" s="67">
        <v>8.3361000000000001</v>
      </c>
      <c r="J105" s="67">
        <v>724.27719999999999</v>
      </c>
      <c r="K105" s="67">
        <v>0</v>
      </c>
      <c r="L105" s="67">
        <v>0</v>
      </c>
      <c r="M105" s="67">
        <v>0</v>
      </c>
      <c r="N105" s="67">
        <v>0</v>
      </c>
      <c r="O105" s="67">
        <v>0</v>
      </c>
      <c r="P105" s="67">
        <v>0</v>
      </c>
      <c r="Q105" s="67">
        <v>0</v>
      </c>
      <c r="R105" s="67">
        <v>0</v>
      </c>
      <c r="S105" s="67">
        <v>0</v>
      </c>
      <c r="T105" s="67">
        <v>0</v>
      </c>
      <c r="U105" s="67">
        <v>0</v>
      </c>
      <c r="V105" s="67">
        <v>0</v>
      </c>
      <c r="W105" s="67">
        <v>0</v>
      </c>
      <c r="X105" s="67">
        <v>0</v>
      </c>
      <c r="Y105" s="67">
        <v>0</v>
      </c>
      <c r="Z105" s="67">
        <v>0</v>
      </c>
      <c r="AA105" s="67">
        <v>0</v>
      </c>
      <c r="AB105" s="67">
        <v>0</v>
      </c>
      <c r="AC105" s="67">
        <v>0</v>
      </c>
      <c r="AD105" s="67">
        <v>0</v>
      </c>
      <c r="AE105" s="67">
        <v>0</v>
      </c>
      <c r="AF105" s="67">
        <v>0</v>
      </c>
      <c r="AG105" s="67">
        <v>0</v>
      </c>
      <c r="AH105" s="67">
        <v>0</v>
      </c>
      <c r="AI105" s="67">
        <v>0</v>
      </c>
      <c r="AJ105" s="67">
        <v>0</v>
      </c>
      <c r="AK105" s="67">
        <v>0</v>
      </c>
      <c r="AL105" s="67">
        <v>0</v>
      </c>
      <c r="AM105" s="67">
        <v>0</v>
      </c>
      <c r="AN105" s="67">
        <v>0</v>
      </c>
      <c r="AO105" s="67">
        <v>0</v>
      </c>
      <c r="AP105" s="67">
        <v>0</v>
      </c>
      <c r="AQ105" s="67">
        <v>0</v>
      </c>
      <c r="AR105" s="67">
        <v>0</v>
      </c>
      <c r="AS105" s="67">
        <v>0</v>
      </c>
      <c r="AT105" s="67">
        <v>0</v>
      </c>
      <c r="AU105" s="67">
        <v>0</v>
      </c>
      <c r="AV105" s="67">
        <v>0</v>
      </c>
      <c r="AW105" s="67">
        <v>0</v>
      </c>
      <c r="AX105" s="67">
        <v>0</v>
      </c>
      <c r="AY105" s="67">
        <v>724.27719999999999</v>
      </c>
      <c r="AZ105" s="67">
        <v>0</v>
      </c>
      <c r="BA105" s="67">
        <v>724.27719999999999</v>
      </c>
      <c r="BB105" s="67">
        <v>0</v>
      </c>
      <c r="BC105" s="67">
        <v>0</v>
      </c>
      <c r="BD105" s="106"/>
    </row>
    <row r="106" spans="1:58" s="73" customFormat="1" ht="10.5" customHeight="1">
      <c r="A106" s="64" t="s">
        <v>540</v>
      </c>
      <c r="B106" s="67">
        <v>3452.5057000000002</v>
      </c>
      <c r="C106" s="67">
        <v>0</v>
      </c>
      <c r="D106" s="67">
        <v>0</v>
      </c>
      <c r="E106" s="67">
        <v>0</v>
      </c>
      <c r="F106" s="67">
        <v>0</v>
      </c>
      <c r="G106" s="67">
        <v>0</v>
      </c>
      <c r="H106" s="67">
        <v>0</v>
      </c>
      <c r="I106" s="67">
        <v>0</v>
      </c>
      <c r="J106" s="67">
        <v>3452.5057000000002</v>
      </c>
      <c r="K106" s="67">
        <v>0</v>
      </c>
      <c r="L106" s="67">
        <v>0</v>
      </c>
      <c r="M106" s="67">
        <v>0</v>
      </c>
      <c r="N106" s="67">
        <v>0</v>
      </c>
      <c r="O106" s="67">
        <v>0</v>
      </c>
      <c r="P106" s="67">
        <v>0</v>
      </c>
      <c r="Q106" s="67">
        <v>0</v>
      </c>
      <c r="R106" s="67">
        <v>0</v>
      </c>
      <c r="S106" s="67">
        <v>0</v>
      </c>
      <c r="T106" s="67">
        <v>0</v>
      </c>
      <c r="U106" s="67">
        <v>0</v>
      </c>
      <c r="V106" s="67">
        <v>0</v>
      </c>
      <c r="W106" s="67">
        <v>0</v>
      </c>
      <c r="X106" s="67">
        <v>0</v>
      </c>
      <c r="Y106" s="67">
        <v>0</v>
      </c>
      <c r="Z106" s="67">
        <v>0</v>
      </c>
      <c r="AA106" s="67">
        <v>0</v>
      </c>
      <c r="AB106" s="67">
        <v>0</v>
      </c>
      <c r="AC106" s="67">
        <v>0</v>
      </c>
      <c r="AD106" s="67">
        <v>0</v>
      </c>
      <c r="AE106" s="67">
        <v>0</v>
      </c>
      <c r="AF106" s="67">
        <v>0</v>
      </c>
      <c r="AG106" s="67">
        <v>0</v>
      </c>
      <c r="AH106" s="67">
        <v>0</v>
      </c>
      <c r="AI106" s="67">
        <v>0</v>
      </c>
      <c r="AJ106" s="67">
        <v>0</v>
      </c>
      <c r="AK106" s="67">
        <v>0</v>
      </c>
      <c r="AL106" s="67">
        <v>0</v>
      </c>
      <c r="AM106" s="67">
        <v>0</v>
      </c>
      <c r="AN106" s="67">
        <v>0</v>
      </c>
      <c r="AO106" s="67">
        <v>0</v>
      </c>
      <c r="AP106" s="67">
        <v>0</v>
      </c>
      <c r="AQ106" s="67">
        <v>0</v>
      </c>
      <c r="AR106" s="67">
        <v>0</v>
      </c>
      <c r="AS106" s="67">
        <v>0</v>
      </c>
      <c r="AT106" s="67">
        <v>0</v>
      </c>
      <c r="AU106" s="67">
        <v>0</v>
      </c>
      <c r="AV106" s="67">
        <v>0</v>
      </c>
      <c r="AW106" s="67">
        <v>0</v>
      </c>
      <c r="AX106" s="67">
        <v>0</v>
      </c>
      <c r="AY106" s="67">
        <v>0</v>
      </c>
      <c r="AZ106" s="67">
        <v>3452.5057000000002</v>
      </c>
      <c r="BA106" s="67">
        <v>3452.5057000000002</v>
      </c>
      <c r="BB106" s="67">
        <v>0</v>
      </c>
      <c r="BC106" s="67">
        <v>0</v>
      </c>
      <c r="BD106" s="106"/>
    </row>
    <row r="107" spans="1:58" s="73" customFormat="1" ht="6" customHeight="1">
      <c r="A107" s="64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106"/>
    </row>
    <row r="108" spans="1:58" s="94" customFormat="1" ht="10.5" customHeight="1">
      <c r="A108" s="93" t="s">
        <v>202</v>
      </c>
      <c r="B108" s="114">
        <v>954072.701</v>
      </c>
      <c r="C108" s="114">
        <v>0</v>
      </c>
      <c r="D108" s="114">
        <v>0</v>
      </c>
      <c r="E108" s="114">
        <v>2969.3409000000001</v>
      </c>
      <c r="F108" s="114">
        <v>3190.74</v>
      </c>
      <c r="G108" s="114">
        <v>24920.187600000001</v>
      </c>
      <c r="H108" s="114">
        <v>19252.003499999999</v>
      </c>
      <c r="I108" s="114">
        <v>50332.271999999997</v>
      </c>
      <c r="J108" s="114">
        <v>903740.429</v>
      </c>
      <c r="K108" s="114">
        <v>53249.898800000003</v>
      </c>
      <c r="L108" s="114">
        <v>1164.0528999999999</v>
      </c>
      <c r="M108" s="114">
        <v>27856.410100000001</v>
      </c>
      <c r="N108" s="114">
        <v>3166.4144999999999</v>
      </c>
      <c r="O108" s="114">
        <v>33254.933299999997</v>
      </c>
      <c r="P108" s="114">
        <v>3821.2566000000002</v>
      </c>
      <c r="Q108" s="114">
        <v>1157.0108</v>
      </c>
      <c r="R108" s="114">
        <v>2446.1046000000001</v>
      </c>
      <c r="S108" s="114">
        <v>4694.0892999999996</v>
      </c>
      <c r="T108" s="114">
        <v>2001.1449</v>
      </c>
      <c r="U108" s="114">
        <v>7000.0186999999996</v>
      </c>
      <c r="V108" s="114">
        <v>9983.9434000000001</v>
      </c>
      <c r="W108" s="114">
        <v>1648.0077000000001</v>
      </c>
      <c r="X108" s="114">
        <v>39526.838199999998</v>
      </c>
      <c r="Y108" s="114">
        <v>15105.7047</v>
      </c>
      <c r="Z108" s="114">
        <v>1737.1252999999999</v>
      </c>
      <c r="AA108" s="114">
        <v>2018.732</v>
      </c>
      <c r="AB108" s="114">
        <v>6780.8275999999996</v>
      </c>
      <c r="AC108" s="114">
        <v>6212.1229000000003</v>
      </c>
      <c r="AD108" s="114">
        <v>2290.1435000000001</v>
      </c>
      <c r="AE108" s="114">
        <v>5949.4241000000002</v>
      </c>
      <c r="AF108" s="114">
        <v>3466.6133</v>
      </c>
      <c r="AG108" s="114">
        <v>6043.9353000000001</v>
      </c>
      <c r="AH108" s="114">
        <v>11235.2431</v>
      </c>
      <c r="AI108" s="114">
        <v>20521.067999999999</v>
      </c>
      <c r="AJ108" s="114">
        <v>5384.1934000000001</v>
      </c>
      <c r="AK108" s="114">
        <v>722.45669999999996</v>
      </c>
      <c r="AL108" s="114">
        <v>7956.2853999999998</v>
      </c>
      <c r="AM108" s="114">
        <v>2501.3512999999998</v>
      </c>
      <c r="AN108" s="114">
        <v>29422.415300000001</v>
      </c>
      <c r="AO108" s="114">
        <v>36925.205900000001</v>
      </c>
      <c r="AP108" s="114">
        <v>85505.842600000004</v>
      </c>
      <c r="AQ108" s="114">
        <v>44233.9548</v>
      </c>
      <c r="AR108" s="114">
        <v>12819.6451</v>
      </c>
      <c r="AS108" s="114">
        <v>16183.043600000001</v>
      </c>
      <c r="AT108" s="114">
        <v>24748.936000000002</v>
      </c>
      <c r="AU108" s="114">
        <v>32862.881500000003</v>
      </c>
      <c r="AV108" s="114">
        <v>32941.137799999997</v>
      </c>
      <c r="AW108" s="114">
        <v>56942.011299999998</v>
      </c>
      <c r="AX108" s="114">
        <v>18601.350600000002</v>
      </c>
      <c r="AY108" s="114">
        <v>11303.5545</v>
      </c>
      <c r="AZ108" s="114">
        <v>3452.5057000000002</v>
      </c>
      <c r="BA108" s="114">
        <v>694837.83499999996</v>
      </c>
      <c r="BB108" s="114">
        <v>41109.219799999999</v>
      </c>
      <c r="BC108" s="114">
        <v>167793.37419999999</v>
      </c>
      <c r="BD108" s="107"/>
    </row>
    <row r="109" spans="1:58" s="73" customFormat="1" ht="10.5" customHeight="1">
      <c r="A109" s="108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5"/>
      <c r="AP109" s="95"/>
      <c r="AQ109" s="95"/>
      <c r="AR109" s="95"/>
      <c r="AS109" s="95"/>
      <c r="AT109" s="95"/>
      <c r="AU109" s="95"/>
      <c r="AV109" s="95"/>
      <c r="AW109" s="95"/>
      <c r="AX109" s="95"/>
      <c r="AY109" s="95"/>
      <c r="AZ109" s="95"/>
      <c r="BA109" s="95"/>
      <c r="BB109" s="95"/>
      <c r="BC109" s="95"/>
    </row>
    <row r="110" spans="1:58" s="73" customFormat="1" ht="10.5" customHeight="1">
      <c r="A110" s="70" t="s">
        <v>197</v>
      </c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2"/>
      <c r="BE110" s="72"/>
      <c r="BF110" s="72"/>
    </row>
    <row r="111" spans="1:58" s="73" customFormat="1" ht="10.5" customHeight="1">
      <c r="A111" s="69" t="s">
        <v>569</v>
      </c>
      <c r="B111" s="96"/>
      <c r="C111" s="96"/>
      <c r="D111" s="96"/>
      <c r="E111" s="96"/>
      <c r="F111" s="74"/>
      <c r="G111" s="109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</row>
    <row r="112" spans="1:58" s="73" customFormat="1" ht="10.5" customHeight="1">
      <c r="A112" s="64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</row>
    <row r="113" spans="1:1" s="73" customFormat="1" ht="10.5" customHeight="1">
      <c r="A113" s="69"/>
    </row>
    <row r="114" spans="1:1" s="73" customFormat="1" ht="10.5" customHeight="1">
      <c r="A114" s="69"/>
    </row>
    <row r="115" spans="1:1" s="73" customFormat="1" ht="10.5" customHeight="1">
      <c r="A115" s="69"/>
    </row>
    <row r="116" spans="1:1" s="73" customFormat="1" ht="10.5" customHeight="1">
      <c r="A116" s="69"/>
    </row>
    <row r="117" spans="1:1" s="73" customFormat="1" ht="10.5" customHeight="1">
      <c r="A117" s="69"/>
    </row>
    <row r="118" spans="1:1" s="73" customFormat="1" ht="10.5" customHeight="1">
      <c r="A118" s="69"/>
    </row>
    <row r="119" spans="1:1" s="73" customFormat="1" ht="10.5" customHeight="1">
      <c r="A119" s="69"/>
    </row>
    <row r="120" spans="1:1" s="73" customFormat="1" ht="10.5" customHeight="1">
      <c r="A120" s="69"/>
    </row>
    <row r="121" spans="1:1" s="73" customFormat="1" ht="10.5" customHeight="1">
      <c r="A121" s="69"/>
    </row>
    <row r="122" spans="1:1" s="73" customFormat="1" ht="10.5" customHeight="1">
      <c r="A122" s="69"/>
    </row>
    <row r="123" spans="1:1" s="73" customFormat="1" ht="10.5" customHeight="1">
      <c r="A123" s="69"/>
    </row>
    <row r="124" spans="1:1" s="73" customFormat="1" ht="10.5" customHeight="1">
      <c r="A124" s="69"/>
    </row>
    <row r="125" spans="1:1" s="73" customFormat="1" ht="10.5" customHeight="1">
      <c r="A125" s="69"/>
    </row>
    <row r="126" spans="1:1" s="73" customFormat="1" ht="10.5" customHeight="1">
      <c r="A126" s="69"/>
    </row>
    <row r="127" spans="1:1" s="73" customFormat="1" ht="10.5" customHeight="1">
      <c r="A127" s="69"/>
    </row>
    <row r="128" spans="1:1" s="73" customFormat="1" ht="10.5" customHeight="1">
      <c r="A128" s="69"/>
    </row>
    <row r="129" spans="1:1" s="73" customFormat="1" ht="10.5" customHeight="1">
      <c r="A129" s="69"/>
    </row>
    <row r="130" spans="1:1" s="73" customFormat="1" ht="10.5" customHeight="1">
      <c r="A130" s="69"/>
    </row>
    <row r="131" spans="1:1" s="73" customFormat="1" ht="10.5" customHeight="1">
      <c r="A131" s="69"/>
    </row>
    <row r="132" spans="1:1" s="73" customFormat="1" ht="10.5" customHeight="1">
      <c r="A132" s="69"/>
    </row>
    <row r="133" spans="1:1" s="73" customFormat="1" ht="10.5" customHeight="1">
      <c r="A133" s="69"/>
    </row>
    <row r="134" spans="1:1" s="73" customFormat="1" ht="10.5" customHeight="1">
      <c r="A134" s="69"/>
    </row>
    <row r="135" spans="1:1" s="73" customFormat="1" ht="10.5" customHeight="1">
      <c r="A135" s="69"/>
    </row>
    <row r="136" spans="1:1" s="73" customFormat="1" ht="10.5" customHeight="1">
      <c r="A136" s="69"/>
    </row>
    <row r="137" spans="1:1" s="73" customFormat="1" ht="10.5" customHeight="1">
      <c r="A137" s="69"/>
    </row>
    <row r="138" spans="1:1" s="73" customFormat="1" ht="10.5" customHeight="1">
      <c r="A138" s="69"/>
    </row>
    <row r="139" spans="1:1" s="73" customFormat="1" ht="10.5" customHeight="1">
      <c r="A139" s="69"/>
    </row>
    <row r="140" spans="1:1" s="73" customFormat="1" ht="10.5" customHeight="1">
      <c r="A140" s="69"/>
    </row>
    <row r="141" spans="1:1" s="73" customFormat="1" ht="10.5" customHeight="1">
      <c r="A141" s="69"/>
    </row>
    <row r="142" spans="1:1" s="73" customFormat="1" ht="10.5" customHeight="1">
      <c r="A142" s="69"/>
    </row>
    <row r="143" spans="1:1" s="73" customFormat="1" ht="10.5" customHeight="1">
      <c r="A143" s="69"/>
    </row>
    <row r="144" spans="1:1" s="73" customFormat="1" ht="10.5" customHeight="1">
      <c r="A144" s="69"/>
    </row>
    <row r="145" spans="1:1" s="73" customFormat="1" ht="10.5" customHeight="1">
      <c r="A145" s="69"/>
    </row>
    <row r="146" spans="1:1" s="73" customFormat="1" ht="10.5" customHeight="1">
      <c r="A146" s="69"/>
    </row>
    <row r="147" spans="1:1" s="73" customFormat="1" ht="10.5" customHeight="1">
      <c r="A147" s="69"/>
    </row>
    <row r="148" spans="1:1" s="73" customFormat="1" ht="10.5" customHeight="1">
      <c r="A148" s="69"/>
    </row>
    <row r="149" spans="1:1" s="73" customFormat="1" ht="10.5" customHeight="1">
      <c r="A149" s="69"/>
    </row>
    <row r="150" spans="1:1" s="73" customFormat="1" ht="10.5" customHeight="1">
      <c r="A150" s="69"/>
    </row>
    <row r="151" spans="1:1" s="73" customFormat="1" ht="10.5" customHeight="1">
      <c r="A151" s="69"/>
    </row>
    <row r="152" spans="1:1" s="73" customFormat="1" ht="10.5" customHeight="1">
      <c r="A152" s="69"/>
    </row>
    <row r="153" spans="1:1" s="73" customFormat="1" ht="10.5" customHeight="1">
      <c r="A153" s="69"/>
    </row>
    <row r="154" spans="1:1" s="73" customFormat="1" ht="10.5" customHeight="1">
      <c r="A154" s="69"/>
    </row>
    <row r="155" spans="1:1" s="73" customFormat="1" ht="10.5" customHeight="1">
      <c r="A155" s="69"/>
    </row>
    <row r="156" spans="1:1" s="73" customFormat="1" ht="10.5" customHeight="1">
      <c r="A156" s="69"/>
    </row>
    <row r="157" spans="1:1" s="73" customFormat="1" ht="10.5" customHeight="1">
      <c r="A157" s="69"/>
    </row>
    <row r="158" spans="1:1" s="73" customFormat="1" ht="10.5" customHeight="1">
      <c r="A158" s="69"/>
    </row>
    <row r="159" spans="1:1" s="73" customFormat="1" ht="10.5" customHeight="1">
      <c r="A159" s="69"/>
    </row>
    <row r="160" spans="1:1" s="73" customFormat="1" ht="10.5" customHeight="1">
      <c r="A160" s="69"/>
    </row>
    <row r="161" spans="1:1" s="73" customFormat="1" ht="10.5" customHeight="1">
      <c r="A161" s="69"/>
    </row>
    <row r="162" spans="1:1" s="73" customFormat="1" ht="10.5" customHeight="1">
      <c r="A162" s="69"/>
    </row>
    <row r="163" spans="1:1" s="73" customFormat="1" ht="10.5" customHeight="1">
      <c r="A163" s="69"/>
    </row>
    <row r="164" spans="1:1" s="73" customFormat="1" ht="10.5" customHeight="1">
      <c r="A164" s="69"/>
    </row>
    <row r="165" spans="1:1" s="73" customFormat="1" ht="10.5" customHeight="1">
      <c r="A165" s="69"/>
    </row>
    <row r="166" spans="1:1" s="73" customFormat="1" ht="10.5" customHeight="1">
      <c r="A166" s="69"/>
    </row>
    <row r="167" spans="1:1" s="73" customFormat="1" ht="10.5" customHeight="1">
      <c r="A167" s="69"/>
    </row>
    <row r="168" spans="1:1" s="73" customFormat="1" ht="10.5" customHeight="1">
      <c r="A168" s="69"/>
    </row>
    <row r="169" spans="1:1" s="73" customFormat="1" ht="10.5" customHeight="1">
      <c r="A169" s="69"/>
    </row>
    <row r="170" spans="1:1" s="73" customFormat="1" ht="10.5" customHeight="1">
      <c r="A170" s="69"/>
    </row>
    <row r="171" spans="1:1" s="73" customFormat="1" ht="10.5" customHeight="1">
      <c r="A171" s="69"/>
    </row>
    <row r="172" spans="1:1" s="73" customFormat="1" ht="10.5" customHeight="1">
      <c r="A172" s="69"/>
    </row>
    <row r="173" spans="1:1" s="73" customFormat="1" ht="10.5" customHeight="1">
      <c r="A173" s="69"/>
    </row>
    <row r="174" spans="1:1" s="73" customFormat="1" ht="10.5" customHeight="1">
      <c r="A174" s="69"/>
    </row>
    <row r="175" spans="1:1" s="73" customFormat="1" ht="10.5" customHeight="1">
      <c r="A175" s="69"/>
    </row>
    <row r="176" spans="1:1" s="73" customFormat="1" ht="10.5" customHeight="1">
      <c r="A176" s="69"/>
    </row>
    <row r="177" spans="1:1" s="73" customFormat="1" ht="10.5" customHeight="1">
      <c r="A177" s="69"/>
    </row>
    <row r="178" spans="1:1" s="73" customFormat="1" ht="10.5" customHeight="1">
      <c r="A178" s="69"/>
    </row>
    <row r="179" spans="1:1" s="73" customFormat="1" ht="10.5" customHeight="1">
      <c r="A179" s="69"/>
    </row>
    <row r="180" spans="1:1" s="73" customFormat="1" ht="10.5" customHeight="1">
      <c r="A180" s="69"/>
    </row>
    <row r="181" spans="1:1" s="73" customFormat="1" ht="10.5" customHeight="1">
      <c r="A181" s="69"/>
    </row>
    <row r="182" spans="1:1" s="73" customFormat="1" ht="10.5" customHeight="1">
      <c r="A182" s="69"/>
    </row>
    <row r="183" spans="1:1" s="73" customFormat="1" ht="10.5" customHeight="1">
      <c r="A183" s="69"/>
    </row>
  </sheetData>
  <mergeCells count="55">
    <mergeCell ref="J4:J7"/>
    <mergeCell ref="G4:G7"/>
    <mergeCell ref="AY5:AY7"/>
    <mergeCell ref="F4:F7"/>
    <mergeCell ref="H4:H7"/>
    <mergeCell ref="I4:I7"/>
    <mergeCell ref="K5:K7"/>
    <mergeCell ref="L5:L7"/>
    <mergeCell ref="AX5:AX7"/>
    <mergeCell ref="M5:M7"/>
    <mergeCell ref="N5:N7"/>
    <mergeCell ref="O5:O7"/>
    <mergeCell ref="P5:P7"/>
    <mergeCell ref="Q5:Q7"/>
    <mergeCell ref="R5:R7"/>
    <mergeCell ref="S5:S7"/>
    <mergeCell ref="A3:A7"/>
    <mergeCell ref="B4:B7"/>
    <mergeCell ref="C4:C7"/>
    <mergeCell ref="D4:D7"/>
    <mergeCell ref="E4:E7"/>
    <mergeCell ref="BC4:BC7"/>
    <mergeCell ref="BB4:BB7"/>
    <mergeCell ref="BA4:BA7"/>
    <mergeCell ref="AW5:AW7"/>
    <mergeCell ref="AZ5:AZ7"/>
    <mergeCell ref="T5:T7"/>
    <mergeCell ref="U5:U7"/>
    <mergeCell ref="V5:V7"/>
    <mergeCell ref="W5:W7"/>
    <mergeCell ref="X5:X7"/>
    <mergeCell ref="Y5:Y7"/>
    <mergeCell ref="AK5:AK7"/>
    <mergeCell ref="Z5:Z7"/>
    <mergeCell ref="AA5:AA7"/>
    <mergeCell ref="AB5:AB7"/>
    <mergeCell ref="AC5:AC7"/>
    <mergeCell ref="AD5:AD7"/>
    <mergeCell ref="AE5:AE7"/>
    <mergeCell ref="AF5:AF7"/>
    <mergeCell ref="AG5:AG7"/>
    <mergeCell ref="AH5:AH7"/>
    <mergeCell ref="AI5:AI7"/>
    <mergeCell ref="AJ5:AJ7"/>
    <mergeCell ref="AU5:AU7"/>
    <mergeCell ref="AV5:AV7"/>
    <mergeCell ref="AL5:AL7"/>
    <mergeCell ref="AM5:AM7"/>
    <mergeCell ref="AN5:AN7"/>
    <mergeCell ref="AO5:AO7"/>
    <mergeCell ref="AP5:AP7"/>
    <mergeCell ref="AQ5:AQ7"/>
    <mergeCell ref="AR5:AR7"/>
    <mergeCell ref="AS5:AS7"/>
    <mergeCell ref="AT5:AT7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96"/>
  <sheetViews>
    <sheetView topLeftCell="A175" zoomScale="136" zoomScaleNormal="136" workbookViewId="0">
      <selection activeCell="J156" sqref="J156"/>
    </sheetView>
  </sheetViews>
  <sheetFormatPr defaultRowHeight="12.75"/>
  <cols>
    <col min="1" max="1" width="9.5703125" bestFit="1" customWidth="1"/>
    <col min="2" max="2" width="26.140625" customWidth="1"/>
    <col min="3" max="3" width="6.42578125" customWidth="1"/>
    <col min="4" max="4" width="6.28515625" customWidth="1"/>
    <col min="5" max="5" width="6.85546875" customWidth="1"/>
    <col min="6" max="6" width="6.5703125" customWidth="1"/>
    <col min="7" max="7" width="4.7109375" customWidth="1"/>
    <col min="8" max="8" width="9.5703125" bestFit="1" customWidth="1"/>
  </cols>
  <sheetData>
    <row r="1" spans="1:53" ht="66.75" thickTop="1">
      <c r="C1" s="21" t="s">
        <v>28</v>
      </c>
      <c r="D1" s="21" t="s">
        <v>29</v>
      </c>
      <c r="E1" s="21" t="s">
        <v>79</v>
      </c>
      <c r="F1" s="21" t="s">
        <v>30</v>
      </c>
      <c r="G1" s="21" t="s">
        <v>31</v>
      </c>
      <c r="H1" s="21" t="s">
        <v>32</v>
      </c>
      <c r="I1" s="21" t="s">
        <v>33</v>
      </c>
      <c r="J1" s="21" t="s">
        <v>34</v>
      </c>
      <c r="K1" s="21" t="s">
        <v>35</v>
      </c>
      <c r="L1" s="21" t="s">
        <v>36</v>
      </c>
      <c r="M1" s="21" t="s">
        <v>37</v>
      </c>
      <c r="N1" s="21" t="s">
        <v>38</v>
      </c>
      <c r="O1" s="21" t="s">
        <v>39</v>
      </c>
      <c r="P1" s="21" t="s">
        <v>40</v>
      </c>
      <c r="Q1" s="21" t="s">
        <v>41</v>
      </c>
      <c r="R1" s="21" t="s">
        <v>42</v>
      </c>
      <c r="S1" s="21" t="s">
        <v>43</v>
      </c>
      <c r="T1" s="21" t="s">
        <v>44</v>
      </c>
      <c r="U1" s="21" t="s">
        <v>45</v>
      </c>
      <c r="V1" s="21" t="s">
        <v>46</v>
      </c>
      <c r="W1" s="21" t="s">
        <v>47</v>
      </c>
      <c r="X1" s="21" t="s">
        <v>48</v>
      </c>
      <c r="Y1" s="21" t="s">
        <v>49</v>
      </c>
      <c r="Z1" s="21" t="s">
        <v>50</v>
      </c>
      <c r="AA1" s="21" t="s">
        <v>51</v>
      </c>
      <c r="AB1" s="21" t="s">
        <v>52</v>
      </c>
      <c r="AC1" s="21" t="s">
        <v>53</v>
      </c>
      <c r="AD1" s="21" t="s">
        <v>54</v>
      </c>
      <c r="AE1" s="21" t="s">
        <v>55</v>
      </c>
      <c r="AF1" s="21" t="s">
        <v>56</v>
      </c>
      <c r="AG1" s="21" t="s">
        <v>57</v>
      </c>
      <c r="AH1" s="21" t="s">
        <v>58</v>
      </c>
      <c r="AI1" s="21" t="s">
        <v>59</v>
      </c>
      <c r="AJ1" s="21" t="s">
        <v>60</v>
      </c>
      <c r="AK1" s="21" t="s">
        <v>61</v>
      </c>
      <c r="AL1" s="21" t="s">
        <v>62</v>
      </c>
      <c r="AM1" s="21" t="s">
        <v>63</v>
      </c>
      <c r="AN1" s="21" t="s">
        <v>64</v>
      </c>
      <c r="AO1" s="21" t="s">
        <v>65</v>
      </c>
      <c r="AP1" s="21" t="s">
        <v>76</v>
      </c>
      <c r="AQ1" s="21" t="s">
        <v>66</v>
      </c>
      <c r="AR1" s="21" t="s">
        <v>67</v>
      </c>
      <c r="AS1" s="21" t="s">
        <v>68</v>
      </c>
      <c r="AT1" s="21" t="s">
        <v>69</v>
      </c>
      <c r="AU1" s="21" t="s">
        <v>77</v>
      </c>
      <c r="AV1" s="21" t="s">
        <v>70</v>
      </c>
      <c r="AW1" s="21" t="s">
        <v>71</v>
      </c>
      <c r="AX1" s="21" t="s">
        <v>81</v>
      </c>
      <c r="AY1" s="21" t="s">
        <v>143</v>
      </c>
      <c r="AZ1" s="21" t="s">
        <v>73</v>
      </c>
      <c r="BA1" s="21" t="s">
        <v>19</v>
      </c>
    </row>
    <row r="2" spans="1:53"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</row>
    <row r="3" spans="1:53"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</row>
    <row r="4" spans="1:53" ht="13.5" thickBot="1"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</row>
    <row r="5" spans="1:53" ht="13.5" thickTop="1">
      <c r="A5" s="19">
        <f>RENDA!J2</f>
        <v>0.12018708690451334</v>
      </c>
      <c r="B5" t="s">
        <v>28</v>
      </c>
      <c r="C5" s="19">
        <f>A5</f>
        <v>0.12018708690451334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19">
        <v>0</v>
      </c>
      <c r="AR5" s="19">
        <v>0</v>
      </c>
      <c r="AS5" s="19">
        <v>0</v>
      </c>
      <c r="AT5" s="19">
        <v>0</v>
      </c>
      <c r="AU5" s="19">
        <v>0</v>
      </c>
      <c r="AV5" s="19">
        <v>0</v>
      </c>
      <c r="AW5" s="19">
        <v>0</v>
      </c>
      <c r="AX5" s="19">
        <v>0</v>
      </c>
      <c r="AY5" s="19">
        <v>0</v>
      </c>
      <c r="AZ5" s="19">
        <v>0</v>
      </c>
      <c r="BA5" s="19">
        <v>0</v>
      </c>
    </row>
    <row r="6" spans="1:53">
      <c r="A6" s="19">
        <f>RENDA!J3</f>
        <v>0.17526667911914443</v>
      </c>
      <c r="B6" t="s">
        <v>29</v>
      </c>
      <c r="C6" s="19">
        <v>0</v>
      </c>
      <c r="D6" s="19">
        <f>A6</f>
        <v>0.17526667911914443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</row>
    <row r="7" spans="1:53">
      <c r="A7" s="19">
        <f>RENDA!J4</f>
        <v>0.12084035031739236</v>
      </c>
      <c r="B7" t="s">
        <v>80</v>
      </c>
      <c r="C7" s="19">
        <v>0</v>
      </c>
      <c r="D7" s="19">
        <v>0</v>
      </c>
      <c r="E7" s="19">
        <f>A7</f>
        <v>0.12084035031739236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</row>
    <row r="8" spans="1:53">
      <c r="A8" s="19">
        <f>RENDA!J5</f>
        <v>9.5473503477186888E-2</v>
      </c>
      <c r="B8" t="s">
        <v>30</v>
      </c>
      <c r="C8" s="19">
        <v>0</v>
      </c>
      <c r="D8" s="19">
        <v>0</v>
      </c>
      <c r="E8" s="19">
        <v>0</v>
      </c>
      <c r="F8" s="19">
        <f>A8</f>
        <v>9.5473503477186888E-2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</row>
    <row r="9" spans="1:53">
      <c r="A9" s="19">
        <f>RENDA!J6</f>
        <v>0.1491911094701362</v>
      </c>
      <c r="B9" t="s">
        <v>31</v>
      </c>
      <c r="C9" s="19">
        <v>0</v>
      </c>
      <c r="D9" s="19">
        <v>0</v>
      </c>
      <c r="E9" s="19">
        <v>0</v>
      </c>
      <c r="F9" s="19">
        <v>0</v>
      </c>
      <c r="G9" s="19">
        <f>A9</f>
        <v>0.1491911094701362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</row>
    <row r="10" spans="1:53">
      <c r="A10" s="19">
        <f>RENDA!J7</f>
        <v>0.13065611088222009</v>
      </c>
      <c r="B10" t="s">
        <v>32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f>A10</f>
        <v>0.13065611088222009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</row>
    <row r="11" spans="1:53">
      <c r="A11" s="19">
        <f>RENDA!J8</f>
        <v>0.33405215259318499</v>
      </c>
      <c r="B11" t="s">
        <v>33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f>A11</f>
        <v>0.33405215259318499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</row>
    <row r="12" spans="1:53">
      <c r="A12" s="19">
        <f>RENDA!J9</f>
        <v>0.11628871352800017</v>
      </c>
      <c r="B12" t="s">
        <v>34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f>A12</f>
        <v>0.11628871352800017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</row>
    <row r="13" spans="1:53">
      <c r="A13" s="19">
        <f>RENDA!J10</f>
        <v>0.11397372270966023</v>
      </c>
      <c r="B13" t="s">
        <v>35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f>A13</f>
        <v>0.11397372270966023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</row>
    <row r="14" spans="1:53">
      <c r="A14" s="19">
        <f>RENDA!J11</f>
        <v>0.1120975614731468</v>
      </c>
      <c r="B14" t="s">
        <v>36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f>A14</f>
        <v>0.1120975614731468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</row>
    <row r="15" spans="1:53">
      <c r="A15" s="19">
        <f>RENDA!J12</f>
        <v>0.27062659481925877</v>
      </c>
      <c r="B15" t="s">
        <v>37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f>A15</f>
        <v>0.27062659481925877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</row>
    <row r="16" spans="1:53">
      <c r="A16" s="19">
        <f>RENDA!J13</f>
        <v>1.9858706987676455E-2</v>
      </c>
      <c r="B16" t="s">
        <v>38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f>A16</f>
        <v>1.9858706987676455E-2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</row>
    <row r="17" spans="1:53">
      <c r="A17" s="19">
        <f>RENDA!J14</f>
        <v>0.1576406190007556</v>
      </c>
      <c r="B17" t="s">
        <v>39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f>A17</f>
        <v>0.1576406190007556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</row>
    <row r="18" spans="1:53">
      <c r="A18" s="19">
        <f>RENDA!J15</f>
        <v>2.9560514119800652E-2</v>
      </c>
      <c r="B18" t="s">
        <v>40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f>A18</f>
        <v>2.9560514119800652E-2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</row>
    <row r="19" spans="1:53">
      <c r="A19" s="19">
        <f>RENDA!J16</f>
        <v>5.1875464945930885E-2</v>
      </c>
      <c r="B19" t="s">
        <v>41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f>A19</f>
        <v>5.1875464945930885E-2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0</v>
      </c>
      <c r="AG19" s="19">
        <v>0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0</v>
      </c>
      <c r="AS19" s="19">
        <v>0</v>
      </c>
      <c r="AT19" s="19">
        <v>0</v>
      </c>
      <c r="AU19" s="19">
        <v>0</v>
      </c>
      <c r="AV19" s="19">
        <v>0</v>
      </c>
      <c r="AW19" s="19">
        <v>0</v>
      </c>
      <c r="AX19" s="19">
        <v>0</v>
      </c>
      <c r="AY19" s="19">
        <v>0</v>
      </c>
      <c r="AZ19" s="19">
        <v>0</v>
      </c>
      <c r="BA19" s="19">
        <v>0</v>
      </c>
    </row>
    <row r="20" spans="1:53">
      <c r="A20" s="19">
        <f>RENDA!J17</f>
        <v>0.21241369852367542</v>
      </c>
      <c r="B20" t="s">
        <v>42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f>A20</f>
        <v>0.21241369852367542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</row>
    <row r="21" spans="1:53">
      <c r="A21" s="19">
        <f>RENDA!J18</f>
        <v>4.5088651574880491E-2</v>
      </c>
      <c r="B21" t="s">
        <v>43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f>A21</f>
        <v>4.5088651574880491E-2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</row>
    <row r="22" spans="1:53">
      <c r="A22" s="19">
        <f>RENDA!J19</f>
        <v>0.11801618867112386</v>
      </c>
      <c r="B22" t="s">
        <v>44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f>A22</f>
        <v>0.11801618867112386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</row>
    <row r="23" spans="1:53">
      <c r="A23" s="19">
        <f>RENDA!J20</f>
        <v>9.9187538468711117E-2</v>
      </c>
      <c r="B23" t="s">
        <v>45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f>A23</f>
        <v>9.9187538468711117E-2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</row>
    <row r="24" spans="1:53">
      <c r="A24" s="19">
        <f>RENDA!J21</f>
        <v>0.13950586739193618</v>
      </c>
      <c r="B24" t="s">
        <v>46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f>A24</f>
        <v>0.13950586739193618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</row>
    <row r="25" spans="1:53">
      <c r="A25" s="19">
        <f>RENDA!J22</f>
        <v>0.14227360889099716</v>
      </c>
      <c r="B25" t="s">
        <v>47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f>A25</f>
        <v>0.14227360889099716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</row>
    <row r="26" spans="1:53">
      <c r="A26" s="19">
        <f>RENDA!J23</f>
        <v>9.6271059742076712E-2</v>
      </c>
      <c r="B26" t="s">
        <v>48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f>A26</f>
        <v>9.6271059742076712E-2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</row>
    <row r="27" spans="1:53">
      <c r="A27" s="19">
        <f>RENDA!J24</f>
        <v>0.19383569793416389</v>
      </c>
      <c r="B27" t="s">
        <v>49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f>A27</f>
        <v>0.19383569793416389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0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0</v>
      </c>
      <c r="AZ27" s="19">
        <v>0</v>
      </c>
      <c r="BA27" s="19">
        <v>0</v>
      </c>
    </row>
    <row r="28" spans="1:53">
      <c r="A28" s="19">
        <f>RENDA!J25</f>
        <v>5.2073561745632539E-2</v>
      </c>
      <c r="B28" t="s">
        <v>50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f>A28</f>
        <v>5.2073561745632539E-2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</row>
    <row r="29" spans="1:53">
      <c r="A29" s="19">
        <f>RENDA!J26</f>
        <v>0.1267504903632502</v>
      </c>
      <c r="B29" t="s">
        <v>51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f>A29</f>
        <v>0.1267504903632502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</row>
    <row r="30" spans="1:53">
      <c r="A30" s="19">
        <f>RENDA!J27</f>
        <v>0.16829015669445899</v>
      </c>
      <c r="B30" t="s">
        <v>52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f>A30</f>
        <v>0.16829015669445899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</row>
    <row r="31" spans="1:53">
      <c r="A31" s="19">
        <f>RENDA!J28</f>
        <v>0.14052812823946936</v>
      </c>
      <c r="B31" t="s">
        <v>53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f>A31</f>
        <v>0.14052812823946936</v>
      </c>
      <c r="AD31" s="19">
        <v>0</v>
      </c>
      <c r="AE31" s="19">
        <v>0</v>
      </c>
      <c r="AF31" s="19">
        <v>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19">
        <v>0</v>
      </c>
      <c r="AR31" s="19">
        <v>0</v>
      </c>
      <c r="AS31" s="19">
        <v>0</v>
      </c>
      <c r="AT31" s="19">
        <v>0</v>
      </c>
      <c r="AU31" s="19">
        <v>0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</row>
    <row r="32" spans="1:53">
      <c r="A32" s="19">
        <f>RENDA!J29</f>
        <v>0.13344118374160069</v>
      </c>
      <c r="B32" t="s">
        <v>54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f>A32</f>
        <v>0.13344118374160069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</row>
    <row r="33" spans="1:53">
      <c r="A33" s="19">
        <f>RENDA!J30</f>
        <v>7.7234563736572281E-2</v>
      </c>
      <c r="B33" t="s">
        <v>55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26">
        <f>A33</f>
        <v>7.7234563736572281E-2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</row>
    <row r="34" spans="1:53">
      <c r="A34" s="19">
        <f>RENDA!J31</f>
        <v>0.16232256979492085</v>
      </c>
      <c r="B34" t="s">
        <v>56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f>A34</f>
        <v>0.16232256979492085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</row>
    <row r="35" spans="1:53">
      <c r="A35" s="19">
        <f>RENDA!J32</f>
        <v>0.12033711678373658</v>
      </c>
      <c r="B35" t="s">
        <v>57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f>A35</f>
        <v>0.12033711678373658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</row>
    <row r="36" spans="1:53">
      <c r="A36" s="19">
        <f>RENDA!J33</f>
        <v>0.17120309194690986</v>
      </c>
      <c r="B36" t="s">
        <v>58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f>A36</f>
        <v>0.17120309194690986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</row>
    <row r="37" spans="1:53">
      <c r="A37" s="19">
        <f>RENDA!J34</f>
        <v>7.3898654008616907E-2</v>
      </c>
      <c r="B37" t="s">
        <v>59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f>A37</f>
        <v>7.3898654008616907E-2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</row>
    <row r="38" spans="1:53">
      <c r="A38" s="19">
        <f>RENDA!J35</f>
        <v>5.2420082195767215E-2</v>
      </c>
      <c r="B38" t="s">
        <v>60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f>A38</f>
        <v>5.2420082195767215E-2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</row>
    <row r="39" spans="1:53">
      <c r="A39" s="19">
        <f>RENDA!J36</f>
        <v>0.16316101857236354</v>
      </c>
      <c r="B39" t="s">
        <v>61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f>A39</f>
        <v>0.16316101857236354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</row>
    <row r="40" spans="1:53">
      <c r="A40" s="19">
        <f>RENDA!J37</f>
        <v>0.31000598006479674</v>
      </c>
      <c r="B40" t="s">
        <v>62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f>A40</f>
        <v>0.31000598006479674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0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</row>
    <row r="41" spans="1:53">
      <c r="A41" s="19">
        <f>RENDA!J38</f>
        <v>0.14140117151054193</v>
      </c>
      <c r="B41" t="s">
        <v>63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f>A41</f>
        <v>0.14140117151054193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</row>
    <row r="42" spans="1:53">
      <c r="A42" s="19">
        <f>RENDA!J39</f>
        <v>8.2208159841465095E-2</v>
      </c>
      <c r="B42" t="s">
        <v>64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f>A42</f>
        <v>8.2208159841465095E-2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</row>
    <row r="43" spans="1:53">
      <c r="A43" s="19">
        <f>RENDA!J40</f>
        <v>0.14619716713699649</v>
      </c>
      <c r="B43" t="s">
        <v>65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f>A43</f>
        <v>0.14619716713699649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</row>
    <row r="44" spans="1:53">
      <c r="A44" s="19">
        <f>RENDA!J41</f>
        <v>0.23995737025185521</v>
      </c>
      <c r="B44" t="s">
        <v>76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f>A44</f>
        <v>0.23995737025185521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</row>
    <row r="45" spans="1:53">
      <c r="A45" s="19">
        <f>RENDA!J42</f>
        <v>0.23761253158579529</v>
      </c>
      <c r="B45" t="s">
        <v>66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f>A45</f>
        <v>0.23761253158579529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</row>
    <row r="46" spans="1:53">
      <c r="A46" s="19">
        <f>RENDA!J43</f>
        <v>0.24944009591993677</v>
      </c>
      <c r="B46" t="s">
        <v>67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f>A46</f>
        <v>0.24944009591993677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</row>
    <row r="47" spans="1:53">
      <c r="A47" s="19">
        <f>RENDA!J44</f>
        <v>0.25514647177610084</v>
      </c>
      <c r="B47" t="s">
        <v>68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f>A47</f>
        <v>0.25514647177610084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</row>
    <row r="48" spans="1:53">
      <c r="A48" s="19">
        <f>RENDA!J45</f>
        <v>3.4982669621306368E-2</v>
      </c>
      <c r="B48" t="s">
        <v>69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f>A48</f>
        <v>3.4982669621306368E-2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</row>
    <row r="49" spans="1:53">
      <c r="A49" s="19">
        <f>RENDA!J46</f>
        <v>0.2029455076792723</v>
      </c>
      <c r="B49" t="s">
        <v>77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f>A49</f>
        <v>0.2029455076792723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</row>
    <row r="50" spans="1:53">
      <c r="A50" s="19">
        <f>RENDA!J47</f>
        <v>0.18836315224531869</v>
      </c>
      <c r="B50" t="s">
        <v>70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f>A50</f>
        <v>0.18836315224531869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</row>
    <row r="51" spans="1:53">
      <c r="A51" s="19">
        <f>RENDA!J48</f>
        <v>0.40671447604698502</v>
      </c>
      <c r="B51" t="s">
        <v>71</v>
      </c>
      <c r="C51" s="19">
        <v>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f>A51</f>
        <v>0.40671447604698502</v>
      </c>
      <c r="AX51" s="19">
        <v>0</v>
      </c>
      <c r="AY51" s="19">
        <v>0</v>
      </c>
      <c r="AZ51" s="19">
        <v>0</v>
      </c>
      <c r="BA51" s="19">
        <v>0</v>
      </c>
    </row>
    <row r="52" spans="1:53">
      <c r="A52" s="19">
        <f>RENDA!J49</f>
        <v>0.40797918900356006</v>
      </c>
      <c r="B52" t="s">
        <v>78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f>A52</f>
        <v>0.40797918900356006</v>
      </c>
      <c r="AY52" s="19">
        <v>0</v>
      </c>
      <c r="AZ52" s="19">
        <v>0</v>
      </c>
      <c r="BA52" s="19">
        <v>0</v>
      </c>
    </row>
    <row r="53" spans="1:53">
      <c r="A53" s="19">
        <f>RENDA!J50</f>
        <v>0.46728214772871496</v>
      </c>
      <c r="B53" t="s">
        <v>143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f>A53</f>
        <v>0.46728214772871496</v>
      </c>
      <c r="AZ53" s="19">
        <v>0</v>
      </c>
      <c r="BA53" s="19">
        <v>0</v>
      </c>
    </row>
    <row r="54" spans="1:53">
      <c r="A54" s="19">
        <f>RENDA!J51</f>
        <v>0.58949947467000863</v>
      </c>
      <c r="B54" t="s">
        <v>73</v>
      </c>
      <c r="C54" s="19">
        <v>0</v>
      </c>
      <c r="D54" s="19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f>A54</f>
        <v>0.58949947467000863</v>
      </c>
      <c r="BA54" s="19">
        <v>0</v>
      </c>
    </row>
    <row r="55" spans="1:53">
      <c r="A55" s="19">
        <f>RENDA!J52</f>
        <v>0</v>
      </c>
      <c r="B55" s="20" t="s">
        <v>82</v>
      </c>
      <c r="C55" s="19">
        <v>0</v>
      </c>
      <c r="D55" s="19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f>A55</f>
        <v>0</v>
      </c>
    </row>
    <row r="56" spans="1:53">
      <c r="A56" s="19">
        <f>RENDA!J53</f>
        <v>0</v>
      </c>
      <c r="B56" s="20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</row>
    <row r="57" spans="1:53" ht="13.5" thickBot="1">
      <c r="A57" s="19"/>
    </row>
    <row r="58" spans="1:53" ht="66.75" thickTop="1">
      <c r="A58" s="19"/>
      <c r="B58" s="20" t="s">
        <v>85</v>
      </c>
      <c r="C58" s="21" t="s">
        <v>28</v>
      </c>
      <c r="D58" s="21" t="s">
        <v>29</v>
      </c>
      <c r="E58" s="21" t="s">
        <v>79</v>
      </c>
      <c r="F58" s="21" t="s">
        <v>30</v>
      </c>
      <c r="G58" s="21" t="s">
        <v>31</v>
      </c>
      <c r="H58" s="21" t="s">
        <v>32</v>
      </c>
      <c r="I58" s="21" t="s">
        <v>33</v>
      </c>
      <c r="J58" s="21" t="s">
        <v>34</v>
      </c>
      <c r="K58" s="21" t="s">
        <v>35</v>
      </c>
      <c r="L58" s="21" t="s">
        <v>36</v>
      </c>
      <c r="M58" s="21" t="s">
        <v>37</v>
      </c>
      <c r="N58" s="21" t="s">
        <v>38</v>
      </c>
      <c r="O58" s="21" t="s">
        <v>39</v>
      </c>
      <c r="P58" s="21" t="s">
        <v>40</v>
      </c>
      <c r="Q58" s="21" t="s">
        <v>41</v>
      </c>
      <c r="R58" s="21" t="s">
        <v>42</v>
      </c>
      <c r="S58" s="21" t="s">
        <v>43</v>
      </c>
      <c r="T58" s="21" t="s">
        <v>44</v>
      </c>
      <c r="U58" s="21" t="s">
        <v>45</v>
      </c>
      <c r="V58" s="21" t="s">
        <v>46</v>
      </c>
      <c r="W58" s="21" t="s">
        <v>47</v>
      </c>
      <c r="X58" s="21" t="s">
        <v>48</v>
      </c>
      <c r="Y58" s="21" t="s">
        <v>49</v>
      </c>
      <c r="Z58" s="21" t="s">
        <v>50</v>
      </c>
      <c r="AA58" s="21" t="s">
        <v>51</v>
      </c>
      <c r="AB58" s="21" t="s">
        <v>52</v>
      </c>
      <c r="AC58" s="21" t="s">
        <v>53</v>
      </c>
      <c r="AD58" s="21" t="s">
        <v>54</v>
      </c>
      <c r="AE58" s="21" t="s">
        <v>55</v>
      </c>
      <c r="AF58" s="21" t="s">
        <v>56</v>
      </c>
      <c r="AG58" s="21" t="s">
        <v>57</v>
      </c>
      <c r="AH58" s="21" t="s">
        <v>58</v>
      </c>
      <c r="AI58" s="21" t="s">
        <v>59</v>
      </c>
      <c r="AJ58" s="21" t="s">
        <v>60</v>
      </c>
      <c r="AK58" s="21" t="s">
        <v>61</v>
      </c>
      <c r="AL58" s="21" t="s">
        <v>62</v>
      </c>
      <c r="AM58" s="21" t="s">
        <v>63</v>
      </c>
      <c r="AN58" s="21" t="s">
        <v>64</v>
      </c>
      <c r="AO58" s="21" t="s">
        <v>65</v>
      </c>
      <c r="AP58" s="21" t="s">
        <v>76</v>
      </c>
      <c r="AQ58" s="21" t="s">
        <v>66</v>
      </c>
      <c r="AR58" s="21" t="s">
        <v>67</v>
      </c>
      <c r="AS58" s="21" t="s">
        <v>68</v>
      </c>
      <c r="AT58" s="21" t="s">
        <v>69</v>
      </c>
      <c r="AU58" s="21" t="s">
        <v>77</v>
      </c>
      <c r="AV58" s="21" t="s">
        <v>70</v>
      </c>
      <c r="AW58" s="21" t="s">
        <v>71</v>
      </c>
      <c r="AX58" s="21" t="s">
        <v>81</v>
      </c>
      <c r="AY58" s="21" t="s">
        <v>143</v>
      </c>
      <c r="AZ58" s="21" t="s">
        <v>73</v>
      </c>
      <c r="BA58" s="21" t="s">
        <v>19</v>
      </c>
    </row>
    <row r="59" spans="1:53"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</row>
    <row r="60" spans="1:53"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</row>
    <row r="61" spans="1:53" ht="13.5" thickBot="1"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</row>
    <row r="62" spans="1:53" ht="13.5" thickTop="1">
      <c r="B62" t="s">
        <v>28</v>
      </c>
      <c r="C62" s="19" t="e">
        <f t="array" ref="C62:AZ111">MMULT(C5:AZ54,'Tabela 7 - Leontief'!B8:AQ57)</f>
        <v>#VALUE!</v>
      </c>
      <c r="D62" s="19" t="e">
        <v>#VALUE!</v>
      </c>
      <c r="E62" s="19" t="e">
        <v>#VALUE!</v>
      </c>
      <c r="F62" s="19" t="e">
        <v>#VALUE!</v>
      </c>
      <c r="G62" s="19" t="e">
        <v>#VALUE!</v>
      </c>
      <c r="H62" s="19" t="e">
        <v>#VALUE!</v>
      </c>
      <c r="I62" s="19" t="e">
        <v>#VALUE!</v>
      </c>
      <c r="J62" s="19" t="e">
        <v>#VALUE!</v>
      </c>
      <c r="K62" s="19" t="e">
        <v>#VALUE!</v>
      </c>
      <c r="L62" s="19" t="e">
        <v>#VALUE!</v>
      </c>
      <c r="M62" s="19" t="e">
        <v>#VALUE!</v>
      </c>
      <c r="N62" s="19" t="e">
        <v>#VALUE!</v>
      </c>
      <c r="O62" s="19" t="e">
        <v>#VALUE!</v>
      </c>
      <c r="P62" s="19" t="e">
        <v>#VALUE!</v>
      </c>
      <c r="Q62" s="19" t="e">
        <v>#VALUE!</v>
      </c>
      <c r="R62" s="19" t="e">
        <v>#VALUE!</v>
      </c>
      <c r="S62" s="19" t="e">
        <v>#VALUE!</v>
      </c>
      <c r="T62" s="19" t="e">
        <v>#VALUE!</v>
      </c>
      <c r="U62" s="19" t="e">
        <v>#VALUE!</v>
      </c>
      <c r="V62" s="19" t="e">
        <v>#VALUE!</v>
      </c>
      <c r="W62" s="19" t="e">
        <v>#VALUE!</v>
      </c>
      <c r="X62" s="19" t="e">
        <v>#VALUE!</v>
      </c>
      <c r="Y62" s="19" t="e">
        <v>#VALUE!</v>
      </c>
      <c r="Z62" s="19" t="e">
        <v>#VALUE!</v>
      </c>
      <c r="AA62" s="19" t="e">
        <v>#VALUE!</v>
      </c>
      <c r="AB62" s="19" t="e">
        <v>#VALUE!</v>
      </c>
      <c r="AC62" s="19" t="e">
        <v>#VALUE!</v>
      </c>
      <c r="AD62" s="19" t="e">
        <v>#VALUE!</v>
      </c>
      <c r="AE62" s="19" t="e">
        <v>#VALUE!</v>
      </c>
      <c r="AF62" s="19" t="e">
        <v>#VALUE!</v>
      </c>
      <c r="AG62" s="19" t="e">
        <v>#VALUE!</v>
      </c>
      <c r="AH62" s="19" t="e">
        <v>#VALUE!</v>
      </c>
      <c r="AI62" s="19" t="e">
        <v>#VALUE!</v>
      </c>
      <c r="AJ62" s="19" t="e">
        <v>#VALUE!</v>
      </c>
      <c r="AK62" s="19" t="e">
        <v>#VALUE!</v>
      </c>
      <c r="AL62" s="19" t="e">
        <v>#VALUE!</v>
      </c>
      <c r="AM62" s="19" t="e">
        <v>#VALUE!</v>
      </c>
      <c r="AN62" s="19" t="e">
        <v>#VALUE!</v>
      </c>
      <c r="AO62" s="19" t="e">
        <v>#VALUE!</v>
      </c>
      <c r="AP62" s="19" t="e">
        <v>#VALUE!</v>
      </c>
      <c r="AQ62" s="19" t="e">
        <v>#VALUE!</v>
      </c>
      <c r="AR62" s="19" t="e">
        <v>#VALUE!</v>
      </c>
      <c r="AS62" s="19" t="e">
        <v>#VALUE!</v>
      </c>
      <c r="AT62" s="19" t="e">
        <v>#VALUE!</v>
      </c>
      <c r="AU62" s="19" t="e">
        <v>#VALUE!</v>
      </c>
      <c r="AV62" s="19" t="e">
        <v>#VALUE!</v>
      </c>
      <c r="AW62" s="19" t="e">
        <v>#VALUE!</v>
      </c>
      <c r="AX62" s="19" t="e">
        <v>#VALUE!</v>
      </c>
      <c r="AY62" s="19" t="e">
        <v>#VALUE!</v>
      </c>
      <c r="AZ62" s="19" t="e">
        <v>#VALUE!</v>
      </c>
      <c r="BA62" s="19"/>
    </row>
    <row r="63" spans="1:53">
      <c r="B63" t="s">
        <v>29</v>
      </c>
      <c r="C63" s="19" t="e">
        <v>#VALUE!</v>
      </c>
      <c r="D63" s="19" t="e">
        <v>#VALUE!</v>
      </c>
      <c r="E63" s="19" t="e">
        <v>#VALUE!</v>
      </c>
      <c r="F63" s="19" t="e">
        <v>#VALUE!</v>
      </c>
      <c r="G63" s="19" t="e">
        <v>#VALUE!</v>
      </c>
      <c r="H63" s="19" t="e">
        <v>#VALUE!</v>
      </c>
      <c r="I63" s="19" t="e">
        <v>#VALUE!</v>
      </c>
      <c r="J63" s="19" t="e">
        <v>#VALUE!</v>
      </c>
      <c r="K63" s="19" t="e">
        <v>#VALUE!</v>
      </c>
      <c r="L63" s="19" t="e">
        <v>#VALUE!</v>
      </c>
      <c r="M63" s="19" t="e">
        <v>#VALUE!</v>
      </c>
      <c r="N63" s="19" t="e">
        <v>#VALUE!</v>
      </c>
      <c r="O63" s="19" t="e">
        <v>#VALUE!</v>
      </c>
      <c r="P63" s="19" t="e">
        <v>#VALUE!</v>
      </c>
      <c r="Q63" s="19" t="e">
        <v>#VALUE!</v>
      </c>
      <c r="R63" s="19" t="e">
        <v>#VALUE!</v>
      </c>
      <c r="S63" s="19" t="e">
        <v>#VALUE!</v>
      </c>
      <c r="T63" s="19" t="e">
        <v>#VALUE!</v>
      </c>
      <c r="U63" s="19" t="e">
        <v>#VALUE!</v>
      </c>
      <c r="V63" s="19" t="e">
        <v>#VALUE!</v>
      </c>
      <c r="W63" s="19" t="e">
        <v>#VALUE!</v>
      </c>
      <c r="X63" s="19" t="e">
        <v>#VALUE!</v>
      </c>
      <c r="Y63" s="19" t="e">
        <v>#VALUE!</v>
      </c>
      <c r="Z63" s="19" t="e">
        <v>#VALUE!</v>
      </c>
      <c r="AA63" s="19" t="e">
        <v>#VALUE!</v>
      </c>
      <c r="AB63" s="19" t="e">
        <v>#VALUE!</v>
      </c>
      <c r="AC63" s="19" t="e">
        <v>#VALUE!</v>
      </c>
      <c r="AD63" s="19" t="e">
        <v>#VALUE!</v>
      </c>
      <c r="AE63" s="19" t="e">
        <v>#VALUE!</v>
      </c>
      <c r="AF63" s="19" t="e">
        <v>#VALUE!</v>
      </c>
      <c r="AG63" s="19" t="e">
        <v>#VALUE!</v>
      </c>
      <c r="AH63" s="19" t="e">
        <v>#VALUE!</v>
      </c>
      <c r="AI63" s="19" t="e">
        <v>#VALUE!</v>
      </c>
      <c r="AJ63" s="19" t="e">
        <v>#VALUE!</v>
      </c>
      <c r="AK63" s="19" t="e">
        <v>#VALUE!</v>
      </c>
      <c r="AL63" s="19" t="e">
        <v>#VALUE!</v>
      </c>
      <c r="AM63" s="19" t="e">
        <v>#VALUE!</v>
      </c>
      <c r="AN63" s="19" t="e">
        <v>#VALUE!</v>
      </c>
      <c r="AO63" s="19" t="e">
        <v>#VALUE!</v>
      </c>
      <c r="AP63" s="19" t="e">
        <v>#VALUE!</v>
      </c>
      <c r="AQ63" s="19" t="e">
        <v>#VALUE!</v>
      </c>
      <c r="AR63" s="19" t="e">
        <v>#VALUE!</v>
      </c>
      <c r="AS63" s="19" t="e">
        <v>#VALUE!</v>
      </c>
      <c r="AT63" s="19" t="e">
        <v>#VALUE!</v>
      </c>
      <c r="AU63" s="19" t="e">
        <v>#VALUE!</v>
      </c>
      <c r="AV63" s="19" t="e">
        <v>#VALUE!</v>
      </c>
      <c r="AW63" s="19" t="e">
        <v>#VALUE!</v>
      </c>
      <c r="AX63" s="19" t="e">
        <v>#VALUE!</v>
      </c>
      <c r="AY63" s="19" t="e">
        <v>#VALUE!</v>
      </c>
      <c r="AZ63" s="19" t="e">
        <v>#VALUE!</v>
      </c>
      <c r="BA63" s="19"/>
    </row>
    <row r="64" spans="1:53">
      <c r="B64" t="s">
        <v>80</v>
      </c>
      <c r="C64" s="19" t="e">
        <v>#VALUE!</v>
      </c>
      <c r="D64" s="19" t="e">
        <v>#VALUE!</v>
      </c>
      <c r="E64" s="19" t="e">
        <v>#VALUE!</v>
      </c>
      <c r="F64" s="19" t="e">
        <v>#VALUE!</v>
      </c>
      <c r="G64" s="19" t="e">
        <v>#VALUE!</v>
      </c>
      <c r="H64" s="19" t="e">
        <v>#VALUE!</v>
      </c>
      <c r="I64" s="19" t="e">
        <v>#VALUE!</v>
      </c>
      <c r="J64" s="19" t="e">
        <v>#VALUE!</v>
      </c>
      <c r="K64" s="19" t="e">
        <v>#VALUE!</v>
      </c>
      <c r="L64" s="19" t="e">
        <v>#VALUE!</v>
      </c>
      <c r="M64" s="19" t="e">
        <v>#VALUE!</v>
      </c>
      <c r="N64" s="19" t="e">
        <v>#VALUE!</v>
      </c>
      <c r="O64" s="19" t="e">
        <v>#VALUE!</v>
      </c>
      <c r="P64" s="19" t="e">
        <v>#VALUE!</v>
      </c>
      <c r="Q64" s="19" t="e">
        <v>#VALUE!</v>
      </c>
      <c r="R64" s="19" t="e">
        <v>#VALUE!</v>
      </c>
      <c r="S64" s="19" t="e">
        <v>#VALUE!</v>
      </c>
      <c r="T64" s="19" t="e">
        <v>#VALUE!</v>
      </c>
      <c r="U64" s="19" t="e">
        <v>#VALUE!</v>
      </c>
      <c r="V64" s="19" t="e">
        <v>#VALUE!</v>
      </c>
      <c r="W64" s="19" t="e">
        <v>#VALUE!</v>
      </c>
      <c r="X64" s="19" t="e">
        <v>#VALUE!</v>
      </c>
      <c r="Y64" s="19" t="e">
        <v>#VALUE!</v>
      </c>
      <c r="Z64" s="19" t="e">
        <v>#VALUE!</v>
      </c>
      <c r="AA64" s="19" t="e">
        <v>#VALUE!</v>
      </c>
      <c r="AB64" s="19" t="e">
        <v>#VALUE!</v>
      </c>
      <c r="AC64" s="19" t="e">
        <v>#VALUE!</v>
      </c>
      <c r="AD64" s="19" t="e">
        <v>#VALUE!</v>
      </c>
      <c r="AE64" s="19" t="e">
        <v>#VALUE!</v>
      </c>
      <c r="AF64" s="19" t="e">
        <v>#VALUE!</v>
      </c>
      <c r="AG64" s="19" t="e">
        <v>#VALUE!</v>
      </c>
      <c r="AH64" s="19" t="e">
        <v>#VALUE!</v>
      </c>
      <c r="AI64" s="19" t="e">
        <v>#VALUE!</v>
      </c>
      <c r="AJ64" s="19" t="e">
        <v>#VALUE!</v>
      </c>
      <c r="AK64" s="19" t="e">
        <v>#VALUE!</v>
      </c>
      <c r="AL64" s="19" t="e">
        <v>#VALUE!</v>
      </c>
      <c r="AM64" s="19" t="e">
        <v>#VALUE!</v>
      </c>
      <c r="AN64" s="19" t="e">
        <v>#VALUE!</v>
      </c>
      <c r="AO64" s="19" t="e">
        <v>#VALUE!</v>
      </c>
      <c r="AP64" s="19" t="e">
        <v>#VALUE!</v>
      </c>
      <c r="AQ64" s="19" t="e">
        <v>#VALUE!</v>
      </c>
      <c r="AR64" s="19" t="e">
        <v>#VALUE!</v>
      </c>
      <c r="AS64" s="19" t="e">
        <v>#VALUE!</v>
      </c>
      <c r="AT64" s="19" t="e">
        <v>#VALUE!</v>
      </c>
      <c r="AU64" s="19" t="e">
        <v>#VALUE!</v>
      </c>
      <c r="AV64" s="19" t="e">
        <v>#VALUE!</v>
      </c>
      <c r="AW64" s="19" t="e">
        <v>#VALUE!</v>
      </c>
      <c r="AX64" s="19" t="e">
        <v>#VALUE!</v>
      </c>
      <c r="AY64" s="19" t="e">
        <v>#VALUE!</v>
      </c>
      <c r="AZ64" s="19" t="e">
        <v>#VALUE!</v>
      </c>
      <c r="BA64" s="19"/>
    </row>
    <row r="65" spans="2:53">
      <c r="B65" t="s">
        <v>30</v>
      </c>
      <c r="C65" s="19" t="e">
        <v>#VALUE!</v>
      </c>
      <c r="D65" s="19" t="e">
        <v>#VALUE!</v>
      </c>
      <c r="E65" s="19" t="e">
        <v>#VALUE!</v>
      </c>
      <c r="F65" s="19" t="e">
        <v>#VALUE!</v>
      </c>
      <c r="G65" s="19" t="e">
        <v>#VALUE!</v>
      </c>
      <c r="H65" s="19" t="e">
        <v>#VALUE!</v>
      </c>
      <c r="I65" s="19" t="e">
        <v>#VALUE!</v>
      </c>
      <c r="J65" s="19" t="e">
        <v>#VALUE!</v>
      </c>
      <c r="K65" s="19" t="e">
        <v>#VALUE!</v>
      </c>
      <c r="L65" s="19" t="e">
        <v>#VALUE!</v>
      </c>
      <c r="M65" s="19" t="e">
        <v>#VALUE!</v>
      </c>
      <c r="N65" s="19" t="e">
        <v>#VALUE!</v>
      </c>
      <c r="O65" s="19" t="e">
        <v>#VALUE!</v>
      </c>
      <c r="P65" s="19" t="e">
        <v>#VALUE!</v>
      </c>
      <c r="Q65" s="19" t="e">
        <v>#VALUE!</v>
      </c>
      <c r="R65" s="19" t="e">
        <v>#VALUE!</v>
      </c>
      <c r="S65" s="19" t="e">
        <v>#VALUE!</v>
      </c>
      <c r="T65" s="19" t="e">
        <v>#VALUE!</v>
      </c>
      <c r="U65" s="19" t="e">
        <v>#VALUE!</v>
      </c>
      <c r="V65" s="19" t="e">
        <v>#VALUE!</v>
      </c>
      <c r="W65" s="19" t="e">
        <v>#VALUE!</v>
      </c>
      <c r="X65" s="19" t="e">
        <v>#VALUE!</v>
      </c>
      <c r="Y65" s="19" t="e">
        <v>#VALUE!</v>
      </c>
      <c r="Z65" s="19" t="e">
        <v>#VALUE!</v>
      </c>
      <c r="AA65" s="19" t="e">
        <v>#VALUE!</v>
      </c>
      <c r="AB65" s="19" t="e">
        <v>#VALUE!</v>
      </c>
      <c r="AC65" s="19" t="e">
        <v>#VALUE!</v>
      </c>
      <c r="AD65" s="19" t="e">
        <v>#VALUE!</v>
      </c>
      <c r="AE65" s="19" t="e">
        <v>#VALUE!</v>
      </c>
      <c r="AF65" s="19" t="e">
        <v>#VALUE!</v>
      </c>
      <c r="AG65" s="19" t="e">
        <v>#VALUE!</v>
      </c>
      <c r="AH65" s="19" t="e">
        <v>#VALUE!</v>
      </c>
      <c r="AI65" s="19" t="e">
        <v>#VALUE!</v>
      </c>
      <c r="AJ65" s="19" t="e">
        <v>#VALUE!</v>
      </c>
      <c r="AK65" s="19" t="e">
        <v>#VALUE!</v>
      </c>
      <c r="AL65" s="19" t="e">
        <v>#VALUE!</v>
      </c>
      <c r="AM65" s="19" t="e">
        <v>#VALUE!</v>
      </c>
      <c r="AN65" s="19" t="e">
        <v>#VALUE!</v>
      </c>
      <c r="AO65" s="19" t="e">
        <v>#VALUE!</v>
      </c>
      <c r="AP65" s="19" t="e">
        <v>#VALUE!</v>
      </c>
      <c r="AQ65" s="19" t="e">
        <v>#VALUE!</v>
      </c>
      <c r="AR65" s="19" t="e">
        <v>#VALUE!</v>
      </c>
      <c r="AS65" s="19" t="e">
        <v>#VALUE!</v>
      </c>
      <c r="AT65" s="19" t="e">
        <v>#VALUE!</v>
      </c>
      <c r="AU65" s="19" t="e">
        <v>#VALUE!</v>
      </c>
      <c r="AV65" s="19" t="e">
        <v>#VALUE!</v>
      </c>
      <c r="AW65" s="19" t="e">
        <v>#VALUE!</v>
      </c>
      <c r="AX65" s="19" t="e">
        <v>#VALUE!</v>
      </c>
      <c r="AY65" s="19" t="e">
        <v>#VALUE!</v>
      </c>
      <c r="AZ65" s="19" t="e">
        <v>#VALUE!</v>
      </c>
      <c r="BA65" s="19"/>
    </row>
    <row r="66" spans="2:53">
      <c r="B66" t="s">
        <v>31</v>
      </c>
      <c r="C66" s="19" t="e">
        <v>#VALUE!</v>
      </c>
      <c r="D66" s="19" t="e">
        <v>#VALUE!</v>
      </c>
      <c r="E66" s="19" t="e">
        <v>#VALUE!</v>
      </c>
      <c r="F66" s="19" t="e">
        <v>#VALUE!</v>
      </c>
      <c r="G66" s="19" t="e">
        <v>#VALUE!</v>
      </c>
      <c r="H66" s="19" t="e">
        <v>#VALUE!</v>
      </c>
      <c r="I66" s="19" t="e">
        <v>#VALUE!</v>
      </c>
      <c r="J66" s="19" t="e">
        <v>#VALUE!</v>
      </c>
      <c r="K66" s="19" t="e">
        <v>#VALUE!</v>
      </c>
      <c r="L66" s="19" t="e">
        <v>#VALUE!</v>
      </c>
      <c r="M66" s="19" t="e">
        <v>#VALUE!</v>
      </c>
      <c r="N66" s="19" t="e">
        <v>#VALUE!</v>
      </c>
      <c r="O66" s="19" t="e">
        <v>#VALUE!</v>
      </c>
      <c r="P66" s="19" t="e">
        <v>#VALUE!</v>
      </c>
      <c r="Q66" s="19" t="e">
        <v>#VALUE!</v>
      </c>
      <c r="R66" s="19" t="e">
        <v>#VALUE!</v>
      </c>
      <c r="S66" s="19" t="e">
        <v>#VALUE!</v>
      </c>
      <c r="T66" s="19" t="e">
        <v>#VALUE!</v>
      </c>
      <c r="U66" s="19" t="e">
        <v>#VALUE!</v>
      </c>
      <c r="V66" s="19" t="e">
        <v>#VALUE!</v>
      </c>
      <c r="W66" s="19" t="e">
        <v>#VALUE!</v>
      </c>
      <c r="X66" s="19" t="e">
        <v>#VALUE!</v>
      </c>
      <c r="Y66" s="19" t="e">
        <v>#VALUE!</v>
      </c>
      <c r="Z66" s="19" t="e">
        <v>#VALUE!</v>
      </c>
      <c r="AA66" s="19" t="e">
        <v>#VALUE!</v>
      </c>
      <c r="AB66" s="19" t="e">
        <v>#VALUE!</v>
      </c>
      <c r="AC66" s="19" t="e">
        <v>#VALUE!</v>
      </c>
      <c r="AD66" s="19" t="e">
        <v>#VALUE!</v>
      </c>
      <c r="AE66" s="19" t="e">
        <v>#VALUE!</v>
      </c>
      <c r="AF66" s="19" t="e">
        <v>#VALUE!</v>
      </c>
      <c r="AG66" s="19" t="e">
        <v>#VALUE!</v>
      </c>
      <c r="AH66" s="19" t="e">
        <v>#VALUE!</v>
      </c>
      <c r="AI66" s="19" t="e">
        <v>#VALUE!</v>
      </c>
      <c r="AJ66" s="19" t="e">
        <v>#VALUE!</v>
      </c>
      <c r="AK66" s="19" t="e">
        <v>#VALUE!</v>
      </c>
      <c r="AL66" s="19" t="e">
        <v>#VALUE!</v>
      </c>
      <c r="AM66" s="19" t="e">
        <v>#VALUE!</v>
      </c>
      <c r="AN66" s="19" t="e">
        <v>#VALUE!</v>
      </c>
      <c r="AO66" s="19" t="e">
        <v>#VALUE!</v>
      </c>
      <c r="AP66" s="19" t="e">
        <v>#VALUE!</v>
      </c>
      <c r="AQ66" s="19" t="e">
        <v>#VALUE!</v>
      </c>
      <c r="AR66" s="19" t="e">
        <v>#VALUE!</v>
      </c>
      <c r="AS66" s="19" t="e">
        <v>#VALUE!</v>
      </c>
      <c r="AT66" s="19" t="e">
        <v>#VALUE!</v>
      </c>
      <c r="AU66" s="19" t="e">
        <v>#VALUE!</v>
      </c>
      <c r="AV66" s="19" t="e">
        <v>#VALUE!</v>
      </c>
      <c r="AW66" s="19" t="e">
        <v>#VALUE!</v>
      </c>
      <c r="AX66" s="19" t="e">
        <v>#VALUE!</v>
      </c>
      <c r="AY66" s="19" t="e">
        <v>#VALUE!</v>
      </c>
      <c r="AZ66" s="19" t="e">
        <v>#VALUE!</v>
      </c>
      <c r="BA66" s="19"/>
    </row>
    <row r="67" spans="2:53">
      <c r="B67" t="s">
        <v>32</v>
      </c>
      <c r="C67" s="19" t="e">
        <v>#VALUE!</v>
      </c>
      <c r="D67" s="19" t="e">
        <v>#VALUE!</v>
      </c>
      <c r="E67" s="19" t="e">
        <v>#VALUE!</v>
      </c>
      <c r="F67" s="19" t="e">
        <v>#VALUE!</v>
      </c>
      <c r="G67" s="19" t="e">
        <v>#VALUE!</v>
      </c>
      <c r="H67" s="19" t="e">
        <v>#VALUE!</v>
      </c>
      <c r="I67" s="19" t="e">
        <v>#VALUE!</v>
      </c>
      <c r="J67" s="19" t="e">
        <v>#VALUE!</v>
      </c>
      <c r="K67" s="19" t="e">
        <v>#VALUE!</v>
      </c>
      <c r="L67" s="19" t="e">
        <v>#VALUE!</v>
      </c>
      <c r="M67" s="19" t="e">
        <v>#VALUE!</v>
      </c>
      <c r="N67" s="19" t="e">
        <v>#VALUE!</v>
      </c>
      <c r="O67" s="19" t="e">
        <v>#VALUE!</v>
      </c>
      <c r="P67" s="19" t="e">
        <v>#VALUE!</v>
      </c>
      <c r="Q67" s="19" t="e">
        <v>#VALUE!</v>
      </c>
      <c r="R67" s="19" t="e">
        <v>#VALUE!</v>
      </c>
      <c r="S67" s="19" t="e">
        <v>#VALUE!</v>
      </c>
      <c r="T67" s="19" t="e">
        <v>#VALUE!</v>
      </c>
      <c r="U67" s="19" t="e">
        <v>#VALUE!</v>
      </c>
      <c r="V67" s="19" t="e">
        <v>#VALUE!</v>
      </c>
      <c r="W67" s="19" t="e">
        <v>#VALUE!</v>
      </c>
      <c r="X67" s="19" t="e">
        <v>#VALUE!</v>
      </c>
      <c r="Y67" s="19" t="e">
        <v>#VALUE!</v>
      </c>
      <c r="Z67" s="19" t="e">
        <v>#VALUE!</v>
      </c>
      <c r="AA67" s="19" t="e">
        <v>#VALUE!</v>
      </c>
      <c r="AB67" s="19" t="e">
        <v>#VALUE!</v>
      </c>
      <c r="AC67" s="19" t="e">
        <v>#VALUE!</v>
      </c>
      <c r="AD67" s="19" t="e">
        <v>#VALUE!</v>
      </c>
      <c r="AE67" s="19" t="e">
        <v>#VALUE!</v>
      </c>
      <c r="AF67" s="19" t="e">
        <v>#VALUE!</v>
      </c>
      <c r="AG67" s="19" t="e">
        <v>#VALUE!</v>
      </c>
      <c r="AH67" s="19" t="e">
        <v>#VALUE!</v>
      </c>
      <c r="AI67" s="19" t="e">
        <v>#VALUE!</v>
      </c>
      <c r="AJ67" s="19" t="e">
        <v>#VALUE!</v>
      </c>
      <c r="AK67" s="19" t="e">
        <v>#VALUE!</v>
      </c>
      <c r="AL67" s="19" t="e">
        <v>#VALUE!</v>
      </c>
      <c r="AM67" s="19" t="e">
        <v>#VALUE!</v>
      </c>
      <c r="AN67" s="19" t="e">
        <v>#VALUE!</v>
      </c>
      <c r="AO67" s="19" t="e">
        <v>#VALUE!</v>
      </c>
      <c r="AP67" s="19" t="e">
        <v>#VALUE!</v>
      </c>
      <c r="AQ67" s="19" t="e">
        <v>#VALUE!</v>
      </c>
      <c r="AR67" s="19" t="e">
        <v>#VALUE!</v>
      </c>
      <c r="AS67" s="19" t="e">
        <v>#VALUE!</v>
      </c>
      <c r="AT67" s="19" t="e">
        <v>#VALUE!</v>
      </c>
      <c r="AU67" s="19" t="e">
        <v>#VALUE!</v>
      </c>
      <c r="AV67" s="19" t="e">
        <v>#VALUE!</v>
      </c>
      <c r="AW67" s="19" t="e">
        <v>#VALUE!</v>
      </c>
      <c r="AX67" s="19" t="e">
        <v>#VALUE!</v>
      </c>
      <c r="AY67" s="19" t="e">
        <v>#VALUE!</v>
      </c>
      <c r="AZ67" s="19" t="e">
        <v>#VALUE!</v>
      </c>
      <c r="BA67" s="19"/>
    </row>
    <row r="68" spans="2:53">
      <c r="B68" t="s">
        <v>33</v>
      </c>
      <c r="C68" s="19" t="e">
        <v>#VALUE!</v>
      </c>
      <c r="D68" s="19" t="e">
        <v>#VALUE!</v>
      </c>
      <c r="E68" s="19" t="e">
        <v>#VALUE!</v>
      </c>
      <c r="F68" s="19" t="e">
        <v>#VALUE!</v>
      </c>
      <c r="G68" s="19" t="e">
        <v>#VALUE!</v>
      </c>
      <c r="H68" s="19" t="e">
        <v>#VALUE!</v>
      </c>
      <c r="I68" s="19" t="e">
        <v>#VALUE!</v>
      </c>
      <c r="J68" s="19" t="e">
        <v>#VALUE!</v>
      </c>
      <c r="K68" s="19" t="e">
        <v>#VALUE!</v>
      </c>
      <c r="L68" s="19" t="e">
        <v>#VALUE!</v>
      </c>
      <c r="M68" s="19" t="e">
        <v>#VALUE!</v>
      </c>
      <c r="N68" s="19" t="e">
        <v>#VALUE!</v>
      </c>
      <c r="O68" s="19" t="e">
        <v>#VALUE!</v>
      </c>
      <c r="P68" s="19" t="e">
        <v>#VALUE!</v>
      </c>
      <c r="Q68" s="19" t="e">
        <v>#VALUE!</v>
      </c>
      <c r="R68" s="19" t="e">
        <v>#VALUE!</v>
      </c>
      <c r="S68" s="19" t="e">
        <v>#VALUE!</v>
      </c>
      <c r="T68" s="19" t="e">
        <v>#VALUE!</v>
      </c>
      <c r="U68" s="19" t="e">
        <v>#VALUE!</v>
      </c>
      <c r="V68" s="19" t="e">
        <v>#VALUE!</v>
      </c>
      <c r="W68" s="19" t="e">
        <v>#VALUE!</v>
      </c>
      <c r="X68" s="19" t="e">
        <v>#VALUE!</v>
      </c>
      <c r="Y68" s="19" t="e">
        <v>#VALUE!</v>
      </c>
      <c r="Z68" s="19" t="e">
        <v>#VALUE!</v>
      </c>
      <c r="AA68" s="19" t="e">
        <v>#VALUE!</v>
      </c>
      <c r="AB68" s="19" t="e">
        <v>#VALUE!</v>
      </c>
      <c r="AC68" s="19" t="e">
        <v>#VALUE!</v>
      </c>
      <c r="AD68" s="19" t="e">
        <v>#VALUE!</v>
      </c>
      <c r="AE68" s="19" t="e">
        <v>#VALUE!</v>
      </c>
      <c r="AF68" s="19" t="e">
        <v>#VALUE!</v>
      </c>
      <c r="AG68" s="19" t="e">
        <v>#VALUE!</v>
      </c>
      <c r="AH68" s="19" t="e">
        <v>#VALUE!</v>
      </c>
      <c r="AI68" s="19" t="e">
        <v>#VALUE!</v>
      </c>
      <c r="AJ68" s="19" t="e">
        <v>#VALUE!</v>
      </c>
      <c r="AK68" s="19" t="e">
        <v>#VALUE!</v>
      </c>
      <c r="AL68" s="19" t="e">
        <v>#VALUE!</v>
      </c>
      <c r="AM68" s="19" t="e">
        <v>#VALUE!</v>
      </c>
      <c r="AN68" s="19" t="e">
        <v>#VALUE!</v>
      </c>
      <c r="AO68" s="19" t="e">
        <v>#VALUE!</v>
      </c>
      <c r="AP68" s="19" t="e">
        <v>#VALUE!</v>
      </c>
      <c r="AQ68" s="19" t="e">
        <v>#VALUE!</v>
      </c>
      <c r="AR68" s="19" t="e">
        <v>#VALUE!</v>
      </c>
      <c r="AS68" s="19" t="e">
        <v>#VALUE!</v>
      </c>
      <c r="AT68" s="19" t="e">
        <v>#VALUE!</v>
      </c>
      <c r="AU68" s="19" t="e">
        <v>#VALUE!</v>
      </c>
      <c r="AV68" s="19" t="e">
        <v>#VALUE!</v>
      </c>
      <c r="AW68" s="19" t="e">
        <v>#VALUE!</v>
      </c>
      <c r="AX68" s="19" t="e">
        <v>#VALUE!</v>
      </c>
      <c r="AY68" s="19" t="e">
        <v>#VALUE!</v>
      </c>
      <c r="AZ68" s="19" t="e">
        <v>#VALUE!</v>
      </c>
      <c r="BA68" s="19"/>
    </row>
    <row r="69" spans="2:53">
      <c r="B69" t="s">
        <v>34</v>
      </c>
      <c r="C69" s="19" t="e">
        <v>#VALUE!</v>
      </c>
      <c r="D69" s="19" t="e">
        <v>#VALUE!</v>
      </c>
      <c r="E69" s="19" t="e">
        <v>#VALUE!</v>
      </c>
      <c r="F69" s="19" t="e">
        <v>#VALUE!</v>
      </c>
      <c r="G69" s="19" t="e">
        <v>#VALUE!</v>
      </c>
      <c r="H69" s="19" t="e">
        <v>#VALUE!</v>
      </c>
      <c r="I69" s="19" t="e">
        <v>#VALUE!</v>
      </c>
      <c r="J69" s="19" t="e">
        <v>#VALUE!</v>
      </c>
      <c r="K69" s="19" t="e">
        <v>#VALUE!</v>
      </c>
      <c r="L69" s="19" t="e">
        <v>#VALUE!</v>
      </c>
      <c r="M69" s="19" t="e">
        <v>#VALUE!</v>
      </c>
      <c r="N69" s="19" t="e">
        <v>#VALUE!</v>
      </c>
      <c r="O69" s="19" t="e">
        <v>#VALUE!</v>
      </c>
      <c r="P69" s="19" t="e">
        <v>#VALUE!</v>
      </c>
      <c r="Q69" s="19" t="e">
        <v>#VALUE!</v>
      </c>
      <c r="R69" s="19" t="e">
        <v>#VALUE!</v>
      </c>
      <c r="S69" s="19" t="e">
        <v>#VALUE!</v>
      </c>
      <c r="T69" s="19" t="e">
        <v>#VALUE!</v>
      </c>
      <c r="U69" s="19" t="e">
        <v>#VALUE!</v>
      </c>
      <c r="V69" s="19" t="e">
        <v>#VALUE!</v>
      </c>
      <c r="W69" s="19" t="e">
        <v>#VALUE!</v>
      </c>
      <c r="X69" s="19" t="e">
        <v>#VALUE!</v>
      </c>
      <c r="Y69" s="19" t="e">
        <v>#VALUE!</v>
      </c>
      <c r="Z69" s="19" t="e">
        <v>#VALUE!</v>
      </c>
      <c r="AA69" s="19" t="e">
        <v>#VALUE!</v>
      </c>
      <c r="AB69" s="19" t="e">
        <v>#VALUE!</v>
      </c>
      <c r="AC69" s="19" t="e">
        <v>#VALUE!</v>
      </c>
      <c r="AD69" s="19" t="e">
        <v>#VALUE!</v>
      </c>
      <c r="AE69" s="19" t="e">
        <v>#VALUE!</v>
      </c>
      <c r="AF69" s="19" t="e">
        <v>#VALUE!</v>
      </c>
      <c r="AG69" s="19" t="e">
        <v>#VALUE!</v>
      </c>
      <c r="AH69" s="19" t="e">
        <v>#VALUE!</v>
      </c>
      <c r="AI69" s="19" t="e">
        <v>#VALUE!</v>
      </c>
      <c r="AJ69" s="19" t="e">
        <v>#VALUE!</v>
      </c>
      <c r="AK69" s="19" t="e">
        <v>#VALUE!</v>
      </c>
      <c r="AL69" s="19" t="e">
        <v>#VALUE!</v>
      </c>
      <c r="AM69" s="19" t="e">
        <v>#VALUE!</v>
      </c>
      <c r="AN69" s="19" t="e">
        <v>#VALUE!</v>
      </c>
      <c r="AO69" s="19" t="e">
        <v>#VALUE!</v>
      </c>
      <c r="AP69" s="19" t="e">
        <v>#VALUE!</v>
      </c>
      <c r="AQ69" s="19" t="e">
        <v>#VALUE!</v>
      </c>
      <c r="AR69" s="19" t="e">
        <v>#VALUE!</v>
      </c>
      <c r="AS69" s="19" t="e">
        <v>#VALUE!</v>
      </c>
      <c r="AT69" s="19" t="e">
        <v>#VALUE!</v>
      </c>
      <c r="AU69" s="19" t="e">
        <v>#VALUE!</v>
      </c>
      <c r="AV69" s="19" t="e">
        <v>#VALUE!</v>
      </c>
      <c r="AW69" s="19" t="e">
        <v>#VALUE!</v>
      </c>
      <c r="AX69" s="19" t="e">
        <v>#VALUE!</v>
      </c>
      <c r="AY69" s="19" t="e">
        <v>#VALUE!</v>
      </c>
      <c r="AZ69" s="19" t="e">
        <v>#VALUE!</v>
      </c>
      <c r="BA69" s="19"/>
    </row>
    <row r="70" spans="2:53">
      <c r="B70" t="s">
        <v>35</v>
      </c>
      <c r="C70" s="19" t="e">
        <v>#VALUE!</v>
      </c>
      <c r="D70" s="19" t="e">
        <v>#VALUE!</v>
      </c>
      <c r="E70" s="19" t="e">
        <v>#VALUE!</v>
      </c>
      <c r="F70" s="19" t="e">
        <v>#VALUE!</v>
      </c>
      <c r="G70" s="19" t="e">
        <v>#VALUE!</v>
      </c>
      <c r="H70" s="19" t="e">
        <v>#VALUE!</v>
      </c>
      <c r="I70" s="19" t="e">
        <v>#VALUE!</v>
      </c>
      <c r="J70" s="19" t="e">
        <v>#VALUE!</v>
      </c>
      <c r="K70" s="19" t="e">
        <v>#VALUE!</v>
      </c>
      <c r="L70" s="19" t="e">
        <v>#VALUE!</v>
      </c>
      <c r="M70" s="19" t="e">
        <v>#VALUE!</v>
      </c>
      <c r="N70" s="19" t="e">
        <v>#VALUE!</v>
      </c>
      <c r="O70" s="19" t="e">
        <v>#VALUE!</v>
      </c>
      <c r="P70" s="19" t="e">
        <v>#VALUE!</v>
      </c>
      <c r="Q70" s="19" t="e">
        <v>#VALUE!</v>
      </c>
      <c r="R70" s="19" t="e">
        <v>#VALUE!</v>
      </c>
      <c r="S70" s="19" t="e">
        <v>#VALUE!</v>
      </c>
      <c r="T70" s="19" t="e">
        <v>#VALUE!</v>
      </c>
      <c r="U70" s="19" t="e">
        <v>#VALUE!</v>
      </c>
      <c r="V70" s="19" t="e">
        <v>#VALUE!</v>
      </c>
      <c r="W70" s="19" t="e">
        <v>#VALUE!</v>
      </c>
      <c r="X70" s="19" t="e">
        <v>#VALUE!</v>
      </c>
      <c r="Y70" s="19" t="e">
        <v>#VALUE!</v>
      </c>
      <c r="Z70" s="19" t="e">
        <v>#VALUE!</v>
      </c>
      <c r="AA70" s="19" t="e">
        <v>#VALUE!</v>
      </c>
      <c r="AB70" s="19" t="e">
        <v>#VALUE!</v>
      </c>
      <c r="AC70" s="19" t="e">
        <v>#VALUE!</v>
      </c>
      <c r="AD70" s="19" t="e">
        <v>#VALUE!</v>
      </c>
      <c r="AE70" s="19" t="e">
        <v>#VALUE!</v>
      </c>
      <c r="AF70" s="19" t="e">
        <v>#VALUE!</v>
      </c>
      <c r="AG70" s="19" t="e">
        <v>#VALUE!</v>
      </c>
      <c r="AH70" s="19" t="e">
        <v>#VALUE!</v>
      </c>
      <c r="AI70" s="19" t="e">
        <v>#VALUE!</v>
      </c>
      <c r="AJ70" s="19" t="e">
        <v>#VALUE!</v>
      </c>
      <c r="AK70" s="19" t="e">
        <v>#VALUE!</v>
      </c>
      <c r="AL70" s="19" t="e">
        <v>#VALUE!</v>
      </c>
      <c r="AM70" s="19" t="e">
        <v>#VALUE!</v>
      </c>
      <c r="AN70" s="19" t="e">
        <v>#VALUE!</v>
      </c>
      <c r="AO70" s="19" t="e">
        <v>#VALUE!</v>
      </c>
      <c r="AP70" s="19" t="e">
        <v>#VALUE!</v>
      </c>
      <c r="AQ70" s="19" t="e">
        <v>#VALUE!</v>
      </c>
      <c r="AR70" s="19" t="e">
        <v>#VALUE!</v>
      </c>
      <c r="AS70" s="19" t="e">
        <v>#VALUE!</v>
      </c>
      <c r="AT70" s="19" t="e">
        <v>#VALUE!</v>
      </c>
      <c r="AU70" s="19" t="e">
        <v>#VALUE!</v>
      </c>
      <c r="AV70" s="19" t="e">
        <v>#VALUE!</v>
      </c>
      <c r="AW70" s="19" t="e">
        <v>#VALUE!</v>
      </c>
      <c r="AX70" s="19" t="e">
        <v>#VALUE!</v>
      </c>
      <c r="AY70" s="19" t="e">
        <v>#VALUE!</v>
      </c>
      <c r="AZ70" s="19" t="e">
        <v>#VALUE!</v>
      </c>
      <c r="BA70" s="19"/>
    </row>
    <row r="71" spans="2:53">
      <c r="B71" t="s">
        <v>36</v>
      </c>
      <c r="C71" s="19" t="e">
        <v>#VALUE!</v>
      </c>
      <c r="D71" s="19" t="e">
        <v>#VALUE!</v>
      </c>
      <c r="E71" s="19" t="e">
        <v>#VALUE!</v>
      </c>
      <c r="F71" s="19" t="e">
        <v>#VALUE!</v>
      </c>
      <c r="G71" s="19" t="e">
        <v>#VALUE!</v>
      </c>
      <c r="H71" s="19" t="e">
        <v>#VALUE!</v>
      </c>
      <c r="I71" s="19" t="e">
        <v>#VALUE!</v>
      </c>
      <c r="J71" s="19" t="e">
        <v>#VALUE!</v>
      </c>
      <c r="K71" s="19" t="e">
        <v>#VALUE!</v>
      </c>
      <c r="L71" s="19" t="e">
        <v>#VALUE!</v>
      </c>
      <c r="M71" s="19" t="e">
        <v>#VALUE!</v>
      </c>
      <c r="N71" s="19" t="e">
        <v>#VALUE!</v>
      </c>
      <c r="O71" s="19" t="e">
        <v>#VALUE!</v>
      </c>
      <c r="P71" s="19" t="e">
        <v>#VALUE!</v>
      </c>
      <c r="Q71" s="19" t="e">
        <v>#VALUE!</v>
      </c>
      <c r="R71" s="19" t="e">
        <v>#VALUE!</v>
      </c>
      <c r="S71" s="19" t="e">
        <v>#VALUE!</v>
      </c>
      <c r="T71" s="19" t="e">
        <v>#VALUE!</v>
      </c>
      <c r="U71" s="19" t="e">
        <v>#VALUE!</v>
      </c>
      <c r="V71" s="19" t="e">
        <v>#VALUE!</v>
      </c>
      <c r="W71" s="19" t="e">
        <v>#VALUE!</v>
      </c>
      <c r="X71" s="19" t="e">
        <v>#VALUE!</v>
      </c>
      <c r="Y71" s="19" t="e">
        <v>#VALUE!</v>
      </c>
      <c r="Z71" s="19" t="e">
        <v>#VALUE!</v>
      </c>
      <c r="AA71" s="19" t="e">
        <v>#VALUE!</v>
      </c>
      <c r="AB71" s="19" t="e">
        <v>#VALUE!</v>
      </c>
      <c r="AC71" s="19" t="e">
        <v>#VALUE!</v>
      </c>
      <c r="AD71" s="19" t="e">
        <v>#VALUE!</v>
      </c>
      <c r="AE71" s="19" t="e">
        <v>#VALUE!</v>
      </c>
      <c r="AF71" s="19" t="e">
        <v>#VALUE!</v>
      </c>
      <c r="AG71" s="19" t="e">
        <v>#VALUE!</v>
      </c>
      <c r="AH71" s="19" t="e">
        <v>#VALUE!</v>
      </c>
      <c r="AI71" s="19" t="e">
        <v>#VALUE!</v>
      </c>
      <c r="AJ71" s="19" t="e">
        <v>#VALUE!</v>
      </c>
      <c r="AK71" s="19" t="e">
        <v>#VALUE!</v>
      </c>
      <c r="AL71" s="19" t="e">
        <v>#VALUE!</v>
      </c>
      <c r="AM71" s="19" t="e">
        <v>#VALUE!</v>
      </c>
      <c r="AN71" s="19" t="e">
        <v>#VALUE!</v>
      </c>
      <c r="AO71" s="19" t="e">
        <v>#VALUE!</v>
      </c>
      <c r="AP71" s="19" t="e">
        <v>#VALUE!</v>
      </c>
      <c r="AQ71" s="19" t="e">
        <v>#VALUE!</v>
      </c>
      <c r="AR71" s="19" t="e">
        <v>#VALUE!</v>
      </c>
      <c r="AS71" s="19" t="e">
        <v>#VALUE!</v>
      </c>
      <c r="AT71" s="19" t="e">
        <v>#VALUE!</v>
      </c>
      <c r="AU71" s="19" t="e">
        <v>#VALUE!</v>
      </c>
      <c r="AV71" s="19" t="e">
        <v>#VALUE!</v>
      </c>
      <c r="AW71" s="19" t="e">
        <v>#VALUE!</v>
      </c>
      <c r="AX71" s="19" t="e">
        <v>#VALUE!</v>
      </c>
      <c r="AY71" s="19" t="e">
        <v>#VALUE!</v>
      </c>
      <c r="AZ71" s="19" t="e">
        <v>#VALUE!</v>
      </c>
      <c r="BA71" s="19"/>
    </row>
    <row r="72" spans="2:53">
      <c r="B72" t="s">
        <v>37</v>
      </c>
      <c r="C72" s="19" t="e">
        <v>#VALUE!</v>
      </c>
      <c r="D72" s="19" t="e">
        <v>#VALUE!</v>
      </c>
      <c r="E72" s="19" t="e">
        <v>#VALUE!</v>
      </c>
      <c r="F72" s="19" t="e">
        <v>#VALUE!</v>
      </c>
      <c r="G72" s="19" t="e">
        <v>#VALUE!</v>
      </c>
      <c r="H72" s="19" t="e">
        <v>#VALUE!</v>
      </c>
      <c r="I72" s="19" t="e">
        <v>#VALUE!</v>
      </c>
      <c r="J72" s="19" t="e">
        <v>#VALUE!</v>
      </c>
      <c r="K72" s="19" t="e">
        <v>#VALUE!</v>
      </c>
      <c r="L72" s="19" t="e">
        <v>#VALUE!</v>
      </c>
      <c r="M72" s="19" t="e">
        <v>#VALUE!</v>
      </c>
      <c r="N72" s="19" t="e">
        <v>#VALUE!</v>
      </c>
      <c r="O72" s="19" t="e">
        <v>#VALUE!</v>
      </c>
      <c r="P72" s="19" t="e">
        <v>#VALUE!</v>
      </c>
      <c r="Q72" s="19" t="e">
        <v>#VALUE!</v>
      </c>
      <c r="R72" s="19" t="e">
        <v>#VALUE!</v>
      </c>
      <c r="S72" s="19" t="e">
        <v>#VALUE!</v>
      </c>
      <c r="T72" s="19" t="e">
        <v>#VALUE!</v>
      </c>
      <c r="U72" s="19" t="e">
        <v>#VALUE!</v>
      </c>
      <c r="V72" s="19" t="e">
        <v>#VALUE!</v>
      </c>
      <c r="W72" s="19" t="e">
        <v>#VALUE!</v>
      </c>
      <c r="X72" s="19" t="e">
        <v>#VALUE!</v>
      </c>
      <c r="Y72" s="19" t="e">
        <v>#VALUE!</v>
      </c>
      <c r="Z72" s="19" t="e">
        <v>#VALUE!</v>
      </c>
      <c r="AA72" s="19" t="e">
        <v>#VALUE!</v>
      </c>
      <c r="AB72" s="19" t="e">
        <v>#VALUE!</v>
      </c>
      <c r="AC72" s="19" t="e">
        <v>#VALUE!</v>
      </c>
      <c r="AD72" s="19" t="e">
        <v>#VALUE!</v>
      </c>
      <c r="AE72" s="19" t="e">
        <v>#VALUE!</v>
      </c>
      <c r="AF72" s="19" t="e">
        <v>#VALUE!</v>
      </c>
      <c r="AG72" s="19" t="e">
        <v>#VALUE!</v>
      </c>
      <c r="AH72" s="19" t="e">
        <v>#VALUE!</v>
      </c>
      <c r="AI72" s="19" t="e">
        <v>#VALUE!</v>
      </c>
      <c r="AJ72" s="19" t="e">
        <v>#VALUE!</v>
      </c>
      <c r="AK72" s="19" t="e">
        <v>#VALUE!</v>
      </c>
      <c r="AL72" s="19" t="e">
        <v>#VALUE!</v>
      </c>
      <c r="AM72" s="19" t="e">
        <v>#VALUE!</v>
      </c>
      <c r="AN72" s="19" t="e">
        <v>#VALUE!</v>
      </c>
      <c r="AO72" s="19" t="e">
        <v>#VALUE!</v>
      </c>
      <c r="AP72" s="19" t="e">
        <v>#VALUE!</v>
      </c>
      <c r="AQ72" s="19" t="e">
        <v>#VALUE!</v>
      </c>
      <c r="AR72" s="19" t="e">
        <v>#VALUE!</v>
      </c>
      <c r="AS72" s="19" t="e">
        <v>#VALUE!</v>
      </c>
      <c r="AT72" s="19" t="e">
        <v>#VALUE!</v>
      </c>
      <c r="AU72" s="19" t="e">
        <v>#VALUE!</v>
      </c>
      <c r="AV72" s="19" t="e">
        <v>#VALUE!</v>
      </c>
      <c r="AW72" s="19" t="e">
        <v>#VALUE!</v>
      </c>
      <c r="AX72" s="19" t="e">
        <v>#VALUE!</v>
      </c>
      <c r="AY72" s="19" t="e">
        <v>#VALUE!</v>
      </c>
      <c r="AZ72" s="19" t="e">
        <v>#VALUE!</v>
      </c>
      <c r="BA72" s="19"/>
    </row>
    <row r="73" spans="2:53">
      <c r="B73" t="s">
        <v>38</v>
      </c>
      <c r="C73" s="19" t="e">
        <v>#VALUE!</v>
      </c>
      <c r="D73" s="19" t="e">
        <v>#VALUE!</v>
      </c>
      <c r="E73" s="19" t="e">
        <v>#VALUE!</v>
      </c>
      <c r="F73" s="19" t="e">
        <v>#VALUE!</v>
      </c>
      <c r="G73" s="19" t="e">
        <v>#VALUE!</v>
      </c>
      <c r="H73" s="19" t="e">
        <v>#VALUE!</v>
      </c>
      <c r="I73" s="19" t="e">
        <v>#VALUE!</v>
      </c>
      <c r="J73" s="19" t="e">
        <v>#VALUE!</v>
      </c>
      <c r="K73" s="19" t="e">
        <v>#VALUE!</v>
      </c>
      <c r="L73" s="19" t="e">
        <v>#VALUE!</v>
      </c>
      <c r="M73" s="19" t="e">
        <v>#VALUE!</v>
      </c>
      <c r="N73" s="19" t="e">
        <v>#VALUE!</v>
      </c>
      <c r="O73" s="19" t="e">
        <v>#VALUE!</v>
      </c>
      <c r="P73" s="19" t="e">
        <v>#VALUE!</v>
      </c>
      <c r="Q73" s="19" t="e">
        <v>#VALUE!</v>
      </c>
      <c r="R73" s="19" t="e">
        <v>#VALUE!</v>
      </c>
      <c r="S73" s="19" t="e">
        <v>#VALUE!</v>
      </c>
      <c r="T73" s="19" t="e">
        <v>#VALUE!</v>
      </c>
      <c r="U73" s="19" t="e">
        <v>#VALUE!</v>
      </c>
      <c r="V73" s="19" t="e">
        <v>#VALUE!</v>
      </c>
      <c r="W73" s="19" t="e">
        <v>#VALUE!</v>
      </c>
      <c r="X73" s="19" t="e">
        <v>#VALUE!</v>
      </c>
      <c r="Y73" s="19" t="e">
        <v>#VALUE!</v>
      </c>
      <c r="Z73" s="19" t="e">
        <v>#VALUE!</v>
      </c>
      <c r="AA73" s="19" t="e">
        <v>#VALUE!</v>
      </c>
      <c r="AB73" s="19" t="e">
        <v>#VALUE!</v>
      </c>
      <c r="AC73" s="19" t="e">
        <v>#VALUE!</v>
      </c>
      <c r="AD73" s="19" t="e">
        <v>#VALUE!</v>
      </c>
      <c r="AE73" s="19" t="e">
        <v>#VALUE!</v>
      </c>
      <c r="AF73" s="19" t="e">
        <v>#VALUE!</v>
      </c>
      <c r="AG73" s="19" t="e">
        <v>#VALUE!</v>
      </c>
      <c r="AH73" s="19" t="e">
        <v>#VALUE!</v>
      </c>
      <c r="AI73" s="19" t="e">
        <v>#VALUE!</v>
      </c>
      <c r="AJ73" s="19" t="e">
        <v>#VALUE!</v>
      </c>
      <c r="AK73" s="19" t="e">
        <v>#VALUE!</v>
      </c>
      <c r="AL73" s="19" t="e">
        <v>#VALUE!</v>
      </c>
      <c r="AM73" s="19" t="e">
        <v>#VALUE!</v>
      </c>
      <c r="AN73" s="19" t="e">
        <v>#VALUE!</v>
      </c>
      <c r="AO73" s="19" t="e">
        <v>#VALUE!</v>
      </c>
      <c r="AP73" s="19" t="e">
        <v>#VALUE!</v>
      </c>
      <c r="AQ73" s="19" t="e">
        <v>#VALUE!</v>
      </c>
      <c r="AR73" s="19" t="e">
        <v>#VALUE!</v>
      </c>
      <c r="AS73" s="19" t="e">
        <v>#VALUE!</v>
      </c>
      <c r="AT73" s="19" t="e">
        <v>#VALUE!</v>
      </c>
      <c r="AU73" s="19" t="e">
        <v>#VALUE!</v>
      </c>
      <c r="AV73" s="19" t="e">
        <v>#VALUE!</v>
      </c>
      <c r="AW73" s="19" t="e">
        <v>#VALUE!</v>
      </c>
      <c r="AX73" s="19" t="e">
        <v>#VALUE!</v>
      </c>
      <c r="AY73" s="19" t="e">
        <v>#VALUE!</v>
      </c>
      <c r="AZ73" s="19" t="e">
        <v>#VALUE!</v>
      </c>
      <c r="BA73" s="19"/>
    </row>
    <row r="74" spans="2:53">
      <c r="B74" t="s">
        <v>39</v>
      </c>
      <c r="C74" s="19" t="e">
        <v>#VALUE!</v>
      </c>
      <c r="D74" s="19" t="e">
        <v>#VALUE!</v>
      </c>
      <c r="E74" s="19" t="e">
        <v>#VALUE!</v>
      </c>
      <c r="F74" s="19" t="e">
        <v>#VALUE!</v>
      </c>
      <c r="G74" s="19" t="e">
        <v>#VALUE!</v>
      </c>
      <c r="H74" s="19" t="e">
        <v>#VALUE!</v>
      </c>
      <c r="I74" s="19" t="e">
        <v>#VALUE!</v>
      </c>
      <c r="J74" s="19" t="e">
        <v>#VALUE!</v>
      </c>
      <c r="K74" s="19" t="e">
        <v>#VALUE!</v>
      </c>
      <c r="L74" s="19" t="e">
        <v>#VALUE!</v>
      </c>
      <c r="M74" s="19" t="e">
        <v>#VALUE!</v>
      </c>
      <c r="N74" s="19" t="e">
        <v>#VALUE!</v>
      </c>
      <c r="O74" s="19" t="e">
        <v>#VALUE!</v>
      </c>
      <c r="P74" s="19" t="e">
        <v>#VALUE!</v>
      </c>
      <c r="Q74" s="19" t="e">
        <v>#VALUE!</v>
      </c>
      <c r="R74" s="19" t="e">
        <v>#VALUE!</v>
      </c>
      <c r="S74" s="19" t="e">
        <v>#VALUE!</v>
      </c>
      <c r="T74" s="19" t="e">
        <v>#VALUE!</v>
      </c>
      <c r="U74" s="19" t="e">
        <v>#VALUE!</v>
      </c>
      <c r="V74" s="19" t="e">
        <v>#VALUE!</v>
      </c>
      <c r="W74" s="19" t="e">
        <v>#VALUE!</v>
      </c>
      <c r="X74" s="19" t="e">
        <v>#VALUE!</v>
      </c>
      <c r="Y74" s="19" t="e">
        <v>#VALUE!</v>
      </c>
      <c r="Z74" s="19" t="e">
        <v>#VALUE!</v>
      </c>
      <c r="AA74" s="19" t="e">
        <v>#VALUE!</v>
      </c>
      <c r="AB74" s="19" t="e">
        <v>#VALUE!</v>
      </c>
      <c r="AC74" s="19" t="e">
        <v>#VALUE!</v>
      </c>
      <c r="AD74" s="19" t="e">
        <v>#VALUE!</v>
      </c>
      <c r="AE74" s="19" t="e">
        <v>#VALUE!</v>
      </c>
      <c r="AF74" s="19" t="e">
        <v>#VALUE!</v>
      </c>
      <c r="AG74" s="19" t="e">
        <v>#VALUE!</v>
      </c>
      <c r="AH74" s="19" t="e">
        <v>#VALUE!</v>
      </c>
      <c r="AI74" s="19" t="e">
        <v>#VALUE!</v>
      </c>
      <c r="AJ74" s="19" t="e">
        <v>#VALUE!</v>
      </c>
      <c r="AK74" s="19" t="e">
        <v>#VALUE!</v>
      </c>
      <c r="AL74" s="19" t="e">
        <v>#VALUE!</v>
      </c>
      <c r="AM74" s="19" t="e">
        <v>#VALUE!</v>
      </c>
      <c r="AN74" s="19" t="e">
        <v>#VALUE!</v>
      </c>
      <c r="AO74" s="19" t="e">
        <v>#VALUE!</v>
      </c>
      <c r="AP74" s="19" t="e">
        <v>#VALUE!</v>
      </c>
      <c r="AQ74" s="19" t="e">
        <v>#VALUE!</v>
      </c>
      <c r="AR74" s="19" t="e">
        <v>#VALUE!</v>
      </c>
      <c r="AS74" s="19" t="e">
        <v>#VALUE!</v>
      </c>
      <c r="AT74" s="19" t="e">
        <v>#VALUE!</v>
      </c>
      <c r="AU74" s="19" t="e">
        <v>#VALUE!</v>
      </c>
      <c r="AV74" s="19" t="e">
        <v>#VALUE!</v>
      </c>
      <c r="AW74" s="19" t="e">
        <v>#VALUE!</v>
      </c>
      <c r="AX74" s="19" t="e">
        <v>#VALUE!</v>
      </c>
      <c r="AY74" s="19" t="e">
        <v>#VALUE!</v>
      </c>
      <c r="AZ74" s="19" t="e">
        <v>#VALUE!</v>
      </c>
      <c r="BA74" s="19"/>
    </row>
    <row r="75" spans="2:53">
      <c r="B75" t="s">
        <v>40</v>
      </c>
      <c r="C75" s="19" t="e">
        <v>#VALUE!</v>
      </c>
      <c r="D75" s="19" t="e">
        <v>#VALUE!</v>
      </c>
      <c r="E75" s="19" t="e">
        <v>#VALUE!</v>
      </c>
      <c r="F75" s="19" t="e">
        <v>#VALUE!</v>
      </c>
      <c r="G75" s="19" t="e">
        <v>#VALUE!</v>
      </c>
      <c r="H75" s="19" t="e">
        <v>#VALUE!</v>
      </c>
      <c r="I75" s="19" t="e">
        <v>#VALUE!</v>
      </c>
      <c r="J75" s="19" t="e">
        <v>#VALUE!</v>
      </c>
      <c r="K75" s="19" t="e">
        <v>#VALUE!</v>
      </c>
      <c r="L75" s="19" t="e">
        <v>#VALUE!</v>
      </c>
      <c r="M75" s="19" t="e">
        <v>#VALUE!</v>
      </c>
      <c r="N75" s="19" t="e">
        <v>#VALUE!</v>
      </c>
      <c r="O75" s="19" t="e">
        <v>#VALUE!</v>
      </c>
      <c r="P75" s="19" t="e">
        <v>#VALUE!</v>
      </c>
      <c r="Q75" s="19" t="e">
        <v>#VALUE!</v>
      </c>
      <c r="R75" s="19" t="e">
        <v>#VALUE!</v>
      </c>
      <c r="S75" s="19" t="e">
        <v>#VALUE!</v>
      </c>
      <c r="T75" s="19" t="e">
        <v>#VALUE!</v>
      </c>
      <c r="U75" s="19" t="e">
        <v>#VALUE!</v>
      </c>
      <c r="V75" s="19" t="e">
        <v>#VALUE!</v>
      </c>
      <c r="W75" s="19" t="e">
        <v>#VALUE!</v>
      </c>
      <c r="X75" s="19" t="e">
        <v>#VALUE!</v>
      </c>
      <c r="Y75" s="19" t="e">
        <v>#VALUE!</v>
      </c>
      <c r="Z75" s="19" t="e">
        <v>#VALUE!</v>
      </c>
      <c r="AA75" s="19" t="e">
        <v>#VALUE!</v>
      </c>
      <c r="AB75" s="19" t="e">
        <v>#VALUE!</v>
      </c>
      <c r="AC75" s="19" t="e">
        <v>#VALUE!</v>
      </c>
      <c r="AD75" s="19" t="e">
        <v>#VALUE!</v>
      </c>
      <c r="AE75" s="19" t="e">
        <v>#VALUE!</v>
      </c>
      <c r="AF75" s="19" t="e">
        <v>#VALUE!</v>
      </c>
      <c r="AG75" s="19" t="e">
        <v>#VALUE!</v>
      </c>
      <c r="AH75" s="19" t="e">
        <v>#VALUE!</v>
      </c>
      <c r="AI75" s="19" t="e">
        <v>#VALUE!</v>
      </c>
      <c r="AJ75" s="19" t="e">
        <v>#VALUE!</v>
      </c>
      <c r="AK75" s="19" t="e">
        <v>#VALUE!</v>
      </c>
      <c r="AL75" s="19" t="e">
        <v>#VALUE!</v>
      </c>
      <c r="AM75" s="19" t="e">
        <v>#VALUE!</v>
      </c>
      <c r="AN75" s="19" t="e">
        <v>#VALUE!</v>
      </c>
      <c r="AO75" s="19" t="e">
        <v>#VALUE!</v>
      </c>
      <c r="AP75" s="19" t="e">
        <v>#VALUE!</v>
      </c>
      <c r="AQ75" s="19" t="e">
        <v>#VALUE!</v>
      </c>
      <c r="AR75" s="19" t="e">
        <v>#VALUE!</v>
      </c>
      <c r="AS75" s="19" t="e">
        <v>#VALUE!</v>
      </c>
      <c r="AT75" s="19" t="e">
        <v>#VALUE!</v>
      </c>
      <c r="AU75" s="19" t="e">
        <v>#VALUE!</v>
      </c>
      <c r="AV75" s="19" t="e">
        <v>#VALUE!</v>
      </c>
      <c r="AW75" s="19" t="e">
        <v>#VALUE!</v>
      </c>
      <c r="AX75" s="19" t="e">
        <v>#VALUE!</v>
      </c>
      <c r="AY75" s="19" t="e">
        <v>#VALUE!</v>
      </c>
      <c r="AZ75" s="19" t="e">
        <v>#VALUE!</v>
      </c>
      <c r="BA75" s="19"/>
    </row>
    <row r="76" spans="2:53">
      <c r="B76" t="s">
        <v>41</v>
      </c>
      <c r="C76" s="19" t="e">
        <v>#VALUE!</v>
      </c>
      <c r="D76" s="19" t="e">
        <v>#VALUE!</v>
      </c>
      <c r="E76" s="19" t="e">
        <v>#VALUE!</v>
      </c>
      <c r="F76" s="19" t="e">
        <v>#VALUE!</v>
      </c>
      <c r="G76" s="19" t="e">
        <v>#VALUE!</v>
      </c>
      <c r="H76" s="19" t="e">
        <v>#VALUE!</v>
      </c>
      <c r="I76" s="19" t="e">
        <v>#VALUE!</v>
      </c>
      <c r="J76" s="19" t="e">
        <v>#VALUE!</v>
      </c>
      <c r="K76" s="19" t="e">
        <v>#VALUE!</v>
      </c>
      <c r="L76" s="19" t="e">
        <v>#VALUE!</v>
      </c>
      <c r="M76" s="19" t="e">
        <v>#VALUE!</v>
      </c>
      <c r="N76" s="19" t="e">
        <v>#VALUE!</v>
      </c>
      <c r="O76" s="19" t="e">
        <v>#VALUE!</v>
      </c>
      <c r="P76" s="19" t="e">
        <v>#VALUE!</v>
      </c>
      <c r="Q76" s="19" t="e">
        <v>#VALUE!</v>
      </c>
      <c r="R76" s="19" t="e">
        <v>#VALUE!</v>
      </c>
      <c r="S76" s="19" t="e">
        <v>#VALUE!</v>
      </c>
      <c r="T76" s="19" t="e">
        <v>#VALUE!</v>
      </c>
      <c r="U76" s="19" t="e">
        <v>#VALUE!</v>
      </c>
      <c r="V76" s="19" t="e">
        <v>#VALUE!</v>
      </c>
      <c r="W76" s="19" t="e">
        <v>#VALUE!</v>
      </c>
      <c r="X76" s="19" t="e">
        <v>#VALUE!</v>
      </c>
      <c r="Y76" s="19" t="e">
        <v>#VALUE!</v>
      </c>
      <c r="Z76" s="19" t="e">
        <v>#VALUE!</v>
      </c>
      <c r="AA76" s="19" t="e">
        <v>#VALUE!</v>
      </c>
      <c r="AB76" s="19" t="e">
        <v>#VALUE!</v>
      </c>
      <c r="AC76" s="19" t="e">
        <v>#VALUE!</v>
      </c>
      <c r="AD76" s="19" t="e">
        <v>#VALUE!</v>
      </c>
      <c r="AE76" s="19" t="e">
        <v>#VALUE!</v>
      </c>
      <c r="AF76" s="19" t="e">
        <v>#VALUE!</v>
      </c>
      <c r="AG76" s="19" t="e">
        <v>#VALUE!</v>
      </c>
      <c r="AH76" s="19" t="e">
        <v>#VALUE!</v>
      </c>
      <c r="AI76" s="19" t="e">
        <v>#VALUE!</v>
      </c>
      <c r="AJ76" s="19" t="e">
        <v>#VALUE!</v>
      </c>
      <c r="AK76" s="19" t="e">
        <v>#VALUE!</v>
      </c>
      <c r="AL76" s="19" t="e">
        <v>#VALUE!</v>
      </c>
      <c r="AM76" s="19" t="e">
        <v>#VALUE!</v>
      </c>
      <c r="AN76" s="19" t="e">
        <v>#VALUE!</v>
      </c>
      <c r="AO76" s="19" t="e">
        <v>#VALUE!</v>
      </c>
      <c r="AP76" s="19" t="e">
        <v>#VALUE!</v>
      </c>
      <c r="AQ76" s="19" t="e">
        <v>#VALUE!</v>
      </c>
      <c r="AR76" s="19" t="e">
        <v>#VALUE!</v>
      </c>
      <c r="AS76" s="19" t="e">
        <v>#VALUE!</v>
      </c>
      <c r="AT76" s="19" t="e">
        <v>#VALUE!</v>
      </c>
      <c r="AU76" s="19" t="e">
        <v>#VALUE!</v>
      </c>
      <c r="AV76" s="19" t="e">
        <v>#VALUE!</v>
      </c>
      <c r="AW76" s="19" t="e">
        <v>#VALUE!</v>
      </c>
      <c r="AX76" s="19" t="e">
        <v>#VALUE!</v>
      </c>
      <c r="AY76" s="19" t="e">
        <v>#VALUE!</v>
      </c>
      <c r="AZ76" s="19" t="e">
        <v>#VALUE!</v>
      </c>
      <c r="BA76" s="19"/>
    </row>
    <row r="77" spans="2:53">
      <c r="B77" t="s">
        <v>42</v>
      </c>
      <c r="C77" s="19" t="e">
        <v>#VALUE!</v>
      </c>
      <c r="D77" s="19" t="e">
        <v>#VALUE!</v>
      </c>
      <c r="E77" s="19" t="e">
        <v>#VALUE!</v>
      </c>
      <c r="F77" s="19" t="e">
        <v>#VALUE!</v>
      </c>
      <c r="G77" s="19" t="e">
        <v>#VALUE!</v>
      </c>
      <c r="H77" s="19" t="e">
        <v>#VALUE!</v>
      </c>
      <c r="I77" s="19" t="e">
        <v>#VALUE!</v>
      </c>
      <c r="J77" s="19" t="e">
        <v>#VALUE!</v>
      </c>
      <c r="K77" s="19" t="e">
        <v>#VALUE!</v>
      </c>
      <c r="L77" s="19" t="e">
        <v>#VALUE!</v>
      </c>
      <c r="M77" s="19" t="e">
        <v>#VALUE!</v>
      </c>
      <c r="N77" s="19" t="e">
        <v>#VALUE!</v>
      </c>
      <c r="O77" s="19" t="e">
        <v>#VALUE!</v>
      </c>
      <c r="P77" s="19" t="e">
        <v>#VALUE!</v>
      </c>
      <c r="Q77" s="19" t="e">
        <v>#VALUE!</v>
      </c>
      <c r="R77" s="19" t="e">
        <v>#VALUE!</v>
      </c>
      <c r="S77" s="19" t="e">
        <v>#VALUE!</v>
      </c>
      <c r="T77" s="19" t="e">
        <v>#VALUE!</v>
      </c>
      <c r="U77" s="19" t="e">
        <v>#VALUE!</v>
      </c>
      <c r="V77" s="19" t="e">
        <v>#VALUE!</v>
      </c>
      <c r="W77" s="19" t="e">
        <v>#VALUE!</v>
      </c>
      <c r="X77" s="19" t="e">
        <v>#VALUE!</v>
      </c>
      <c r="Y77" s="19" t="e">
        <v>#VALUE!</v>
      </c>
      <c r="Z77" s="19" t="e">
        <v>#VALUE!</v>
      </c>
      <c r="AA77" s="19" t="e">
        <v>#VALUE!</v>
      </c>
      <c r="AB77" s="19" t="e">
        <v>#VALUE!</v>
      </c>
      <c r="AC77" s="19" t="e">
        <v>#VALUE!</v>
      </c>
      <c r="AD77" s="19" t="e">
        <v>#VALUE!</v>
      </c>
      <c r="AE77" s="19" t="e">
        <v>#VALUE!</v>
      </c>
      <c r="AF77" s="19" t="e">
        <v>#VALUE!</v>
      </c>
      <c r="AG77" s="19" t="e">
        <v>#VALUE!</v>
      </c>
      <c r="AH77" s="19" t="e">
        <v>#VALUE!</v>
      </c>
      <c r="AI77" s="19" t="e">
        <v>#VALUE!</v>
      </c>
      <c r="AJ77" s="19" t="e">
        <v>#VALUE!</v>
      </c>
      <c r="AK77" s="19" t="e">
        <v>#VALUE!</v>
      </c>
      <c r="AL77" s="19" t="e">
        <v>#VALUE!</v>
      </c>
      <c r="AM77" s="19" t="e">
        <v>#VALUE!</v>
      </c>
      <c r="AN77" s="19" t="e">
        <v>#VALUE!</v>
      </c>
      <c r="AO77" s="19" t="e">
        <v>#VALUE!</v>
      </c>
      <c r="AP77" s="19" t="e">
        <v>#VALUE!</v>
      </c>
      <c r="AQ77" s="19" t="e">
        <v>#VALUE!</v>
      </c>
      <c r="AR77" s="19" t="e">
        <v>#VALUE!</v>
      </c>
      <c r="AS77" s="19" t="e">
        <v>#VALUE!</v>
      </c>
      <c r="AT77" s="19" t="e">
        <v>#VALUE!</v>
      </c>
      <c r="AU77" s="19" t="e">
        <v>#VALUE!</v>
      </c>
      <c r="AV77" s="19" t="e">
        <v>#VALUE!</v>
      </c>
      <c r="AW77" s="19" t="e">
        <v>#VALUE!</v>
      </c>
      <c r="AX77" s="19" t="e">
        <v>#VALUE!</v>
      </c>
      <c r="AY77" s="19" t="e">
        <v>#VALUE!</v>
      </c>
      <c r="AZ77" s="19" t="e">
        <v>#VALUE!</v>
      </c>
      <c r="BA77" s="19"/>
    </row>
    <row r="78" spans="2:53">
      <c r="B78" t="s">
        <v>43</v>
      </c>
      <c r="C78" s="19" t="e">
        <v>#VALUE!</v>
      </c>
      <c r="D78" s="19" t="e">
        <v>#VALUE!</v>
      </c>
      <c r="E78" s="19" t="e">
        <v>#VALUE!</v>
      </c>
      <c r="F78" s="19" t="e">
        <v>#VALUE!</v>
      </c>
      <c r="G78" s="19" t="e">
        <v>#VALUE!</v>
      </c>
      <c r="H78" s="19" t="e">
        <v>#VALUE!</v>
      </c>
      <c r="I78" s="19" t="e">
        <v>#VALUE!</v>
      </c>
      <c r="J78" s="19" t="e">
        <v>#VALUE!</v>
      </c>
      <c r="K78" s="19" t="e">
        <v>#VALUE!</v>
      </c>
      <c r="L78" s="19" t="e">
        <v>#VALUE!</v>
      </c>
      <c r="M78" s="19" t="e">
        <v>#VALUE!</v>
      </c>
      <c r="N78" s="19" t="e">
        <v>#VALUE!</v>
      </c>
      <c r="O78" s="19" t="e">
        <v>#VALUE!</v>
      </c>
      <c r="P78" s="19" t="e">
        <v>#VALUE!</v>
      </c>
      <c r="Q78" s="19" t="e">
        <v>#VALUE!</v>
      </c>
      <c r="R78" s="19" t="e">
        <v>#VALUE!</v>
      </c>
      <c r="S78" s="19" t="e">
        <v>#VALUE!</v>
      </c>
      <c r="T78" s="19" t="e">
        <v>#VALUE!</v>
      </c>
      <c r="U78" s="19" t="e">
        <v>#VALUE!</v>
      </c>
      <c r="V78" s="19" t="e">
        <v>#VALUE!</v>
      </c>
      <c r="W78" s="19" t="e">
        <v>#VALUE!</v>
      </c>
      <c r="X78" s="19" t="e">
        <v>#VALUE!</v>
      </c>
      <c r="Y78" s="19" t="e">
        <v>#VALUE!</v>
      </c>
      <c r="Z78" s="19" t="e">
        <v>#VALUE!</v>
      </c>
      <c r="AA78" s="19" t="e">
        <v>#VALUE!</v>
      </c>
      <c r="AB78" s="19" t="e">
        <v>#VALUE!</v>
      </c>
      <c r="AC78" s="19" t="e">
        <v>#VALUE!</v>
      </c>
      <c r="AD78" s="19" t="e">
        <v>#VALUE!</v>
      </c>
      <c r="AE78" s="19" t="e">
        <v>#VALUE!</v>
      </c>
      <c r="AF78" s="19" t="e">
        <v>#VALUE!</v>
      </c>
      <c r="AG78" s="19" t="e">
        <v>#VALUE!</v>
      </c>
      <c r="AH78" s="19" t="e">
        <v>#VALUE!</v>
      </c>
      <c r="AI78" s="19" t="e">
        <v>#VALUE!</v>
      </c>
      <c r="AJ78" s="19" t="e">
        <v>#VALUE!</v>
      </c>
      <c r="AK78" s="19" t="e">
        <v>#VALUE!</v>
      </c>
      <c r="AL78" s="19" t="e">
        <v>#VALUE!</v>
      </c>
      <c r="AM78" s="19" t="e">
        <v>#VALUE!</v>
      </c>
      <c r="AN78" s="19" t="e">
        <v>#VALUE!</v>
      </c>
      <c r="AO78" s="19" t="e">
        <v>#VALUE!</v>
      </c>
      <c r="AP78" s="19" t="e">
        <v>#VALUE!</v>
      </c>
      <c r="AQ78" s="19" t="e">
        <v>#VALUE!</v>
      </c>
      <c r="AR78" s="19" t="e">
        <v>#VALUE!</v>
      </c>
      <c r="AS78" s="19" t="e">
        <v>#VALUE!</v>
      </c>
      <c r="AT78" s="19" t="e">
        <v>#VALUE!</v>
      </c>
      <c r="AU78" s="19" t="e">
        <v>#VALUE!</v>
      </c>
      <c r="AV78" s="19" t="e">
        <v>#VALUE!</v>
      </c>
      <c r="AW78" s="19" t="e">
        <v>#VALUE!</v>
      </c>
      <c r="AX78" s="19" t="e">
        <v>#VALUE!</v>
      </c>
      <c r="AY78" s="19" t="e">
        <v>#VALUE!</v>
      </c>
      <c r="AZ78" s="19" t="e">
        <v>#VALUE!</v>
      </c>
      <c r="BA78" s="19"/>
    </row>
    <row r="79" spans="2:53">
      <c r="B79" t="s">
        <v>44</v>
      </c>
      <c r="C79" s="19" t="e">
        <v>#VALUE!</v>
      </c>
      <c r="D79" s="19" t="e">
        <v>#VALUE!</v>
      </c>
      <c r="E79" s="19" t="e">
        <v>#VALUE!</v>
      </c>
      <c r="F79" s="19" t="e">
        <v>#VALUE!</v>
      </c>
      <c r="G79" s="19" t="e">
        <v>#VALUE!</v>
      </c>
      <c r="H79" s="19" t="e">
        <v>#VALUE!</v>
      </c>
      <c r="I79" s="19" t="e">
        <v>#VALUE!</v>
      </c>
      <c r="J79" s="19" t="e">
        <v>#VALUE!</v>
      </c>
      <c r="K79" s="19" t="e">
        <v>#VALUE!</v>
      </c>
      <c r="L79" s="19" t="e">
        <v>#VALUE!</v>
      </c>
      <c r="M79" s="19" t="e">
        <v>#VALUE!</v>
      </c>
      <c r="N79" s="19" t="e">
        <v>#VALUE!</v>
      </c>
      <c r="O79" s="19" t="e">
        <v>#VALUE!</v>
      </c>
      <c r="P79" s="19" t="e">
        <v>#VALUE!</v>
      </c>
      <c r="Q79" s="19" t="e">
        <v>#VALUE!</v>
      </c>
      <c r="R79" s="19" t="e">
        <v>#VALUE!</v>
      </c>
      <c r="S79" s="19" t="e">
        <v>#VALUE!</v>
      </c>
      <c r="T79" s="19" t="e">
        <v>#VALUE!</v>
      </c>
      <c r="U79" s="19" t="e">
        <v>#VALUE!</v>
      </c>
      <c r="V79" s="19" t="e">
        <v>#VALUE!</v>
      </c>
      <c r="W79" s="19" t="e">
        <v>#VALUE!</v>
      </c>
      <c r="X79" s="19" t="e">
        <v>#VALUE!</v>
      </c>
      <c r="Y79" s="19" t="e">
        <v>#VALUE!</v>
      </c>
      <c r="Z79" s="19" t="e">
        <v>#VALUE!</v>
      </c>
      <c r="AA79" s="19" t="e">
        <v>#VALUE!</v>
      </c>
      <c r="AB79" s="19" t="e">
        <v>#VALUE!</v>
      </c>
      <c r="AC79" s="19" t="e">
        <v>#VALUE!</v>
      </c>
      <c r="AD79" s="19" t="e">
        <v>#VALUE!</v>
      </c>
      <c r="AE79" s="19" t="e">
        <v>#VALUE!</v>
      </c>
      <c r="AF79" s="19" t="e">
        <v>#VALUE!</v>
      </c>
      <c r="AG79" s="19" t="e">
        <v>#VALUE!</v>
      </c>
      <c r="AH79" s="19" t="e">
        <v>#VALUE!</v>
      </c>
      <c r="AI79" s="19" t="e">
        <v>#VALUE!</v>
      </c>
      <c r="AJ79" s="19" t="e">
        <v>#VALUE!</v>
      </c>
      <c r="AK79" s="19" t="e">
        <v>#VALUE!</v>
      </c>
      <c r="AL79" s="19" t="e">
        <v>#VALUE!</v>
      </c>
      <c r="AM79" s="19" t="e">
        <v>#VALUE!</v>
      </c>
      <c r="AN79" s="19" t="e">
        <v>#VALUE!</v>
      </c>
      <c r="AO79" s="19" t="e">
        <v>#VALUE!</v>
      </c>
      <c r="AP79" s="19" t="e">
        <v>#VALUE!</v>
      </c>
      <c r="AQ79" s="19" t="e">
        <v>#VALUE!</v>
      </c>
      <c r="AR79" s="19" t="e">
        <v>#VALUE!</v>
      </c>
      <c r="AS79" s="19" t="e">
        <v>#VALUE!</v>
      </c>
      <c r="AT79" s="19" t="e">
        <v>#VALUE!</v>
      </c>
      <c r="AU79" s="19" t="e">
        <v>#VALUE!</v>
      </c>
      <c r="AV79" s="19" t="e">
        <v>#VALUE!</v>
      </c>
      <c r="AW79" s="19" t="e">
        <v>#VALUE!</v>
      </c>
      <c r="AX79" s="19" t="e">
        <v>#VALUE!</v>
      </c>
      <c r="AY79" s="19" t="e">
        <v>#VALUE!</v>
      </c>
      <c r="AZ79" s="19" t="e">
        <v>#VALUE!</v>
      </c>
      <c r="BA79" s="19"/>
    </row>
    <row r="80" spans="2:53">
      <c r="B80" t="s">
        <v>45</v>
      </c>
      <c r="C80" s="19" t="e">
        <v>#VALUE!</v>
      </c>
      <c r="D80" s="19" t="e">
        <v>#VALUE!</v>
      </c>
      <c r="E80" s="19" t="e">
        <v>#VALUE!</v>
      </c>
      <c r="F80" s="19" t="e">
        <v>#VALUE!</v>
      </c>
      <c r="G80" s="19" t="e">
        <v>#VALUE!</v>
      </c>
      <c r="H80" s="19" t="e">
        <v>#VALUE!</v>
      </c>
      <c r="I80" s="19" t="e">
        <v>#VALUE!</v>
      </c>
      <c r="J80" s="19" t="e">
        <v>#VALUE!</v>
      </c>
      <c r="K80" s="19" t="e">
        <v>#VALUE!</v>
      </c>
      <c r="L80" s="19" t="e">
        <v>#VALUE!</v>
      </c>
      <c r="M80" s="19" t="e">
        <v>#VALUE!</v>
      </c>
      <c r="N80" s="19" t="e">
        <v>#VALUE!</v>
      </c>
      <c r="O80" s="19" t="e">
        <v>#VALUE!</v>
      </c>
      <c r="P80" s="19" t="e">
        <v>#VALUE!</v>
      </c>
      <c r="Q80" s="19" t="e">
        <v>#VALUE!</v>
      </c>
      <c r="R80" s="19" t="e">
        <v>#VALUE!</v>
      </c>
      <c r="S80" s="19" t="e">
        <v>#VALUE!</v>
      </c>
      <c r="T80" s="19" t="e">
        <v>#VALUE!</v>
      </c>
      <c r="U80" s="19" t="e">
        <v>#VALUE!</v>
      </c>
      <c r="V80" s="19" t="e">
        <v>#VALUE!</v>
      </c>
      <c r="W80" s="19" t="e">
        <v>#VALUE!</v>
      </c>
      <c r="X80" s="19" t="e">
        <v>#VALUE!</v>
      </c>
      <c r="Y80" s="19" t="e">
        <v>#VALUE!</v>
      </c>
      <c r="Z80" s="19" t="e">
        <v>#VALUE!</v>
      </c>
      <c r="AA80" s="19" t="e">
        <v>#VALUE!</v>
      </c>
      <c r="AB80" s="19" t="e">
        <v>#VALUE!</v>
      </c>
      <c r="AC80" s="19" t="e">
        <v>#VALUE!</v>
      </c>
      <c r="AD80" s="19" t="e">
        <v>#VALUE!</v>
      </c>
      <c r="AE80" s="19" t="e">
        <v>#VALUE!</v>
      </c>
      <c r="AF80" s="19" t="e">
        <v>#VALUE!</v>
      </c>
      <c r="AG80" s="19" t="e">
        <v>#VALUE!</v>
      </c>
      <c r="AH80" s="19" t="e">
        <v>#VALUE!</v>
      </c>
      <c r="AI80" s="19" t="e">
        <v>#VALUE!</v>
      </c>
      <c r="AJ80" s="19" t="e">
        <v>#VALUE!</v>
      </c>
      <c r="AK80" s="19" t="e">
        <v>#VALUE!</v>
      </c>
      <c r="AL80" s="19" t="e">
        <v>#VALUE!</v>
      </c>
      <c r="AM80" s="19" t="e">
        <v>#VALUE!</v>
      </c>
      <c r="AN80" s="19" t="e">
        <v>#VALUE!</v>
      </c>
      <c r="AO80" s="19" t="e">
        <v>#VALUE!</v>
      </c>
      <c r="AP80" s="19" t="e">
        <v>#VALUE!</v>
      </c>
      <c r="AQ80" s="19" t="e">
        <v>#VALUE!</v>
      </c>
      <c r="AR80" s="19" t="e">
        <v>#VALUE!</v>
      </c>
      <c r="AS80" s="19" t="e">
        <v>#VALUE!</v>
      </c>
      <c r="AT80" s="19" t="e">
        <v>#VALUE!</v>
      </c>
      <c r="AU80" s="19" t="e">
        <v>#VALUE!</v>
      </c>
      <c r="AV80" s="19" t="e">
        <v>#VALUE!</v>
      </c>
      <c r="AW80" s="19" t="e">
        <v>#VALUE!</v>
      </c>
      <c r="AX80" s="19" t="e">
        <v>#VALUE!</v>
      </c>
      <c r="AY80" s="19" t="e">
        <v>#VALUE!</v>
      </c>
      <c r="AZ80" s="19" t="e">
        <v>#VALUE!</v>
      </c>
      <c r="BA80" s="19"/>
    </row>
    <row r="81" spans="2:53">
      <c r="B81" t="s">
        <v>46</v>
      </c>
      <c r="C81" s="19" t="e">
        <v>#VALUE!</v>
      </c>
      <c r="D81" s="19" t="e">
        <v>#VALUE!</v>
      </c>
      <c r="E81" s="19" t="e">
        <v>#VALUE!</v>
      </c>
      <c r="F81" s="19" t="e">
        <v>#VALUE!</v>
      </c>
      <c r="G81" s="19" t="e">
        <v>#VALUE!</v>
      </c>
      <c r="H81" s="19" t="e">
        <v>#VALUE!</v>
      </c>
      <c r="I81" s="19" t="e">
        <v>#VALUE!</v>
      </c>
      <c r="J81" s="19" t="e">
        <v>#VALUE!</v>
      </c>
      <c r="K81" s="19" t="e">
        <v>#VALUE!</v>
      </c>
      <c r="L81" s="19" t="e">
        <v>#VALUE!</v>
      </c>
      <c r="M81" s="19" t="e">
        <v>#VALUE!</v>
      </c>
      <c r="N81" s="19" t="e">
        <v>#VALUE!</v>
      </c>
      <c r="O81" s="19" t="e">
        <v>#VALUE!</v>
      </c>
      <c r="P81" s="19" t="e">
        <v>#VALUE!</v>
      </c>
      <c r="Q81" s="19" t="e">
        <v>#VALUE!</v>
      </c>
      <c r="R81" s="19" t="e">
        <v>#VALUE!</v>
      </c>
      <c r="S81" s="19" t="e">
        <v>#VALUE!</v>
      </c>
      <c r="T81" s="19" t="e">
        <v>#VALUE!</v>
      </c>
      <c r="U81" s="19" t="e">
        <v>#VALUE!</v>
      </c>
      <c r="V81" s="19" t="e">
        <v>#VALUE!</v>
      </c>
      <c r="W81" s="19" t="e">
        <v>#VALUE!</v>
      </c>
      <c r="X81" s="19" t="e">
        <v>#VALUE!</v>
      </c>
      <c r="Y81" s="19" t="e">
        <v>#VALUE!</v>
      </c>
      <c r="Z81" s="19" t="e">
        <v>#VALUE!</v>
      </c>
      <c r="AA81" s="19" t="e">
        <v>#VALUE!</v>
      </c>
      <c r="AB81" s="19" t="e">
        <v>#VALUE!</v>
      </c>
      <c r="AC81" s="19" t="e">
        <v>#VALUE!</v>
      </c>
      <c r="AD81" s="19" t="e">
        <v>#VALUE!</v>
      </c>
      <c r="AE81" s="19" t="e">
        <v>#VALUE!</v>
      </c>
      <c r="AF81" s="19" t="e">
        <v>#VALUE!</v>
      </c>
      <c r="AG81" s="19" t="e">
        <v>#VALUE!</v>
      </c>
      <c r="AH81" s="19" t="e">
        <v>#VALUE!</v>
      </c>
      <c r="AI81" s="19" t="e">
        <v>#VALUE!</v>
      </c>
      <c r="AJ81" s="19" t="e">
        <v>#VALUE!</v>
      </c>
      <c r="AK81" s="19" t="e">
        <v>#VALUE!</v>
      </c>
      <c r="AL81" s="19" t="e">
        <v>#VALUE!</v>
      </c>
      <c r="AM81" s="19" t="e">
        <v>#VALUE!</v>
      </c>
      <c r="AN81" s="19" t="e">
        <v>#VALUE!</v>
      </c>
      <c r="AO81" s="19" t="e">
        <v>#VALUE!</v>
      </c>
      <c r="AP81" s="19" t="e">
        <v>#VALUE!</v>
      </c>
      <c r="AQ81" s="19" t="e">
        <v>#VALUE!</v>
      </c>
      <c r="AR81" s="19" t="e">
        <v>#VALUE!</v>
      </c>
      <c r="AS81" s="19" t="e">
        <v>#VALUE!</v>
      </c>
      <c r="AT81" s="19" t="e">
        <v>#VALUE!</v>
      </c>
      <c r="AU81" s="19" t="e">
        <v>#VALUE!</v>
      </c>
      <c r="AV81" s="19" t="e">
        <v>#VALUE!</v>
      </c>
      <c r="AW81" s="19" t="e">
        <v>#VALUE!</v>
      </c>
      <c r="AX81" s="19" t="e">
        <v>#VALUE!</v>
      </c>
      <c r="AY81" s="19" t="e">
        <v>#VALUE!</v>
      </c>
      <c r="AZ81" s="19" t="e">
        <v>#VALUE!</v>
      </c>
      <c r="BA81" s="19"/>
    </row>
    <row r="82" spans="2:53">
      <c r="B82" t="s">
        <v>47</v>
      </c>
      <c r="C82" s="19" t="e">
        <v>#VALUE!</v>
      </c>
      <c r="D82" s="19" t="e">
        <v>#VALUE!</v>
      </c>
      <c r="E82" s="19" t="e">
        <v>#VALUE!</v>
      </c>
      <c r="F82" s="19" t="e">
        <v>#VALUE!</v>
      </c>
      <c r="G82" s="19" t="e">
        <v>#VALUE!</v>
      </c>
      <c r="H82" s="19" t="e">
        <v>#VALUE!</v>
      </c>
      <c r="I82" s="19" t="e">
        <v>#VALUE!</v>
      </c>
      <c r="J82" s="19" t="e">
        <v>#VALUE!</v>
      </c>
      <c r="K82" s="19" t="e">
        <v>#VALUE!</v>
      </c>
      <c r="L82" s="19" t="e">
        <v>#VALUE!</v>
      </c>
      <c r="M82" s="19" t="e">
        <v>#VALUE!</v>
      </c>
      <c r="N82" s="19" t="e">
        <v>#VALUE!</v>
      </c>
      <c r="O82" s="19" t="e">
        <v>#VALUE!</v>
      </c>
      <c r="P82" s="19" t="e">
        <v>#VALUE!</v>
      </c>
      <c r="Q82" s="19" t="e">
        <v>#VALUE!</v>
      </c>
      <c r="R82" s="19" t="e">
        <v>#VALUE!</v>
      </c>
      <c r="S82" s="19" t="e">
        <v>#VALUE!</v>
      </c>
      <c r="T82" s="19" t="e">
        <v>#VALUE!</v>
      </c>
      <c r="U82" s="19" t="e">
        <v>#VALUE!</v>
      </c>
      <c r="V82" s="19" t="e">
        <v>#VALUE!</v>
      </c>
      <c r="W82" s="19" t="e">
        <v>#VALUE!</v>
      </c>
      <c r="X82" s="19" t="e">
        <v>#VALUE!</v>
      </c>
      <c r="Y82" s="19" t="e">
        <v>#VALUE!</v>
      </c>
      <c r="Z82" s="19" t="e">
        <v>#VALUE!</v>
      </c>
      <c r="AA82" s="19" t="e">
        <v>#VALUE!</v>
      </c>
      <c r="AB82" s="19" t="e">
        <v>#VALUE!</v>
      </c>
      <c r="AC82" s="19" t="e">
        <v>#VALUE!</v>
      </c>
      <c r="AD82" s="19" t="e">
        <v>#VALUE!</v>
      </c>
      <c r="AE82" s="19" t="e">
        <v>#VALUE!</v>
      </c>
      <c r="AF82" s="19" t="e">
        <v>#VALUE!</v>
      </c>
      <c r="AG82" s="19" t="e">
        <v>#VALUE!</v>
      </c>
      <c r="AH82" s="19" t="e">
        <v>#VALUE!</v>
      </c>
      <c r="AI82" s="19" t="e">
        <v>#VALUE!</v>
      </c>
      <c r="AJ82" s="19" t="e">
        <v>#VALUE!</v>
      </c>
      <c r="AK82" s="19" t="e">
        <v>#VALUE!</v>
      </c>
      <c r="AL82" s="19" t="e">
        <v>#VALUE!</v>
      </c>
      <c r="AM82" s="19" t="e">
        <v>#VALUE!</v>
      </c>
      <c r="AN82" s="19" t="e">
        <v>#VALUE!</v>
      </c>
      <c r="AO82" s="19" t="e">
        <v>#VALUE!</v>
      </c>
      <c r="AP82" s="19" t="e">
        <v>#VALUE!</v>
      </c>
      <c r="AQ82" s="19" t="e">
        <v>#VALUE!</v>
      </c>
      <c r="AR82" s="19" t="e">
        <v>#VALUE!</v>
      </c>
      <c r="AS82" s="19" t="e">
        <v>#VALUE!</v>
      </c>
      <c r="AT82" s="19" t="e">
        <v>#VALUE!</v>
      </c>
      <c r="AU82" s="19" t="e">
        <v>#VALUE!</v>
      </c>
      <c r="AV82" s="19" t="e">
        <v>#VALUE!</v>
      </c>
      <c r="AW82" s="19" t="e">
        <v>#VALUE!</v>
      </c>
      <c r="AX82" s="19" t="e">
        <v>#VALUE!</v>
      </c>
      <c r="AY82" s="19" t="e">
        <v>#VALUE!</v>
      </c>
      <c r="AZ82" s="19" t="e">
        <v>#VALUE!</v>
      </c>
      <c r="BA82" s="19"/>
    </row>
    <row r="83" spans="2:53">
      <c r="B83" t="s">
        <v>48</v>
      </c>
      <c r="C83" s="19" t="e">
        <v>#VALUE!</v>
      </c>
      <c r="D83" s="19" t="e">
        <v>#VALUE!</v>
      </c>
      <c r="E83" s="19" t="e">
        <v>#VALUE!</v>
      </c>
      <c r="F83" s="19" t="e">
        <v>#VALUE!</v>
      </c>
      <c r="G83" s="19" t="e">
        <v>#VALUE!</v>
      </c>
      <c r="H83" s="19" t="e">
        <v>#VALUE!</v>
      </c>
      <c r="I83" s="19" t="e">
        <v>#VALUE!</v>
      </c>
      <c r="J83" s="19" t="e">
        <v>#VALUE!</v>
      </c>
      <c r="K83" s="19" t="e">
        <v>#VALUE!</v>
      </c>
      <c r="L83" s="19" t="e">
        <v>#VALUE!</v>
      </c>
      <c r="M83" s="19" t="e">
        <v>#VALUE!</v>
      </c>
      <c r="N83" s="19" t="e">
        <v>#VALUE!</v>
      </c>
      <c r="O83" s="19" t="e">
        <v>#VALUE!</v>
      </c>
      <c r="P83" s="19" t="e">
        <v>#VALUE!</v>
      </c>
      <c r="Q83" s="19" t="e">
        <v>#VALUE!</v>
      </c>
      <c r="R83" s="19" t="e">
        <v>#VALUE!</v>
      </c>
      <c r="S83" s="19" t="e">
        <v>#VALUE!</v>
      </c>
      <c r="T83" s="19" t="e">
        <v>#VALUE!</v>
      </c>
      <c r="U83" s="19" t="e">
        <v>#VALUE!</v>
      </c>
      <c r="V83" s="19" t="e">
        <v>#VALUE!</v>
      </c>
      <c r="W83" s="19" t="e">
        <v>#VALUE!</v>
      </c>
      <c r="X83" s="19" t="e">
        <v>#VALUE!</v>
      </c>
      <c r="Y83" s="19" t="e">
        <v>#VALUE!</v>
      </c>
      <c r="Z83" s="19" t="e">
        <v>#VALUE!</v>
      </c>
      <c r="AA83" s="19" t="e">
        <v>#VALUE!</v>
      </c>
      <c r="AB83" s="19" t="e">
        <v>#VALUE!</v>
      </c>
      <c r="AC83" s="19" t="e">
        <v>#VALUE!</v>
      </c>
      <c r="AD83" s="19" t="e">
        <v>#VALUE!</v>
      </c>
      <c r="AE83" s="19" t="e">
        <v>#VALUE!</v>
      </c>
      <c r="AF83" s="19" t="e">
        <v>#VALUE!</v>
      </c>
      <c r="AG83" s="19" t="e">
        <v>#VALUE!</v>
      </c>
      <c r="AH83" s="19" t="e">
        <v>#VALUE!</v>
      </c>
      <c r="AI83" s="19" t="e">
        <v>#VALUE!</v>
      </c>
      <c r="AJ83" s="19" t="e">
        <v>#VALUE!</v>
      </c>
      <c r="AK83" s="19" t="e">
        <v>#VALUE!</v>
      </c>
      <c r="AL83" s="19" t="e">
        <v>#VALUE!</v>
      </c>
      <c r="AM83" s="19" t="e">
        <v>#VALUE!</v>
      </c>
      <c r="AN83" s="19" t="e">
        <v>#VALUE!</v>
      </c>
      <c r="AO83" s="19" t="e">
        <v>#VALUE!</v>
      </c>
      <c r="AP83" s="19" t="e">
        <v>#VALUE!</v>
      </c>
      <c r="AQ83" s="19" t="e">
        <v>#VALUE!</v>
      </c>
      <c r="AR83" s="19" t="e">
        <v>#VALUE!</v>
      </c>
      <c r="AS83" s="19" t="e">
        <v>#VALUE!</v>
      </c>
      <c r="AT83" s="19" t="e">
        <v>#VALUE!</v>
      </c>
      <c r="AU83" s="19" t="e">
        <v>#VALUE!</v>
      </c>
      <c r="AV83" s="19" t="e">
        <v>#VALUE!</v>
      </c>
      <c r="AW83" s="19" t="e">
        <v>#VALUE!</v>
      </c>
      <c r="AX83" s="19" t="e">
        <v>#VALUE!</v>
      </c>
      <c r="AY83" s="19" t="e">
        <v>#VALUE!</v>
      </c>
      <c r="AZ83" s="19" t="e">
        <v>#VALUE!</v>
      </c>
      <c r="BA83" s="19"/>
    </row>
    <row r="84" spans="2:53">
      <c r="B84" t="s">
        <v>49</v>
      </c>
      <c r="C84" s="19" t="e">
        <v>#VALUE!</v>
      </c>
      <c r="D84" s="19" t="e">
        <v>#VALUE!</v>
      </c>
      <c r="E84" s="19" t="e">
        <v>#VALUE!</v>
      </c>
      <c r="F84" s="19" t="e">
        <v>#VALUE!</v>
      </c>
      <c r="G84" s="19" t="e">
        <v>#VALUE!</v>
      </c>
      <c r="H84" s="19" t="e">
        <v>#VALUE!</v>
      </c>
      <c r="I84" s="19" t="e">
        <v>#VALUE!</v>
      </c>
      <c r="J84" s="19" t="e">
        <v>#VALUE!</v>
      </c>
      <c r="K84" s="19" t="e">
        <v>#VALUE!</v>
      </c>
      <c r="L84" s="19" t="e">
        <v>#VALUE!</v>
      </c>
      <c r="M84" s="19" t="e">
        <v>#VALUE!</v>
      </c>
      <c r="N84" s="19" t="e">
        <v>#VALUE!</v>
      </c>
      <c r="O84" s="19" t="e">
        <v>#VALUE!</v>
      </c>
      <c r="P84" s="19" t="e">
        <v>#VALUE!</v>
      </c>
      <c r="Q84" s="19" t="e">
        <v>#VALUE!</v>
      </c>
      <c r="R84" s="19" t="e">
        <v>#VALUE!</v>
      </c>
      <c r="S84" s="19" t="e">
        <v>#VALUE!</v>
      </c>
      <c r="T84" s="19" t="e">
        <v>#VALUE!</v>
      </c>
      <c r="U84" s="19" t="e">
        <v>#VALUE!</v>
      </c>
      <c r="V84" s="19" t="e">
        <v>#VALUE!</v>
      </c>
      <c r="W84" s="19" t="e">
        <v>#VALUE!</v>
      </c>
      <c r="X84" s="19" t="e">
        <v>#VALUE!</v>
      </c>
      <c r="Y84" s="19" t="e">
        <v>#VALUE!</v>
      </c>
      <c r="Z84" s="19" t="e">
        <v>#VALUE!</v>
      </c>
      <c r="AA84" s="19" t="e">
        <v>#VALUE!</v>
      </c>
      <c r="AB84" s="19" t="e">
        <v>#VALUE!</v>
      </c>
      <c r="AC84" s="19" t="e">
        <v>#VALUE!</v>
      </c>
      <c r="AD84" s="19" t="e">
        <v>#VALUE!</v>
      </c>
      <c r="AE84" s="19" t="e">
        <v>#VALUE!</v>
      </c>
      <c r="AF84" s="19" t="e">
        <v>#VALUE!</v>
      </c>
      <c r="AG84" s="19" t="e">
        <v>#VALUE!</v>
      </c>
      <c r="AH84" s="19" t="e">
        <v>#VALUE!</v>
      </c>
      <c r="AI84" s="19" t="e">
        <v>#VALUE!</v>
      </c>
      <c r="AJ84" s="19" t="e">
        <v>#VALUE!</v>
      </c>
      <c r="AK84" s="19" t="e">
        <v>#VALUE!</v>
      </c>
      <c r="AL84" s="19" t="e">
        <v>#VALUE!</v>
      </c>
      <c r="AM84" s="19" t="e">
        <v>#VALUE!</v>
      </c>
      <c r="AN84" s="19" t="e">
        <v>#VALUE!</v>
      </c>
      <c r="AO84" s="19" t="e">
        <v>#VALUE!</v>
      </c>
      <c r="AP84" s="19" t="e">
        <v>#VALUE!</v>
      </c>
      <c r="AQ84" s="19" t="e">
        <v>#VALUE!</v>
      </c>
      <c r="AR84" s="19" t="e">
        <v>#VALUE!</v>
      </c>
      <c r="AS84" s="19" t="e">
        <v>#VALUE!</v>
      </c>
      <c r="AT84" s="19" t="e">
        <v>#VALUE!</v>
      </c>
      <c r="AU84" s="19" t="e">
        <v>#VALUE!</v>
      </c>
      <c r="AV84" s="19" t="e">
        <v>#VALUE!</v>
      </c>
      <c r="AW84" s="19" t="e">
        <v>#VALUE!</v>
      </c>
      <c r="AX84" s="19" t="e">
        <v>#VALUE!</v>
      </c>
      <c r="AY84" s="19" t="e">
        <v>#VALUE!</v>
      </c>
      <c r="AZ84" s="19" t="e">
        <v>#VALUE!</v>
      </c>
      <c r="BA84" s="19"/>
    </row>
    <row r="85" spans="2:53">
      <c r="B85" t="s">
        <v>50</v>
      </c>
      <c r="C85" s="19" t="e">
        <v>#VALUE!</v>
      </c>
      <c r="D85" s="19" t="e">
        <v>#VALUE!</v>
      </c>
      <c r="E85" s="19" t="e">
        <v>#VALUE!</v>
      </c>
      <c r="F85" s="19" t="e">
        <v>#VALUE!</v>
      </c>
      <c r="G85" s="19" t="e">
        <v>#VALUE!</v>
      </c>
      <c r="H85" s="19" t="e">
        <v>#VALUE!</v>
      </c>
      <c r="I85" s="19" t="e">
        <v>#VALUE!</v>
      </c>
      <c r="J85" s="19" t="e">
        <v>#VALUE!</v>
      </c>
      <c r="K85" s="19" t="e">
        <v>#VALUE!</v>
      </c>
      <c r="L85" s="19" t="e">
        <v>#VALUE!</v>
      </c>
      <c r="M85" s="19" t="e">
        <v>#VALUE!</v>
      </c>
      <c r="N85" s="19" t="e">
        <v>#VALUE!</v>
      </c>
      <c r="O85" s="19" t="e">
        <v>#VALUE!</v>
      </c>
      <c r="P85" s="19" t="e">
        <v>#VALUE!</v>
      </c>
      <c r="Q85" s="19" t="e">
        <v>#VALUE!</v>
      </c>
      <c r="R85" s="19" t="e">
        <v>#VALUE!</v>
      </c>
      <c r="S85" s="19" t="e">
        <v>#VALUE!</v>
      </c>
      <c r="T85" s="19" t="e">
        <v>#VALUE!</v>
      </c>
      <c r="U85" s="19" t="e">
        <v>#VALUE!</v>
      </c>
      <c r="V85" s="19" t="e">
        <v>#VALUE!</v>
      </c>
      <c r="W85" s="19" t="e">
        <v>#VALUE!</v>
      </c>
      <c r="X85" s="19" t="e">
        <v>#VALUE!</v>
      </c>
      <c r="Y85" s="19" t="e">
        <v>#VALUE!</v>
      </c>
      <c r="Z85" s="19" t="e">
        <v>#VALUE!</v>
      </c>
      <c r="AA85" s="19" t="e">
        <v>#VALUE!</v>
      </c>
      <c r="AB85" s="19" t="e">
        <v>#VALUE!</v>
      </c>
      <c r="AC85" s="19" t="e">
        <v>#VALUE!</v>
      </c>
      <c r="AD85" s="19" t="e">
        <v>#VALUE!</v>
      </c>
      <c r="AE85" s="19" t="e">
        <v>#VALUE!</v>
      </c>
      <c r="AF85" s="19" t="e">
        <v>#VALUE!</v>
      </c>
      <c r="AG85" s="19" t="e">
        <v>#VALUE!</v>
      </c>
      <c r="AH85" s="19" t="e">
        <v>#VALUE!</v>
      </c>
      <c r="AI85" s="19" t="e">
        <v>#VALUE!</v>
      </c>
      <c r="AJ85" s="19" t="e">
        <v>#VALUE!</v>
      </c>
      <c r="AK85" s="19" t="e">
        <v>#VALUE!</v>
      </c>
      <c r="AL85" s="19" t="e">
        <v>#VALUE!</v>
      </c>
      <c r="AM85" s="19" t="e">
        <v>#VALUE!</v>
      </c>
      <c r="AN85" s="19" t="e">
        <v>#VALUE!</v>
      </c>
      <c r="AO85" s="19" t="e">
        <v>#VALUE!</v>
      </c>
      <c r="AP85" s="19" t="e">
        <v>#VALUE!</v>
      </c>
      <c r="AQ85" s="19" t="e">
        <v>#VALUE!</v>
      </c>
      <c r="AR85" s="19" t="e">
        <v>#VALUE!</v>
      </c>
      <c r="AS85" s="19" t="e">
        <v>#VALUE!</v>
      </c>
      <c r="AT85" s="19" t="e">
        <v>#VALUE!</v>
      </c>
      <c r="AU85" s="19" t="e">
        <v>#VALUE!</v>
      </c>
      <c r="AV85" s="19" t="e">
        <v>#VALUE!</v>
      </c>
      <c r="AW85" s="19" t="e">
        <v>#VALUE!</v>
      </c>
      <c r="AX85" s="19" t="e">
        <v>#VALUE!</v>
      </c>
      <c r="AY85" s="19" t="e">
        <v>#VALUE!</v>
      </c>
      <c r="AZ85" s="19" t="e">
        <v>#VALUE!</v>
      </c>
      <c r="BA85" s="19"/>
    </row>
    <row r="86" spans="2:53">
      <c r="B86" t="s">
        <v>51</v>
      </c>
      <c r="C86" s="19" t="e">
        <v>#VALUE!</v>
      </c>
      <c r="D86" s="19" t="e">
        <v>#VALUE!</v>
      </c>
      <c r="E86" s="19" t="e">
        <v>#VALUE!</v>
      </c>
      <c r="F86" s="19" t="e">
        <v>#VALUE!</v>
      </c>
      <c r="G86" s="19" t="e">
        <v>#VALUE!</v>
      </c>
      <c r="H86" s="19" t="e">
        <v>#VALUE!</v>
      </c>
      <c r="I86" s="19" t="e">
        <v>#VALUE!</v>
      </c>
      <c r="J86" s="19" t="e">
        <v>#VALUE!</v>
      </c>
      <c r="K86" s="19" t="e">
        <v>#VALUE!</v>
      </c>
      <c r="L86" s="19" t="e">
        <v>#VALUE!</v>
      </c>
      <c r="M86" s="19" t="e">
        <v>#VALUE!</v>
      </c>
      <c r="N86" s="19" t="e">
        <v>#VALUE!</v>
      </c>
      <c r="O86" s="19" t="e">
        <v>#VALUE!</v>
      </c>
      <c r="P86" s="19" t="e">
        <v>#VALUE!</v>
      </c>
      <c r="Q86" s="19" t="e">
        <v>#VALUE!</v>
      </c>
      <c r="R86" s="19" t="e">
        <v>#VALUE!</v>
      </c>
      <c r="S86" s="19" t="e">
        <v>#VALUE!</v>
      </c>
      <c r="T86" s="19" t="e">
        <v>#VALUE!</v>
      </c>
      <c r="U86" s="19" t="e">
        <v>#VALUE!</v>
      </c>
      <c r="V86" s="19" t="e">
        <v>#VALUE!</v>
      </c>
      <c r="W86" s="19" t="e">
        <v>#VALUE!</v>
      </c>
      <c r="X86" s="19" t="e">
        <v>#VALUE!</v>
      </c>
      <c r="Y86" s="19" t="e">
        <v>#VALUE!</v>
      </c>
      <c r="Z86" s="19" t="e">
        <v>#VALUE!</v>
      </c>
      <c r="AA86" s="19" t="e">
        <v>#VALUE!</v>
      </c>
      <c r="AB86" s="19" t="e">
        <v>#VALUE!</v>
      </c>
      <c r="AC86" s="19" t="e">
        <v>#VALUE!</v>
      </c>
      <c r="AD86" s="19" t="e">
        <v>#VALUE!</v>
      </c>
      <c r="AE86" s="19" t="e">
        <v>#VALUE!</v>
      </c>
      <c r="AF86" s="19" t="e">
        <v>#VALUE!</v>
      </c>
      <c r="AG86" s="19" t="e">
        <v>#VALUE!</v>
      </c>
      <c r="AH86" s="19" t="e">
        <v>#VALUE!</v>
      </c>
      <c r="AI86" s="19" t="e">
        <v>#VALUE!</v>
      </c>
      <c r="AJ86" s="19" t="e">
        <v>#VALUE!</v>
      </c>
      <c r="AK86" s="19" t="e">
        <v>#VALUE!</v>
      </c>
      <c r="AL86" s="19" t="e">
        <v>#VALUE!</v>
      </c>
      <c r="AM86" s="19" t="e">
        <v>#VALUE!</v>
      </c>
      <c r="AN86" s="19" t="e">
        <v>#VALUE!</v>
      </c>
      <c r="AO86" s="19" t="e">
        <v>#VALUE!</v>
      </c>
      <c r="AP86" s="19" t="e">
        <v>#VALUE!</v>
      </c>
      <c r="AQ86" s="19" t="e">
        <v>#VALUE!</v>
      </c>
      <c r="AR86" s="19" t="e">
        <v>#VALUE!</v>
      </c>
      <c r="AS86" s="19" t="e">
        <v>#VALUE!</v>
      </c>
      <c r="AT86" s="19" t="e">
        <v>#VALUE!</v>
      </c>
      <c r="AU86" s="19" t="e">
        <v>#VALUE!</v>
      </c>
      <c r="AV86" s="19" t="e">
        <v>#VALUE!</v>
      </c>
      <c r="AW86" s="19" t="e">
        <v>#VALUE!</v>
      </c>
      <c r="AX86" s="19" t="e">
        <v>#VALUE!</v>
      </c>
      <c r="AY86" s="19" t="e">
        <v>#VALUE!</v>
      </c>
      <c r="AZ86" s="19" t="e">
        <v>#VALUE!</v>
      </c>
      <c r="BA86" s="19"/>
    </row>
    <row r="87" spans="2:53">
      <c r="B87" t="s">
        <v>52</v>
      </c>
      <c r="C87" s="19" t="e">
        <v>#VALUE!</v>
      </c>
      <c r="D87" s="19" t="e">
        <v>#VALUE!</v>
      </c>
      <c r="E87" s="19" t="e">
        <v>#VALUE!</v>
      </c>
      <c r="F87" s="19" t="e">
        <v>#VALUE!</v>
      </c>
      <c r="G87" s="19" t="e">
        <v>#VALUE!</v>
      </c>
      <c r="H87" s="19" t="e">
        <v>#VALUE!</v>
      </c>
      <c r="I87" s="19" t="e">
        <v>#VALUE!</v>
      </c>
      <c r="J87" s="19" t="e">
        <v>#VALUE!</v>
      </c>
      <c r="K87" s="19" t="e">
        <v>#VALUE!</v>
      </c>
      <c r="L87" s="19" t="e">
        <v>#VALUE!</v>
      </c>
      <c r="M87" s="19" t="e">
        <v>#VALUE!</v>
      </c>
      <c r="N87" s="19" t="e">
        <v>#VALUE!</v>
      </c>
      <c r="O87" s="19" t="e">
        <v>#VALUE!</v>
      </c>
      <c r="P87" s="19" t="e">
        <v>#VALUE!</v>
      </c>
      <c r="Q87" s="19" t="e">
        <v>#VALUE!</v>
      </c>
      <c r="R87" s="19" t="e">
        <v>#VALUE!</v>
      </c>
      <c r="S87" s="19" t="e">
        <v>#VALUE!</v>
      </c>
      <c r="T87" s="19" t="e">
        <v>#VALUE!</v>
      </c>
      <c r="U87" s="19" t="e">
        <v>#VALUE!</v>
      </c>
      <c r="V87" s="19" t="e">
        <v>#VALUE!</v>
      </c>
      <c r="W87" s="19" t="e">
        <v>#VALUE!</v>
      </c>
      <c r="X87" s="19" t="e">
        <v>#VALUE!</v>
      </c>
      <c r="Y87" s="19" t="e">
        <v>#VALUE!</v>
      </c>
      <c r="Z87" s="19" t="e">
        <v>#VALUE!</v>
      </c>
      <c r="AA87" s="19" t="e">
        <v>#VALUE!</v>
      </c>
      <c r="AB87" s="19" t="e">
        <v>#VALUE!</v>
      </c>
      <c r="AC87" s="19" t="e">
        <v>#VALUE!</v>
      </c>
      <c r="AD87" s="19" t="e">
        <v>#VALUE!</v>
      </c>
      <c r="AE87" s="19" t="e">
        <v>#VALUE!</v>
      </c>
      <c r="AF87" s="19" t="e">
        <v>#VALUE!</v>
      </c>
      <c r="AG87" s="19" t="e">
        <v>#VALUE!</v>
      </c>
      <c r="AH87" s="19" t="e">
        <v>#VALUE!</v>
      </c>
      <c r="AI87" s="19" t="e">
        <v>#VALUE!</v>
      </c>
      <c r="AJ87" s="19" t="e">
        <v>#VALUE!</v>
      </c>
      <c r="AK87" s="19" t="e">
        <v>#VALUE!</v>
      </c>
      <c r="AL87" s="19" t="e">
        <v>#VALUE!</v>
      </c>
      <c r="AM87" s="19" t="e">
        <v>#VALUE!</v>
      </c>
      <c r="AN87" s="19" t="e">
        <v>#VALUE!</v>
      </c>
      <c r="AO87" s="19" t="e">
        <v>#VALUE!</v>
      </c>
      <c r="AP87" s="19" t="e">
        <v>#VALUE!</v>
      </c>
      <c r="AQ87" s="19" t="e">
        <v>#VALUE!</v>
      </c>
      <c r="AR87" s="19" t="e">
        <v>#VALUE!</v>
      </c>
      <c r="AS87" s="19" t="e">
        <v>#VALUE!</v>
      </c>
      <c r="AT87" s="19" t="e">
        <v>#VALUE!</v>
      </c>
      <c r="AU87" s="19" t="e">
        <v>#VALUE!</v>
      </c>
      <c r="AV87" s="19" t="e">
        <v>#VALUE!</v>
      </c>
      <c r="AW87" s="19" t="e">
        <v>#VALUE!</v>
      </c>
      <c r="AX87" s="19" t="e">
        <v>#VALUE!</v>
      </c>
      <c r="AY87" s="19" t="e">
        <v>#VALUE!</v>
      </c>
      <c r="AZ87" s="19" t="e">
        <v>#VALUE!</v>
      </c>
      <c r="BA87" s="19"/>
    </row>
    <row r="88" spans="2:53">
      <c r="B88" t="s">
        <v>53</v>
      </c>
      <c r="C88" s="19" t="e">
        <v>#VALUE!</v>
      </c>
      <c r="D88" s="19" t="e">
        <v>#VALUE!</v>
      </c>
      <c r="E88" s="19" t="e">
        <v>#VALUE!</v>
      </c>
      <c r="F88" s="19" t="e">
        <v>#VALUE!</v>
      </c>
      <c r="G88" s="19" t="e">
        <v>#VALUE!</v>
      </c>
      <c r="H88" s="19" t="e">
        <v>#VALUE!</v>
      </c>
      <c r="I88" s="19" t="e">
        <v>#VALUE!</v>
      </c>
      <c r="J88" s="19" t="e">
        <v>#VALUE!</v>
      </c>
      <c r="K88" s="19" t="e">
        <v>#VALUE!</v>
      </c>
      <c r="L88" s="19" t="e">
        <v>#VALUE!</v>
      </c>
      <c r="M88" s="19" t="e">
        <v>#VALUE!</v>
      </c>
      <c r="N88" s="19" t="e">
        <v>#VALUE!</v>
      </c>
      <c r="O88" s="19" t="e">
        <v>#VALUE!</v>
      </c>
      <c r="P88" s="19" t="e">
        <v>#VALUE!</v>
      </c>
      <c r="Q88" s="19" t="e">
        <v>#VALUE!</v>
      </c>
      <c r="R88" s="19" t="e">
        <v>#VALUE!</v>
      </c>
      <c r="S88" s="19" t="e">
        <v>#VALUE!</v>
      </c>
      <c r="T88" s="19" t="e">
        <v>#VALUE!</v>
      </c>
      <c r="U88" s="19" t="e">
        <v>#VALUE!</v>
      </c>
      <c r="V88" s="19" t="e">
        <v>#VALUE!</v>
      </c>
      <c r="W88" s="19" t="e">
        <v>#VALUE!</v>
      </c>
      <c r="X88" s="19" t="e">
        <v>#VALUE!</v>
      </c>
      <c r="Y88" s="19" t="e">
        <v>#VALUE!</v>
      </c>
      <c r="Z88" s="19" t="e">
        <v>#VALUE!</v>
      </c>
      <c r="AA88" s="19" t="e">
        <v>#VALUE!</v>
      </c>
      <c r="AB88" s="19" t="e">
        <v>#VALUE!</v>
      </c>
      <c r="AC88" s="19" t="e">
        <v>#VALUE!</v>
      </c>
      <c r="AD88" s="19" t="e">
        <v>#VALUE!</v>
      </c>
      <c r="AE88" s="19" t="e">
        <v>#VALUE!</v>
      </c>
      <c r="AF88" s="19" t="e">
        <v>#VALUE!</v>
      </c>
      <c r="AG88" s="19" t="e">
        <v>#VALUE!</v>
      </c>
      <c r="AH88" s="19" t="e">
        <v>#VALUE!</v>
      </c>
      <c r="AI88" s="19" t="e">
        <v>#VALUE!</v>
      </c>
      <c r="AJ88" s="19" t="e">
        <v>#VALUE!</v>
      </c>
      <c r="AK88" s="19" t="e">
        <v>#VALUE!</v>
      </c>
      <c r="AL88" s="19" t="e">
        <v>#VALUE!</v>
      </c>
      <c r="AM88" s="19" t="e">
        <v>#VALUE!</v>
      </c>
      <c r="AN88" s="19" t="e">
        <v>#VALUE!</v>
      </c>
      <c r="AO88" s="19" t="e">
        <v>#VALUE!</v>
      </c>
      <c r="AP88" s="19" t="e">
        <v>#VALUE!</v>
      </c>
      <c r="AQ88" s="19" t="e">
        <v>#VALUE!</v>
      </c>
      <c r="AR88" s="19" t="e">
        <v>#VALUE!</v>
      </c>
      <c r="AS88" s="19" t="e">
        <v>#VALUE!</v>
      </c>
      <c r="AT88" s="19" t="e">
        <v>#VALUE!</v>
      </c>
      <c r="AU88" s="19" t="e">
        <v>#VALUE!</v>
      </c>
      <c r="AV88" s="19" t="e">
        <v>#VALUE!</v>
      </c>
      <c r="AW88" s="19" t="e">
        <v>#VALUE!</v>
      </c>
      <c r="AX88" s="19" t="e">
        <v>#VALUE!</v>
      </c>
      <c r="AY88" s="19" t="e">
        <v>#VALUE!</v>
      </c>
      <c r="AZ88" s="19" t="e">
        <v>#VALUE!</v>
      </c>
      <c r="BA88" s="19"/>
    </row>
    <row r="89" spans="2:53">
      <c r="B89" t="s">
        <v>54</v>
      </c>
      <c r="C89" s="19" t="e">
        <v>#VALUE!</v>
      </c>
      <c r="D89" s="19" t="e">
        <v>#VALUE!</v>
      </c>
      <c r="E89" s="19" t="e">
        <v>#VALUE!</v>
      </c>
      <c r="F89" s="19" t="e">
        <v>#VALUE!</v>
      </c>
      <c r="G89" s="19" t="e">
        <v>#VALUE!</v>
      </c>
      <c r="H89" s="19" t="e">
        <v>#VALUE!</v>
      </c>
      <c r="I89" s="19" t="e">
        <v>#VALUE!</v>
      </c>
      <c r="J89" s="19" t="e">
        <v>#VALUE!</v>
      </c>
      <c r="K89" s="19" t="e">
        <v>#VALUE!</v>
      </c>
      <c r="L89" s="19" t="e">
        <v>#VALUE!</v>
      </c>
      <c r="M89" s="19" t="e">
        <v>#VALUE!</v>
      </c>
      <c r="N89" s="19" t="e">
        <v>#VALUE!</v>
      </c>
      <c r="O89" s="19" t="e">
        <v>#VALUE!</v>
      </c>
      <c r="P89" s="19" t="e">
        <v>#VALUE!</v>
      </c>
      <c r="Q89" s="19" t="e">
        <v>#VALUE!</v>
      </c>
      <c r="R89" s="19" t="e">
        <v>#VALUE!</v>
      </c>
      <c r="S89" s="19" t="e">
        <v>#VALUE!</v>
      </c>
      <c r="T89" s="19" t="e">
        <v>#VALUE!</v>
      </c>
      <c r="U89" s="19" t="e">
        <v>#VALUE!</v>
      </c>
      <c r="V89" s="19" t="e">
        <v>#VALUE!</v>
      </c>
      <c r="W89" s="19" t="e">
        <v>#VALUE!</v>
      </c>
      <c r="X89" s="19" t="e">
        <v>#VALUE!</v>
      </c>
      <c r="Y89" s="19" t="e">
        <v>#VALUE!</v>
      </c>
      <c r="Z89" s="19" t="e">
        <v>#VALUE!</v>
      </c>
      <c r="AA89" s="19" t="e">
        <v>#VALUE!</v>
      </c>
      <c r="AB89" s="19" t="e">
        <v>#VALUE!</v>
      </c>
      <c r="AC89" s="19" t="e">
        <v>#VALUE!</v>
      </c>
      <c r="AD89" s="19" t="e">
        <v>#VALUE!</v>
      </c>
      <c r="AE89" s="19" t="e">
        <v>#VALUE!</v>
      </c>
      <c r="AF89" s="19" t="e">
        <v>#VALUE!</v>
      </c>
      <c r="AG89" s="19" t="e">
        <v>#VALUE!</v>
      </c>
      <c r="AH89" s="19" t="e">
        <v>#VALUE!</v>
      </c>
      <c r="AI89" s="19" t="e">
        <v>#VALUE!</v>
      </c>
      <c r="AJ89" s="19" t="e">
        <v>#VALUE!</v>
      </c>
      <c r="AK89" s="19" t="e">
        <v>#VALUE!</v>
      </c>
      <c r="AL89" s="19" t="e">
        <v>#VALUE!</v>
      </c>
      <c r="AM89" s="19" t="e">
        <v>#VALUE!</v>
      </c>
      <c r="AN89" s="19" t="e">
        <v>#VALUE!</v>
      </c>
      <c r="AO89" s="19" t="e">
        <v>#VALUE!</v>
      </c>
      <c r="AP89" s="19" t="e">
        <v>#VALUE!</v>
      </c>
      <c r="AQ89" s="19" t="e">
        <v>#VALUE!</v>
      </c>
      <c r="AR89" s="19" t="e">
        <v>#VALUE!</v>
      </c>
      <c r="AS89" s="19" t="e">
        <v>#VALUE!</v>
      </c>
      <c r="AT89" s="19" t="e">
        <v>#VALUE!</v>
      </c>
      <c r="AU89" s="19" t="e">
        <v>#VALUE!</v>
      </c>
      <c r="AV89" s="19" t="e">
        <v>#VALUE!</v>
      </c>
      <c r="AW89" s="19" t="e">
        <v>#VALUE!</v>
      </c>
      <c r="AX89" s="19" t="e">
        <v>#VALUE!</v>
      </c>
      <c r="AY89" s="19" t="e">
        <v>#VALUE!</v>
      </c>
      <c r="AZ89" s="19" t="e">
        <v>#VALUE!</v>
      </c>
      <c r="BA89" s="19"/>
    </row>
    <row r="90" spans="2:53">
      <c r="B90" t="s">
        <v>55</v>
      </c>
      <c r="C90" s="19" t="e">
        <v>#VALUE!</v>
      </c>
      <c r="D90" s="19" t="e">
        <v>#VALUE!</v>
      </c>
      <c r="E90" s="19" t="e">
        <v>#VALUE!</v>
      </c>
      <c r="F90" s="19" t="e">
        <v>#VALUE!</v>
      </c>
      <c r="G90" s="19" t="e">
        <v>#VALUE!</v>
      </c>
      <c r="H90" s="19" t="e">
        <v>#VALUE!</v>
      </c>
      <c r="I90" s="19" t="e">
        <v>#VALUE!</v>
      </c>
      <c r="J90" s="19" t="e">
        <v>#VALUE!</v>
      </c>
      <c r="K90" s="19" t="e">
        <v>#VALUE!</v>
      </c>
      <c r="L90" s="19" t="e">
        <v>#VALUE!</v>
      </c>
      <c r="M90" s="19" t="e">
        <v>#VALUE!</v>
      </c>
      <c r="N90" s="19" t="e">
        <v>#VALUE!</v>
      </c>
      <c r="O90" s="19" t="e">
        <v>#VALUE!</v>
      </c>
      <c r="P90" s="19" t="e">
        <v>#VALUE!</v>
      </c>
      <c r="Q90" s="19" t="e">
        <v>#VALUE!</v>
      </c>
      <c r="R90" s="19" t="e">
        <v>#VALUE!</v>
      </c>
      <c r="S90" s="19" t="e">
        <v>#VALUE!</v>
      </c>
      <c r="T90" s="19" t="e">
        <v>#VALUE!</v>
      </c>
      <c r="U90" s="19" t="e">
        <v>#VALUE!</v>
      </c>
      <c r="V90" s="19" t="e">
        <v>#VALUE!</v>
      </c>
      <c r="W90" s="19" t="e">
        <v>#VALUE!</v>
      </c>
      <c r="X90" s="19" t="e">
        <v>#VALUE!</v>
      </c>
      <c r="Y90" s="19" t="e">
        <v>#VALUE!</v>
      </c>
      <c r="Z90" s="19" t="e">
        <v>#VALUE!</v>
      </c>
      <c r="AA90" s="19" t="e">
        <v>#VALUE!</v>
      </c>
      <c r="AB90" s="19" t="e">
        <v>#VALUE!</v>
      </c>
      <c r="AC90" s="19" t="e">
        <v>#VALUE!</v>
      </c>
      <c r="AD90" s="19" t="e">
        <v>#VALUE!</v>
      </c>
      <c r="AE90" s="26" t="e">
        <v>#VALUE!</v>
      </c>
      <c r="AF90" s="19" t="e">
        <v>#VALUE!</v>
      </c>
      <c r="AG90" s="19" t="e">
        <v>#VALUE!</v>
      </c>
      <c r="AH90" s="19" t="e">
        <v>#VALUE!</v>
      </c>
      <c r="AI90" s="19" t="e">
        <v>#VALUE!</v>
      </c>
      <c r="AJ90" s="19" t="e">
        <v>#VALUE!</v>
      </c>
      <c r="AK90" s="19" t="e">
        <v>#VALUE!</v>
      </c>
      <c r="AL90" s="19" t="e">
        <v>#VALUE!</v>
      </c>
      <c r="AM90" s="19" t="e">
        <v>#VALUE!</v>
      </c>
      <c r="AN90" s="19" t="e">
        <v>#VALUE!</v>
      </c>
      <c r="AO90" s="19" t="e">
        <v>#VALUE!</v>
      </c>
      <c r="AP90" s="19" t="e">
        <v>#VALUE!</v>
      </c>
      <c r="AQ90" s="19" t="e">
        <v>#VALUE!</v>
      </c>
      <c r="AR90" s="19" t="e">
        <v>#VALUE!</v>
      </c>
      <c r="AS90" s="19" t="e">
        <v>#VALUE!</v>
      </c>
      <c r="AT90" s="19" t="e">
        <v>#VALUE!</v>
      </c>
      <c r="AU90" s="19" t="e">
        <v>#VALUE!</v>
      </c>
      <c r="AV90" s="19" t="e">
        <v>#VALUE!</v>
      </c>
      <c r="AW90" s="19" t="e">
        <v>#VALUE!</v>
      </c>
      <c r="AX90" s="19" t="e">
        <v>#VALUE!</v>
      </c>
      <c r="AY90" s="19" t="e">
        <v>#VALUE!</v>
      </c>
      <c r="AZ90" s="19" t="e">
        <v>#VALUE!</v>
      </c>
      <c r="BA90" s="19"/>
    </row>
    <row r="91" spans="2:53">
      <c r="B91" t="s">
        <v>56</v>
      </c>
      <c r="C91" s="19" t="e">
        <v>#VALUE!</v>
      </c>
      <c r="D91" s="19" t="e">
        <v>#VALUE!</v>
      </c>
      <c r="E91" s="19" t="e">
        <v>#VALUE!</v>
      </c>
      <c r="F91" s="19" t="e">
        <v>#VALUE!</v>
      </c>
      <c r="G91" s="19" t="e">
        <v>#VALUE!</v>
      </c>
      <c r="H91" s="19" t="e">
        <v>#VALUE!</v>
      </c>
      <c r="I91" s="19" t="e">
        <v>#VALUE!</v>
      </c>
      <c r="J91" s="19" t="e">
        <v>#VALUE!</v>
      </c>
      <c r="K91" s="19" t="e">
        <v>#VALUE!</v>
      </c>
      <c r="L91" s="19" t="e">
        <v>#VALUE!</v>
      </c>
      <c r="M91" s="19" t="e">
        <v>#VALUE!</v>
      </c>
      <c r="N91" s="19" t="e">
        <v>#VALUE!</v>
      </c>
      <c r="O91" s="19" t="e">
        <v>#VALUE!</v>
      </c>
      <c r="P91" s="19" t="e">
        <v>#VALUE!</v>
      </c>
      <c r="Q91" s="19" t="e">
        <v>#VALUE!</v>
      </c>
      <c r="R91" s="19" t="e">
        <v>#VALUE!</v>
      </c>
      <c r="S91" s="19" t="e">
        <v>#VALUE!</v>
      </c>
      <c r="T91" s="19" t="e">
        <v>#VALUE!</v>
      </c>
      <c r="U91" s="19" t="e">
        <v>#VALUE!</v>
      </c>
      <c r="V91" s="19" t="e">
        <v>#VALUE!</v>
      </c>
      <c r="W91" s="19" t="e">
        <v>#VALUE!</v>
      </c>
      <c r="X91" s="19" t="e">
        <v>#VALUE!</v>
      </c>
      <c r="Y91" s="19" t="e">
        <v>#VALUE!</v>
      </c>
      <c r="Z91" s="19" t="e">
        <v>#VALUE!</v>
      </c>
      <c r="AA91" s="19" t="e">
        <v>#VALUE!</v>
      </c>
      <c r="AB91" s="19" t="e">
        <v>#VALUE!</v>
      </c>
      <c r="AC91" s="19" t="e">
        <v>#VALUE!</v>
      </c>
      <c r="AD91" s="19" t="e">
        <v>#VALUE!</v>
      </c>
      <c r="AE91" s="19" t="e">
        <v>#VALUE!</v>
      </c>
      <c r="AF91" s="19" t="e">
        <v>#VALUE!</v>
      </c>
      <c r="AG91" s="19" t="e">
        <v>#VALUE!</v>
      </c>
      <c r="AH91" s="19" t="e">
        <v>#VALUE!</v>
      </c>
      <c r="AI91" s="19" t="e">
        <v>#VALUE!</v>
      </c>
      <c r="AJ91" s="19" t="e">
        <v>#VALUE!</v>
      </c>
      <c r="AK91" s="19" t="e">
        <v>#VALUE!</v>
      </c>
      <c r="AL91" s="19" t="e">
        <v>#VALUE!</v>
      </c>
      <c r="AM91" s="19" t="e">
        <v>#VALUE!</v>
      </c>
      <c r="AN91" s="19" t="e">
        <v>#VALUE!</v>
      </c>
      <c r="AO91" s="19" t="e">
        <v>#VALUE!</v>
      </c>
      <c r="AP91" s="19" t="e">
        <v>#VALUE!</v>
      </c>
      <c r="AQ91" s="19" t="e">
        <v>#VALUE!</v>
      </c>
      <c r="AR91" s="19" t="e">
        <v>#VALUE!</v>
      </c>
      <c r="AS91" s="19" t="e">
        <v>#VALUE!</v>
      </c>
      <c r="AT91" s="19" t="e">
        <v>#VALUE!</v>
      </c>
      <c r="AU91" s="19" t="e">
        <v>#VALUE!</v>
      </c>
      <c r="AV91" s="19" t="e">
        <v>#VALUE!</v>
      </c>
      <c r="AW91" s="19" t="e">
        <v>#VALUE!</v>
      </c>
      <c r="AX91" s="19" t="e">
        <v>#VALUE!</v>
      </c>
      <c r="AY91" s="19" t="e">
        <v>#VALUE!</v>
      </c>
      <c r="AZ91" s="19" t="e">
        <v>#VALUE!</v>
      </c>
      <c r="BA91" s="19"/>
    </row>
    <row r="92" spans="2:53">
      <c r="B92" t="s">
        <v>57</v>
      </c>
      <c r="C92" s="19" t="e">
        <v>#VALUE!</v>
      </c>
      <c r="D92" s="19" t="e">
        <v>#VALUE!</v>
      </c>
      <c r="E92" s="19" t="e">
        <v>#VALUE!</v>
      </c>
      <c r="F92" s="19" t="e">
        <v>#VALUE!</v>
      </c>
      <c r="G92" s="19" t="e">
        <v>#VALUE!</v>
      </c>
      <c r="H92" s="19" t="e">
        <v>#VALUE!</v>
      </c>
      <c r="I92" s="19" t="e">
        <v>#VALUE!</v>
      </c>
      <c r="J92" s="19" t="e">
        <v>#VALUE!</v>
      </c>
      <c r="K92" s="19" t="e">
        <v>#VALUE!</v>
      </c>
      <c r="L92" s="19" t="e">
        <v>#VALUE!</v>
      </c>
      <c r="M92" s="19" t="e">
        <v>#VALUE!</v>
      </c>
      <c r="N92" s="19" t="e">
        <v>#VALUE!</v>
      </c>
      <c r="O92" s="19" t="e">
        <v>#VALUE!</v>
      </c>
      <c r="P92" s="19" t="e">
        <v>#VALUE!</v>
      </c>
      <c r="Q92" s="19" t="e">
        <v>#VALUE!</v>
      </c>
      <c r="R92" s="19" t="e">
        <v>#VALUE!</v>
      </c>
      <c r="S92" s="19" t="e">
        <v>#VALUE!</v>
      </c>
      <c r="T92" s="19" t="e">
        <v>#VALUE!</v>
      </c>
      <c r="U92" s="19" t="e">
        <v>#VALUE!</v>
      </c>
      <c r="V92" s="19" t="e">
        <v>#VALUE!</v>
      </c>
      <c r="W92" s="19" t="e">
        <v>#VALUE!</v>
      </c>
      <c r="X92" s="19" t="e">
        <v>#VALUE!</v>
      </c>
      <c r="Y92" s="19" t="e">
        <v>#VALUE!</v>
      </c>
      <c r="Z92" s="19" t="e">
        <v>#VALUE!</v>
      </c>
      <c r="AA92" s="19" t="e">
        <v>#VALUE!</v>
      </c>
      <c r="AB92" s="19" t="e">
        <v>#VALUE!</v>
      </c>
      <c r="AC92" s="19" t="e">
        <v>#VALUE!</v>
      </c>
      <c r="AD92" s="19" t="e">
        <v>#VALUE!</v>
      </c>
      <c r="AE92" s="19" t="e">
        <v>#VALUE!</v>
      </c>
      <c r="AF92" s="19" t="e">
        <v>#VALUE!</v>
      </c>
      <c r="AG92" s="19" t="e">
        <v>#VALUE!</v>
      </c>
      <c r="AH92" s="19" t="e">
        <v>#VALUE!</v>
      </c>
      <c r="AI92" s="19" t="e">
        <v>#VALUE!</v>
      </c>
      <c r="AJ92" s="19" t="e">
        <v>#VALUE!</v>
      </c>
      <c r="AK92" s="19" t="e">
        <v>#VALUE!</v>
      </c>
      <c r="AL92" s="19" t="e">
        <v>#VALUE!</v>
      </c>
      <c r="AM92" s="19" t="e">
        <v>#VALUE!</v>
      </c>
      <c r="AN92" s="19" t="e">
        <v>#VALUE!</v>
      </c>
      <c r="AO92" s="19" t="e">
        <v>#VALUE!</v>
      </c>
      <c r="AP92" s="19" t="e">
        <v>#VALUE!</v>
      </c>
      <c r="AQ92" s="19" t="e">
        <v>#VALUE!</v>
      </c>
      <c r="AR92" s="19" t="e">
        <v>#VALUE!</v>
      </c>
      <c r="AS92" s="19" t="e">
        <v>#VALUE!</v>
      </c>
      <c r="AT92" s="19" t="e">
        <v>#VALUE!</v>
      </c>
      <c r="AU92" s="19" t="e">
        <v>#VALUE!</v>
      </c>
      <c r="AV92" s="19" t="e">
        <v>#VALUE!</v>
      </c>
      <c r="AW92" s="19" t="e">
        <v>#VALUE!</v>
      </c>
      <c r="AX92" s="19" t="e">
        <v>#VALUE!</v>
      </c>
      <c r="AY92" s="19" t="e">
        <v>#VALUE!</v>
      </c>
      <c r="AZ92" s="19" t="e">
        <v>#VALUE!</v>
      </c>
      <c r="BA92" s="19"/>
    </row>
    <row r="93" spans="2:53">
      <c r="B93" t="s">
        <v>58</v>
      </c>
      <c r="C93" s="19" t="e">
        <v>#VALUE!</v>
      </c>
      <c r="D93" s="19" t="e">
        <v>#VALUE!</v>
      </c>
      <c r="E93" s="19" t="e">
        <v>#VALUE!</v>
      </c>
      <c r="F93" s="19" t="e">
        <v>#VALUE!</v>
      </c>
      <c r="G93" s="19" t="e">
        <v>#VALUE!</v>
      </c>
      <c r="H93" s="19" t="e">
        <v>#VALUE!</v>
      </c>
      <c r="I93" s="19" t="e">
        <v>#VALUE!</v>
      </c>
      <c r="J93" s="19" t="e">
        <v>#VALUE!</v>
      </c>
      <c r="K93" s="19" t="e">
        <v>#VALUE!</v>
      </c>
      <c r="L93" s="19" t="e">
        <v>#VALUE!</v>
      </c>
      <c r="M93" s="19" t="e">
        <v>#VALUE!</v>
      </c>
      <c r="N93" s="19" t="e">
        <v>#VALUE!</v>
      </c>
      <c r="O93" s="19" t="e">
        <v>#VALUE!</v>
      </c>
      <c r="P93" s="19" t="e">
        <v>#VALUE!</v>
      </c>
      <c r="Q93" s="19" t="e">
        <v>#VALUE!</v>
      </c>
      <c r="R93" s="19" t="e">
        <v>#VALUE!</v>
      </c>
      <c r="S93" s="19" t="e">
        <v>#VALUE!</v>
      </c>
      <c r="T93" s="19" t="e">
        <v>#VALUE!</v>
      </c>
      <c r="U93" s="19" t="e">
        <v>#VALUE!</v>
      </c>
      <c r="V93" s="19" t="e">
        <v>#VALUE!</v>
      </c>
      <c r="W93" s="19" t="e">
        <v>#VALUE!</v>
      </c>
      <c r="X93" s="19" t="e">
        <v>#VALUE!</v>
      </c>
      <c r="Y93" s="19" t="e">
        <v>#VALUE!</v>
      </c>
      <c r="Z93" s="19" t="e">
        <v>#VALUE!</v>
      </c>
      <c r="AA93" s="19" t="e">
        <v>#VALUE!</v>
      </c>
      <c r="AB93" s="19" t="e">
        <v>#VALUE!</v>
      </c>
      <c r="AC93" s="19" t="e">
        <v>#VALUE!</v>
      </c>
      <c r="AD93" s="19" t="e">
        <v>#VALUE!</v>
      </c>
      <c r="AE93" s="19" t="e">
        <v>#VALUE!</v>
      </c>
      <c r="AF93" s="19" t="e">
        <v>#VALUE!</v>
      </c>
      <c r="AG93" s="19" t="e">
        <v>#VALUE!</v>
      </c>
      <c r="AH93" s="19" t="e">
        <v>#VALUE!</v>
      </c>
      <c r="AI93" s="19" t="e">
        <v>#VALUE!</v>
      </c>
      <c r="AJ93" s="19" t="e">
        <v>#VALUE!</v>
      </c>
      <c r="AK93" s="19" t="e">
        <v>#VALUE!</v>
      </c>
      <c r="AL93" s="19" t="e">
        <v>#VALUE!</v>
      </c>
      <c r="AM93" s="19" t="e">
        <v>#VALUE!</v>
      </c>
      <c r="AN93" s="19" t="e">
        <v>#VALUE!</v>
      </c>
      <c r="AO93" s="19" t="e">
        <v>#VALUE!</v>
      </c>
      <c r="AP93" s="19" t="e">
        <v>#VALUE!</v>
      </c>
      <c r="AQ93" s="19" t="e">
        <v>#VALUE!</v>
      </c>
      <c r="AR93" s="19" t="e">
        <v>#VALUE!</v>
      </c>
      <c r="AS93" s="19" t="e">
        <v>#VALUE!</v>
      </c>
      <c r="AT93" s="19" t="e">
        <v>#VALUE!</v>
      </c>
      <c r="AU93" s="19" t="e">
        <v>#VALUE!</v>
      </c>
      <c r="AV93" s="19" t="e">
        <v>#VALUE!</v>
      </c>
      <c r="AW93" s="19" t="e">
        <v>#VALUE!</v>
      </c>
      <c r="AX93" s="19" t="e">
        <v>#VALUE!</v>
      </c>
      <c r="AY93" s="19" t="e">
        <v>#VALUE!</v>
      </c>
      <c r="AZ93" s="19" t="e">
        <v>#VALUE!</v>
      </c>
      <c r="BA93" s="19"/>
    </row>
    <row r="94" spans="2:53">
      <c r="B94" t="s">
        <v>59</v>
      </c>
      <c r="C94" s="19" t="e">
        <v>#VALUE!</v>
      </c>
      <c r="D94" s="19" t="e">
        <v>#VALUE!</v>
      </c>
      <c r="E94" s="19" t="e">
        <v>#VALUE!</v>
      </c>
      <c r="F94" s="19" t="e">
        <v>#VALUE!</v>
      </c>
      <c r="G94" s="19" t="e">
        <v>#VALUE!</v>
      </c>
      <c r="H94" s="19" t="e">
        <v>#VALUE!</v>
      </c>
      <c r="I94" s="19" t="e">
        <v>#VALUE!</v>
      </c>
      <c r="J94" s="19" t="e">
        <v>#VALUE!</v>
      </c>
      <c r="K94" s="19" t="e">
        <v>#VALUE!</v>
      </c>
      <c r="L94" s="19" t="e">
        <v>#VALUE!</v>
      </c>
      <c r="M94" s="19" t="e">
        <v>#VALUE!</v>
      </c>
      <c r="N94" s="19" t="e">
        <v>#VALUE!</v>
      </c>
      <c r="O94" s="19" t="e">
        <v>#VALUE!</v>
      </c>
      <c r="P94" s="19" t="e">
        <v>#VALUE!</v>
      </c>
      <c r="Q94" s="19" t="e">
        <v>#VALUE!</v>
      </c>
      <c r="R94" s="19" t="e">
        <v>#VALUE!</v>
      </c>
      <c r="S94" s="19" t="e">
        <v>#VALUE!</v>
      </c>
      <c r="T94" s="19" t="e">
        <v>#VALUE!</v>
      </c>
      <c r="U94" s="19" t="e">
        <v>#VALUE!</v>
      </c>
      <c r="V94" s="19" t="e">
        <v>#VALUE!</v>
      </c>
      <c r="W94" s="19" t="e">
        <v>#VALUE!</v>
      </c>
      <c r="X94" s="19" t="e">
        <v>#VALUE!</v>
      </c>
      <c r="Y94" s="19" t="e">
        <v>#VALUE!</v>
      </c>
      <c r="Z94" s="19" t="e">
        <v>#VALUE!</v>
      </c>
      <c r="AA94" s="19" t="e">
        <v>#VALUE!</v>
      </c>
      <c r="AB94" s="19" t="e">
        <v>#VALUE!</v>
      </c>
      <c r="AC94" s="19" t="e">
        <v>#VALUE!</v>
      </c>
      <c r="AD94" s="19" t="e">
        <v>#VALUE!</v>
      </c>
      <c r="AE94" s="19" t="e">
        <v>#VALUE!</v>
      </c>
      <c r="AF94" s="19" t="e">
        <v>#VALUE!</v>
      </c>
      <c r="AG94" s="19" t="e">
        <v>#VALUE!</v>
      </c>
      <c r="AH94" s="19" t="e">
        <v>#VALUE!</v>
      </c>
      <c r="AI94" s="19" t="e">
        <v>#VALUE!</v>
      </c>
      <c r="AJ94" s="19" t="e">
        <v>#VALUE!</v>
      </c>
      <c r="AK94" s="19" t="e">
        <v>#VALUE!</v>
      </c>
      <c r="AL94" s="19" t="e">
        <v>#VALUE!</v>
      </c>
      <c r="AM94" s="19" t="e">
        <v>#VALUE!</v>
      </c>
      <c r="AN94" s="19" t="e">
        <v>#VALUE!</v>
      </c>
      <c r="AO94" s="19" t="e">
        <v>#VALUE!</v>
      </c>
      <c r="AP94" s="19" t="e">
        <v>#VALUE!</v>
      </c>
      <c r="AQ94" s="19" t="e">
        <v>#VALUE!</v>
      </c>
      <c r="AR94" s="19" t="e">
        <v>#VALUE!</v>
      </c>
      <c r="AS94" s="19" t="e">
        <v>#VALUE!</v>
      </c>
      <c r="AT94" s="19" t="e">
        <v>#VALUE!</v>
      </c>
      <c r="AU94" s="19" t="e">
        <v>#VALUE!</v>
      </c>
      <c r="AV94" s="19" t="e">
        <v>#VALUE!</v>
      </c>
      <c r="AW94" s="19" t="e">
        <v>#VALUE!</v>
      </c>
      <c r="AX94" s="19" t="e">
        <v>#VALUE!</v>
      </c>
      <c r="AY94" s="19" t="e">
        <v>#VALUE!</v>
      </c>
      <c r="AZ94" s="19" t="e">
        <v>#VALUE!</v>
      </c>
      <c r="BA94" s="19"/>
    </row>
    <row r="95" spans="2:53">
      <c r="B95" t="s">
        <v>60</v>
      </c>
      <c r="C95" s="19" t="e">
        <v>#VALUE!</v>
      </c>
      <c r="D95" s="19" t="e">
        <v>#VALUE!</v>
      </c>
      <c r="E95" s="19" t="e">
        <v>#VALUE!</v>
      </c>
      <c r="F95" s="19" t="e">
        <v>#VALUE!</v>
      </c>
      <c r="G95" s="19" t="e">
        <v>#VALUE!</v>
      </c>
      <c r="H95" s="19" t="e">
        <v>#VALUE!</v>
      </c>
      <c r="I95" s="19" t="e">
        <v>#VALUE!</v>
      </c>
      <c r="J95" s="19" t="e">
        <v>#VALUE!</v>
      </c>
      <c r="K95" s="19" t="e">
        <v>#VALUE!</v>
      </c>
      <c r="L95" s="19" t="e">
        <v>#VALUE!</v>
      </c>
      <c r="M95" s="19" t="e">
        <v>#VALUE!</v>
      </c>
      <c r="N95" s="19" t="e">
        <v>#VALUE!</v>
      </c>
      <c r="O95" s="19" t="e">
        <v>#VALUE!</v>
      </c>
      <c r="P95" s="19" t="e">
        <v>#VALUE!</v>
      </c>
      <c r="Q95" s="19" t="e">
        <v>#VALUE!</v>
      </c>
      <c r="R95" s="19" t="e">
        <v>#VALUE!</v>
      </c>
      <c r="S95" s="19" t="e">
        <v>#VALUE!</v>
      </c>
      <c r="T95" s="19" t="e">
        <v>#VALUE!</v>
      </c>
      <c r="U95" s="19" t="e">
        <v>#VALUE!</v>
      </c>
      <c r="V95" s="19" t="e">
        <v>#VALUE!</v>
      </c>
      <c r="W95" s="19" t="e">
        <v>#VALUE!</v>
      </c>
      <c r="X95" s="19" t="e">
        <v>#VALUE!</v>
      </c>
      <c r="Y95" s="19" t="e">
        <v>#VALUE!</v>
      </c>
      <c r="Z95" s="19" t="e">
        <v>#VALUE!</v>
      </c>
      <c r="AA95" s="19" t="e">
        <v>#VALUE!</v>
      </c>
      <c r="AB95" s="19" t="e">
        <v>#VALUE!</v>
      </c>
      <c r="AC95" s="19" t="e">
        <v>#VALUE!</v>
      </c>
      <c r="AD95" s="19" t="e">
        <v>#VALUE!</v>
      </c>
      <c r="AE95" s="19" t="e">
        <v>#VALUE!</v>
      </c>
      <c r="AF95" s="19" t="e">
        <v>#VALUE!</v>
      </c>
      <c r="AG95" s="19" t="e">
        <v>#VALUE!</v>
      </c>
      <c r="AH95" s="19" t="e">
        <v>#VALUE!</v>
      </c>
      <c r="AI95" s="19" t="e">
        <v>#VALUE!</v>
      </c>
      <c r="AJ95" s="19" t="e">
        <v>#VALUE!</v>
      </c>
      <c r="AK95" s="19" t="e">
        <v>#VALUE!</v>
      </c>
      <c r="AL95" s="19" t="e">
        <v>#VALUE!</v>
      </c>
      <c r="AM95" s="19" t="e">
        <v>#VALUE!</v>
      </c>
      <c r="AN95" s="19" t="e">
        <v>#VALUE!</v>
      </c>
      <c r="AO95" s="19" t="e">
        <v>#VALUE!</v>
      </c>
      <c r="AP95" s="19" t="e">
        <v>#VALUE!</v>
      </c>
      <c r="AQ95" s="19" t="e">
        <v>#VALUE!</v>
      </c>
      <c r="AR95" s="19" t="e">
        <v>#VALUE!</v>
      </c>
      <c r="AS95" s="19" t="e">
        <v>#VALUE!</v>
      </c>
      <c r="AT95" s="19" t="e">
        <v>#VALUE!</v>
      </c>
      <c r="AU95" s="19" t="e">
        <v>#VALUE!</v>
      </c>
      <c r="AV95" s="19" t="e">
        <v>#VALUE!</v>
      </c>
      <c r="AW95" s="19" t="e">
        <v>#VALUE!</v>
      </c>
      <c r="AX95" s="19" t="e">
        <v>#VALUE!</v>
      </c>
      <c r="AY95" s="19" t="e">
        <v>#VALUE!</v>
      </c>
      <c r="AZ95" s="19" t="e">
        <v>#VALUE!</v>
      </c>
      <c r="BA95" s="19"/>
    </row>
    <row r="96" spans="2:53">
      <c r="B96" t="s">
        <v>61</v>
      </c>
      <c r="C96" s="19" t="e">
        <v>#VALUE!</v>
      </c>
      <c r="D96" s="19" t="e">
        <v>#VALUE!</v>
      </c>
      <c r="E96" s="19" t="e">
        <v>#VALUE!</v>
      </c>
      <c r="F96" s="19" t="e">
        <v>#VALUE!</v>
      </c>
      <c r="G96" s="19" t="e">
        <v>#VALUE!</v>
      </c>
      <c r="H96" s="19" t="e">
        <v>#VALUE!</v>
      </c>
      <c r="I96" s="19" t="e">
        <v>#VALUE!</v>
      </c>
      <c r="J96" s="19" t="e">
        <v>#VALUE!</v>
      </c>
      <c r="K96" s="19" t="e">
        <v>#VALUE!</v>
      </c>
      <c r="L96" s="19" t="e">
        <v>#VALUE!</v>
      </c>
      <c r="M96" s="19" t="e">
        <v>#VALUE!</v>
      </c>
      <c r="N96" s="19" t="e">
        <v>#VALUE!</v>
      </c>
      <c r="O96" s="19" t="e">
        <v>#VALUE!</v>
      </c>
      <c r="P96" s="19" t="e">
        <v>#VALUE!</v>
      </c>
      <c r="Q96" s="19" t="e">
        <v>#VALUE!</v>
      </c>
      <c r="R96" s="19" t="e">
        <v>#VALUE!</v>
      </c>
      <c r="S96" s="19" t="e">
        <v>#VALUE!</v>
      </c>
      <c r="T96" s="19" t="e">
        <v>#VALUE!</v>
      </c>
      <c r="U96" s="19" t="e">
        <v>#VALUE!</v>
      </c>
      <c r="V96" s="19" t="e">
        <v>#VALUE!</v>
      </c>
      <c r="W96" s="19" t="e">
        <v>#VALUE!</v>
      </c>
      <c r="X96" s="19" t="e">
        <v>#VALUE!</v>
      </c>
      <c r="Y96" s="19" t="e">
        <v>#VALUE!</v>
      </c>
      <c r="Z96" s="19" t="e">
        <v>#VALUE!</v>
      </c>
      <c r="AA96" s="19" t="e">
        <v>#VALUE!</v>
      </c>
      <c r="AB96" s="19" t="e">
        <v>#VALUE!</v>
      </c>
      <c r="AC96" s="19" t="e">
        <v>#VALUE!</v>
      </c>
      <c r="AD96" s="19" t="e">
        <v>#VALUE!</v>
      </c>
      <c r="AE96" s="19" t="e">
        <v>#VALUE!</v>
      </c>
      <c r="AF96" s="19" t="e">
        <v>#VALUE!</v>
      </c>
      <c r="AG96" s="19" t="e">
        <v>#VALUE!</v>
      </c>
      <c r="AH96" s="19" t="e">
        <v>#VALUE!</v>
      </c>
      <c r="AI96" s="19" t="e">
        <v>#VALUE!</v>
      </c>
      <c r="AJ96" s="19" t="e">
        <v>#VALUE!</v>
      </c>
      <c r="AK96" s="19" t="e">
        <v>#VALUE!</v>
      </c>
      <c r="AL96" s="19" t="e">
        <v>#VALUE!</v>
      </c>
      <c r="AM96" s="19" t="e">
        <v>#VALUE!</v>
      </c>
      <c r="AN96" s="19" t="e">
        <v>#VALUE!</v>
      </c>
      <c r="AO96" s="19" t="e">
        <v>#VALUE!</v>
      </c>
      <c r="AP96" s="19" t="e">
        <v>#VALUE!</v>
      </c>
      <c r="AQ96" s="19" t="e">
        <v>#VALUE!</v>
      </c>
      <c r="AR96" s="19" t="e">
        <v>#VALUE!</v>
      </c>
      <c r="AS96" s="19" t="e">
        <v>#VALUE!</v>
      </c>
      <c r="AT96" s="19" t="e">
        <v>#VALUE!</v>
      </c>
      <c r="AU96" s="19" t="e">
        <v>#VALUE!</v>
      </c>
      <c r="AV96" s="19" t="e">
        <v>#VALUE!</v>
      </c>
      <c r="AW96" s="19" t="e">
        <v>#VALUE!</v>
      </c>
      <c r="AX96" s="19" t="e">
        <v>#VALUE!</v>
      </c>
      <c r="AY96" s="19" t="e">
        <v>#VALUE!</v>
      </c>
      <c r="AZ96" s="19" t="e">
        <v>#VALUE!</v>
      </c>
      <c r="BA96" s="19"/>
    </row>
    <row r="97" spans="2:53">
      <c r="B97" t="s">
        <v>62</v>
      </c>
      <c r="C97" s="19" t="e">
        <v>#VALUE!</v>
      </c>
      <c r="D97" s="19" t="e">
        <v>#VALUE!</v>
      </c>
      <c r="E97" s="19" t="e">
        <v>#VALUE!</v>
      </c>
      <c r="F97" s="19" t="e">
        <v>#VALUE!</v>
      </c>
      <c r="G97" s="19" t="e">
        <v>#VALUE!</v>
      </c>
      <c r="H97" s="19" t="e">
        <v>#VALUE!</v>
      </c>
      <c r="I97" s="19" t="e">
        <v>#VALUE!</v>
      </c>
      <c r="J97" s="19" t="e">
        <v>#VALUE!</v>
      </c>
      <c r="K97" s="19" t="e">
        <v>#VALUE!</v>
      </c>
      <c r="L97" s="19" t="e">
        <v>#VALUE!</v>
      </c>
      <c r="M97" s="19" t="e">
        <v>#VALUE!</v>
      </c>
      <c r="N97" s="19" t="e">
        <v>#VALUE!</v>
      </c>
      <c r="O97" s="19" t="e">
        <v>#VALUE!</v>
      </c>
      <c r="P97" s="19" t="e">
        <v>#VALUE!</v>
      </c>
      <c r="Q97" s="19" t="e">
        <v>#VALUE!</v>
      </c>
      <c r="R97" s="19" t="e">
        <v>#VALUE!</v>
      </c>
      <c r="S97" s="19" t="e">
        <v>#VALUE!</v>
      </c>
      <c r="T97" s="19" t="e">
        <v>#VALUE!</v>
      </c>
      <c r="U97" s="19" t="e">
        <v>#VALUE!</v>
      </c>
      <c r="V97" s="19" t="e">
        <v>#VALUE!</v>
      </c>
      <c r="W97" s="19" t="e">
        <v>#VALUE!</v>
      </c>
      <c r="X97" s="19" t="e">
        <v>#VALUE!</v>
      </c>
      <c r="Y97" s="19" t="e">
        <v>#VALUE!</v>
      </c>
      <c r="Z97" s="19" t="e">
        <v>#VALUE!</v>
      </c>
      <c r="AA97" s="19" t="e">
        <v>#VALUE!</v>
      </c>
      <c r="AB97" s="19" t="e">
        <v>#VALUE!</v>
      </c>
      <c r="AC97" s="19" t="e">
        <v>#VALUE!</v>
      </c>
      <c r="AD97" s="19" t="e">
        <v>#VALUE!</v>
      </c>
      <c r="AE97" s="19" t="e">
        <v>#VALUE!</v>
      </c>
      <c r="AF97" s="19" t="e">
        <v>#VALUE!</v>
      </c>
      <c r="AG97" s="19" t="e">
        <v>#VALUE!</v>
      </c>
      <c r="AH97" s="19" t="e">
        <v>#VALUE!</v>
      </c>
      <c r="AI97" s="19" t="e">
        <v>#VALUE!</v>
      </c>
      <c r="AJ97" s="19" t="e">
        <v>#VALUE!</v>
      </c>
      <c r="AK97" s="19" t="e">
        <v>#VALUE!</v>
      </c>
      <c r="AL97" s="19" t="e">
        <v>#VALUE!</v>
      </c>
      <c r="AM97" s="19" t="e">
        <v>#VALUE!</v>
      </c>
      <c r="AN97" s="19" t="e">
        <v>#VALUE!</v>
      </c>
      <c r="AO97" s="19" t="e">
        <v>#VALUE!</v>
      </c>
      <c r="AP97" s="19" t="e">
        <v>#VALUE!</v>
      </c>
      <c r="AQ97" s="19" t="e">
        <v>#VALUE!</v>
      </c>
      <c r="AR97" s="19" t="e">
        <v>#VALUE!</v>
      </c>
      <c r="AS97" s="19" t="e">
        <v>#VALUE!</v>
      </c>
      <c r="AT97" s="19" t="e">
        <v>#VALUE!</v>
      </c>
      <c r="AU97" s="19" t="e">
        <v>#VALUE!</v>
      </c>
      <c r="AV97" s="19" t="e">
        <v>#VALUE!</v>
      </c>
      <c r="AW97" s="19" t="e">
        <v>#VALUE!</v>
      </c>
      <c r="AX97" s="19" t="e">
        <v>#VALUE!</v>
      </c>
      <c r="AY97" s="19" t="e">
        <v>#VALUE!</v>
      </c>
      <c r="AZ97" s="19" t="e">
        <v>#VALUE!</v>
      </c>
      <c r="BA97" s="19"/>
    </row>
    <row r="98" spans="2:53">
      <c r="B98" t="s">
        <v>63</v>
      </c>
      <c r="C98" s="19" t="e">
        <v>#VALUE!</v>
      </c>
      <c r="D98" s="19" t="e">
        <v>#VALUE!</v>
      </c>
      <c r="E98" s="19" t="e">
        <v>#VALUE!</v>
      </c>
      <c r="F98" s="19" t="e">
        <v>#VALUE!</v>
      </c>
      <c r="G98" s="19" t="e">
        <v>#VALUE!</v>
      </c>
      <c r="H98" s="19" t="e">
        <v>#VALUE!</v>
      </c>
      <c r="I98" s="19" t="e">
        <v>#VALUE!</v>
      </c>
      <c r="J98" s="19" t="e">
        <v>#VALUE!</v>
      </c>
      <c r="K98" s="19" t="e">
        <v>#VALUE!</v>
      </c>
      <c r="L98" s="19" t="e">
        <v>#VALUE!</v>
      </c>
      <c r="M98" s="19" t="e">
        <v>#VALUE!</v>
      </c>
      <c r="N98" s="19" t="e">
        <v>#VALUE!</v>
      </c>
      <c r="O98" s="19" t="e">
        <v>#VALUE!</v>
      </c>
      <c r="P98" s="19" t="e">
        <v>#VALUE!</v>
      </c>
      <c r="Q98" s="19" t="e">
        <v>#VALUE!</v>
      </c>
      <c r="R98" s="19" t="e">
        <v>#VALUE!</v>
      </c>
      <c r="S98" s="19" t="e">
        <v>#VALUE!</v>
      </c>
      <c r="T98" s="19" t="e">
        <v>#VALUE!</v>
      </c>
      <c r="U98" s="19" t="e">
        <v>#VALUE!</v>
      </c>
      <c r="V98" s="19" t="e">
        <v>#VALUE!</v>
      </c>
      <c r="W98" s="19" t="e">
        <v>#VALUE!</v>
      </c>
      <c r="X98" s="19" t="e">
        <v>#VALUE!</v>
      </c>
      <c r="Y98" s="19" t="e">
        <v>#VALUE!</v>
      </c>
      <c r="Z98" s="19" t="e">
        <v>#VALUE!</v>
      </c>
      <c r="AA98" s="19" t="e">
        <v>#VALUE!</v>
      </c>
      <c r="AB98" s="19" t="e">
        <v>#VALUE!</v>
      </c>
      <c r="AC98" s="19" t="e">
        <v>#VALUE!</v>
      </c>
      <c r="AD98" s="19" t="e">
        <v>#VALUE!</v>
      </c>
      <c r="AE98" s="19" t="e">
        <v>#VALUE!</v>
      </c>
      <c r="AF98" s="19" t="e">
        <v>#VALUE!</v>
      </c>
      <c r="AG98" s="19" t="e">
        <v>#VALUE!</v>
      </c>
      <c r="AH98" s="19" t="e">
        <v>#VALUE!</v>
      </c>
      <c r="AI98" s="19" t="e">
        <v>#VALUE!</v>
      </c>
      <c r="AJ98" s="19" t="e">
        <v>#VALUE!</v>
      </c>
      <c r="AK98" s="19" t="e">
        <v>#VALUE!</v>
      </c>
      <c r="AL98" s="19" t="e">
        <v>#VALUE!</v>
      </c>
      <c r="AM98" s="19" t="e">
        <v>#VALUE!</v>
      </c>
      <c r="AN98" s="19" t="e">
        <v>#VALUE!</v>
      </c>
      <c r="AO98" s="19" t="e">
        <v>#VALUE!</v>
      </c>
      <c r="AP98" s="19" t="e">
        <v>#VALUE!</v>
      </c>
      <c r="AQ98" s="19" t="e">
        <v>#VALUE!</v>
      </c>
      <c r="AR98" s="19" t="e">
        <v>#VALUE!</v>
      </c>
      <c r="AS98" s="19" t="e">
        <v>#VALUE!</v>
      </c>
      <c r="AT98" s="19" t="e">
        <v>#VALUE!</v>
      </c>
      <c r="AU98" s="19" t="e">
        <v>#VALUE!</v>
      </c>
      <c r="AV98" s="19" t="e">
        <v>#VALUE!</v>
      </c>
      <c r="AW98" s="19" t="e">
        <v>#VALUE!</v>
      </c>
      <c r="AX98" s="19" t="e">
        <v>#VALUE!</v>
      </c>
      <c r="AY98" s="19" t="e">
        <v>#VALUE!</v>
      </c>
      <c r="AZ98" s="19" t="e">
        <v>#VALUE!</v>
      </c>
      <c r="BA98" s="19"/>
    </row>
    <row r="99" spans="2:53">
      <c r="B99" t="s">
        <v>64</v>
      </c>
      <c r="C99" s="19" t="e">
        <v>#VALUE!</v>
      </c>
      <c r="D99" s="19" t="e">
        <v>#VALUE!</v>
      </c>
      <c r="E99" s="19" t="e">
        <v>#VALUE!</v>
      </c>
      <c r="F99" s="19" t="e">
        <v>#VALUE!</v>
      </c>
      <c r="G99" s="19" t="e">
        <v>#VALUE!</v>
      </c>
      <c r="H99" s="19" t="e">
        <v>#VALUE!</v>
      </c>
      <c r="I99" s="19" t="e">
        <v>#VALUE!</v>
      </c>
      <c r="J99" s="19" t="e">
        <v>#VALUE!</v>
      </c>
      <c r="K99" s="19" t="e">
        <v>#VALUE!</v>
      </c>
      <c r="L99" s="19" t="e">
        <v>#VALUE!</v>
      </c>
      <c r="M99" s="19" t="e">
        <v>#VALUE!</v>
      </c>
      <c r="N99" s="19" t="e">
        <v>#VALUE!</v>
      </c>
      <c r="O99" s="19" t="e">
        <v>#VALUE!</v>
      </c>
      <c r="P99" s="19" t="e">
        <v>#VALUE!</v>
      </c>
      <c r="Q99" s="19" t="e">
        <v>#VALUE!</v>
      </c>
      <c r="R99" s="19" t="e">
        <v>#VALUE!</v>
      </c>
      <c r="S99" s="19" t="e">
        <v>#VALUE!</v>
      </c>
      <c r="T99" s="19" t="e">
        <v>#VALUE!</v>
      </c>
      <c r="U99" s="19" t="e">
        <v>#VALUE!</v>
      </c>
      <c r="V99" s="19" t="e">
        <v>#VALUE!</v>
      </c>
      <c r="W99" s="19" t="e">
        <v>#VALUE!</v>
      </c>
      <c r="X99" s="19" t="e">
        <v>#VALUE!</v>
      </c>
      <c r="Y99" s="19" t="e">
        <v>#VALUE!</v>
      </c>
      <c r="Z99" s="19" t="e">
        <v>#VALUE!</v>
      </c>
      <c r="AA99" s="19" t="e">
        <v>#VALUE!</v>
      </c>
      <c r="AB99" s="19" t="e">
        <v>#VALUE!</v>
      </c>
      <c r="AC99" s="19" t="e">
        <v>#VALUE!</v>
      </c>
      <c r="AD99" s="19" t="e">
        <v>#VALUE!</v>
      </c>
      <c r="AE99" s="19" t="e">
        <v>#VALUE!</v>
      </c>
      <c r="AF99" s="19" t="e">
        <v>#VALUE!</v>
      </c>
      <c r="AG99" s="19" t="e">
        <v>#VALUE!</v>
      </c>
      <c r="AH99" s="19" t="e">
        <v>#VALUE!</v>
      </c>
      <c r="AI99" s="19" t="e">
        <v>#VALUE!</v>
      </c>
      <c r="AJ99" s="19" t="e">
        <v>#VALUE!</v>
      </c>
      <c r="AK99" s="19" t="e">
        <v>#VALUE!</v>
      </c>
      <c r="AL99" s="19" t="e">
        <v>#VALUE!</v>
      </c>
      <c r="AM99" s="19" t="e">
        <v>#VALUE!</v>
      </c>
      <c r="AN99" s="19" t="e">
        <v>#VALUE!</v>
      </c>
      <c r="AO99" s="19" t="e">
        <v>#VALUE!</v>
      </c>
      <c r="AP99" s="19" t="e">
        <v>#VALUE!</v>
      </c>
      <c r="AQ99" s="19" t="e">
        <v>#VALUE!</v>
      </c>
      <c r="AR99" s="19" t="e">
        <v>#VALUE!</v>
      </c>
      <c r="AS99" s="19" t="e">
        <v>#VALUE!</v>
      </c>
      <c r="AT99" s="19" t="e">
        <v>#VALUE!</v>
      </c>
      <c r="AU99" s="19" t="e">
        <v>#VALUE!</v>
      </c>
      <c r="AV99" s="19" t="e">
        <v>#VALUE!</v>
      </c>
      <c r="AW99" s="19" t="e">
        <v>#VALUE!</v>
      </c>
      <c r="AX99" s="19" t="e">
        <v>#VALUE!</v>
      </c>
      <c r="AY99" s="19" t="e">
        <v>#VALUE!</v>
      </c>
      <c r="AZ99" s="19" t="e">
        <v>#VALUE!</v>
      </c>
      <c r="BA99" s="19"/>
    </row>
    <row r="100" spans="2:53">
      <c r="B100" t="s">
        <v>65</v>
      </c>
      <c r="C100" s="19" t="e">
        <v>#VALUE!</v>
      </c>
      <c r="D100" s="19" t="e">
        <v>#VALUE!</v>
      </c>
      <c r="E100" s="19" t="e">
        <v>#VALUE!</v>
      </c>
      <c r="F100" s="19" t="e">
        <v>#VALUE!</v>
      </c>
      <c r="G100" s="19" t="e">
        <v>#VALUE!</v>
      </c>
      <c r="H100" s="19" t="e">
        <v>#VALUE!</v>
      </c>
      <c r="I100" s="19" t="e">
        <v>#VALUE!</v>
      </c>
      <c r="J100" s="19" t="e">
        <v>#VALUE!</v>
      </c>
      <c r="K100" s="19" t="e">
        <v>#VALUE!</v>
      </c>
      <c r="L100" s="19" t="e">
        <v>#VALUE!</v>
      </c>
      <c r="M100" s="19" t="e">
        <v>#VALUE!</v>
      </c>
      <c r="N100" s="19" t="e">
        <v>#VALUE!</v>
      </c>
      <c r="O100" s="19" t="e">
        <v>#VALUE!</v>
      </c>
      <c r="P100" s="19" t="e">
        <v>#VALUE!</v>
      </c>
      <c r="Q100" s="19" t="e">
        <v>#VALUE!</v>
      </c>
      <c r="R100" s="19" t="e">
        <v>#VALUE!</v>
      </c>
      <c r="S100" s="19" t="e">
        <v>#VALUE!</v>
      </c>
      <c r="T100" s="19" t="e">
        <v>#VALUE!</v>
      </c>
      <c r="U100" s="19" t="e">
        <v>#VALUE!</v>
      </c>
      <c r="V100" s="19" t="e">
        <v>#VALUE!</v>
      </c>
      <c r="W100" s="19" t="e">
        <v>#VALUE!</v>
      </c>
      <c r="X100" s="19" t="e">
        <v>#VALUE!</v>
      </c>
      <c r="Y100" s="19" t="e">
        <v>#VALUE!</v>
      </c>
      <c r="Z100" s="19" t="e">
        <v>#VALUE!</v>
      </c>
      <c r="AA100" s="19" t="e">
        <v>#VALUE!</v>
      </c>
      <c r="AB100" s="19" t="e">
        <v>#VALUE!</v>
      </c>
      <c r="AC100" s="19" t="e">
        <v>#VALUE!</v>
      </c>
      <c r="AD100" s="19" t="e">
        <v>#VALUE!</v>
      </c>
      <c r="AE100" s="19" t="e">
        <v>#VALUE!</v>
      </c>
      <c r="AF100" s="19" t="e">
        <v>#VALUE!</v>
      </c>
      <c r="AG100" s="19" t="e">
        <v>#VALUE!</v>
      </c>
      <c r="AH100" s="19" t="e">
        <v>#VALUE!</v>
      </c>
      <c r="AI100" s="19" t="e">
        <v>#VALUE!</v>
      </c>
      <c r="AJ100" s="19" t="e">
        <v>#VALUE!</v>
      </c>
      <c r="AK100" s="19" t="e">
        <v>#VALUE!</v>
      </c>
      <c r="AL100" s="19" t="e">
        <v>#VALUE!</v>
      </c>
      <c r="AM100" s="19" t="e">
        <v>#VALUE!</v>
      </c>
      <c r="AN100" s="19" t="e">
        <v>#VALUE!</v>
      </c>
      <c r="AO100" s="19" t="e">
        <v>#VALUE!</v>
      </c>
      <c r="AP100" s="19" t="e">
        <v>#VALUE!</v>
      </c>
      <c r="AQ100" s="19" t="e">
        <v>#VALUE!</v>
      </c>
      <c r="AR100" s="19" t="e">
        <v>#VALUE!</v>
      </c>
      <c r="AS100" s="19" t="e">
        <v>#VALUE!</v>
      </c>
      <c r="AT100" s="19" t="e">
        <v>#VALUE!</v>
      </c>
      <c r="AU100" s="19" t="e">
        <v>#VALUE!</v>
      </c>
      <c r="AV100" s="19" t="e">
        <v>#VALUE!</v>
      </c>
      <c r="AW100" s="19" t="e">
        <v>#VALUE!</v>
      </c>
      <c r="AX100" s="19" t="e">
        <v>#VALUE!</v>
      </c>
      <c r="AY100" s="19" t="e">
        <v>#VALUE!</v>
      </c>
      <c r="AZ100" s="19" t="e">
        <v>#VALUE!</v>
      </c>
      <c r="BA100" s="19"/>
    </row>
    <row r="101" spans="2:53">
      <c r="B101" t="s">
        <v>76</v>
      </c>
      <c r="C101" s="19" t="e">
        <v>#VALUE!</v>
      </c>
      <c r="D101" s="19" t="e">
        <v>#VALUE!</v>
      </c>
      <c r="E101" s="19" t="e">
        <v>#VALUE!</v>
      </c>
      <c r="F101" s="19" t="e">
        <v>#VALUE!</v>
      </c>
      <c r="G101" s="19" t="e">
        <v>#VALUE!</v>
      </c>
      <c r="H101" s="19" t="e">
        <v>#VALUE!</v>
      </c>
      <c r="I101" s="19" t="e">
        <v>#VALUE!</v>
      </c>
      <c r="J101" s="19" t="e">
        <v>#VALUE!</v>
      </c>
      <c r="K101" s="19" t="e">
        <v>#VALUE!</v>
      </c>
      <c r="L101" s="19" t="e">
        <v>#VALUE!</v>
      </c>
      <c r="M101" s="19" t="e">
        <v>#VALUE!</v>
      </c>
      <c r="N101" s="19" t="e">
        <v>#VALUE!</v>
      </c>
      <c r="O101" s="19" t="e">
        <v>#VALUE!</v>
      </c>
      <c r="P101" s="19" t="e">
        <v>#VALUE!</v>
      </c>
      <c r="Q101" s="19" t="e">
        <v>#VALUE!</v>
      </c>
      <c r="R101" s="19" t="e">
        <v>#VALUE!</v>
      </c>
      <c r="S101" s="19" t="e">
        <v>#VALUE!</v>
      </c>
      <c r="T101" s="19" t="e">
        <v>#VALUE!</v>
      </c>
      <c r="U101" s="19" t="e">
        <v>#VALUE!</v>
      </c>
      <c r="V101" s="19" t="e">
        <v>#VALUE!</v>
      </c>
      <c r="W101" s="19" t="e">
        <v>#VALUE!</v>
      </c>
      <c r="X101" s="19" t="e">
        <v>#VALUE!</v>
      </c>
      <c r="Y101" s="19" t="e">
        <v>#VALUE!</v>
      </c>
      <c r="Z101" s="19" t="e">
        <v>#VALUE!</v>
      </c>
      <c r="AA101" s="19" t="e">
        <v>#VALUE!</v>
      </c>
      <c r="AB101" s="19" t="e">
        <v>#VALUE!</v>
      </c>
      <c r="AC101" s="19" t="e">
        <v>#VALUE!</v>
      </c>
      <c r="AD101" s="19" t="e">
        <v>#VALUE!</v>
      </c>
      <c r="AE101" s="19" t="e">
        <v>#VALUE!</v>
      </c>
      <c r="AF101" s="19" t="e">
        <v>#VALUE!</v>
      </c>
      <c r="AG101" s="19" t="e">
        <v>#VALUE!</v>
      </c>
      <c r="AH101" s="19" t="e">
        <v>#VALUE!</v>
      </c>
      <c r="AI101" s="19" t="e">
        <v>#VALUE!</v>
      </c>
      <c r="AJ101" s="19" t="e">
        <v>#VALUE!</v>
      </c>
      <c r="AK101" s="19" t="e">
        <v>#VALUE!</v>
      </c>
      <c r="AL101" s="19" t="e">
        <v>#VALUE!</v>
      </c>
      <c r="AM101" s="19" t="e">
        <v>#VALUE!</v>
      </c>
      <c r="AN101" s="19" t="e">
        <v>#VALUE!</v>
      </c>
      <c r="AO101" s="19" t="e">
        <v>#VALUE!</v>
      </c>
      <c r="AP101" s="19" t="e">
        <v>#VALUE!</v>
      </c>
      <c r="AQ101" s="19" t="e">
        <v>#VALUE!</v>
      </c>
      <c r="AR101" s="19" t="e">
        <v>#VALUE!</v>
      </c>
      <c r="AS101" s="19" t="e">
        <v>#VALUE!</v>
      </c>
      <c r="AT101" s="19" t="e">
        <v>#VALUE!</v>
      </c>
      <c r="AU101" s="19" t="e">
        <v>#VALUE!</v>
      </c>
      <c r="AV101" s="19" t="e">
        <v>#VALUE!</v>
      </c>
      <c r="AW101" s="19" t="e">
        <v>#VALUE!</v>
      </c>
      <c r="AX101" s="19" t="e">
        <v>#VALUE!</v>
      </c>
      <c r="AY101" s="19" t="e">
        <v>#VALUE!</v>
      </c>
      <c r="AZ101" s="19" t="e">
        <v>#VALUE!</v>
      </c>
      <c r="BA101" s="19"/>
    </row>
    <row r="102" spans="2:53">
      <c r="B102" t="s">
        <v>66</v>
      </c>
      <c r="C102" s="19" t="e">
        <v>#VALUE!</v>
      </c>
      <c r="D102" s="19" t="e">
        <v>#VALUE!</v>
      </c>
      <c r="E102" s="19" t="e">
        <v>#VALUE!</v>
      </c>
      <c r="F102" s="19" t="e">
        <v>#VALUE!</v>
      </c>
      <c r="G102" s="19" t="e">
        <v>#VALUE!</v>
      </c>
      <c r="H102" s="19" t="e">
        <v>#VALUE!</v>
      </c>
      <c r="I102" s="19" t="e">
        <v>#VALUE!</v>
      </c>
      <c r="J102" s="19" t="e">
        <v>#VALUE!</v>
      </c>
      <c r="K102" s="19" t="e">
        <v>#VALUE!</v>
      </c>
      <c r="L102" s="19" t="e">
        <v>#VALUE!</v>
      </c>
      <c r="M102" s="19" t="e">
        <v>#VALUE!</v>
      </c>
      <c r="N102" s="19" t="e">
        <v>#VALUE!</v>
      </c>
      <c r="O102" s="19" t="e">
        <v>#VALUE!</v>
      </c>
      <c r="P102" s="19" t="e">
        <v>#VALUE!</v>
      </c>
      <c r="Q102" s="19" t="e">
        <v>#VALUE!</v>
      </c>
      <c r="R102" s="19" t="e">
        <v>#VALUE!</v>
      </c>
      <c r="S102" s="19" t="e">
        <v>#VALUE!</v>
      </c>
      <c r="T102" s="19" t="e">
        <v>#VALUE!</v>
      </c>
      <c r="U102" s="19" t="e">
        <v>#VALUE!</v>
      </c>
      <c r="V102" s="19" t="e">
        <v>#VALUE!</v>
      </c>
      <c r="W102" s="19" t="e">
        <v>#VALUE!</v>
      </c>
      <c r="X102" s="19" t="e">
        <v>#VALUE!</v>
      </c>
      <c r="Y102" s="19" t="e">
        <v>#VALUE!</v>
      </c>
      <c r="Z102" s="19" t="e">
        <v>#VALUE!</v>
      </c>
      <c r="AA102" s="19" t="e">
        <v>#VALUE!</v>
      </c>
      <c r="AB102" s="19" t="e">
        <v>#VALUE!</v>
      </c>
      <c r="AC102" s="19" t="e">
        <v>#VALUE!</v>
      </c>
      <c r="AD102" s="19" t="e">
        <v>#VALUE!</v>
      </c>
      <c r="AE102" s="19" t="e">
        <v>#VALUE!</v>
      </c>
      <c r="AF102" s="19" t="e">
        <v>#VALUE!</v>
      </c>
      <c r="AG102" s="19" t="e">
        <v>#VALUE!</v>
      </c>
      <c r="AH102" s="19" t="e">
        <v>#VALUE!</v>
      </c>
      <c r="AI102" s="19" t="e">
        <v>#VALUE!</v>
      </c>
      <c r="AJ102" s="19" t="e">
        <v>#VALUE!</v>
      </c>
      <c r="AK102" s="19" t="e">
        <v>#VALUE!</v>
      </c>
      <c r="AL102" s="19" t="e">
        <v>#VALUE!</v>
      </c>
      <c r="AM102" s="19" t="e">
        <v>#VALUE!</v>
      </c>
      <c r="AN102" s="19" t="e">
        <v>#VALUE!</v>
      </c>
      <c r="AO102" s="19" t="e">
        <v>#VALUE!</v>
      </c>
      <c r="AP102" s="19" t="e">
        <v>#VALUE!</v>
      </c>
      <c r="AQ102" s="19" t="e">
        <v>#VALUE!</v>
      </c>
      <c r="AR102" s="19" t="e">
        <v>#VALUE!</v>
      </c>
      <c r="AS102" s="19" t="e">
        <v>#VALUE!</v>
      </c>
      <c r="AT102" s="19" t="e">
        <v>#VALUE!</v>
      </c>
      <c r="AU102" s="19" t="e">
        <v>#VALUE!</v>
      </c>
      <c r="AV102" s="19" t="e">
        <v>#VALUE!</v>
      </c>
      <c r="AW102" s="19" t="e">
        <v>#VALUE!</v>
      </c>
      <c r="AX102" s="19" t="e">
        <v>#VALUE!</v>
      </c>
      <c r="AY102" s="19" t="e">
        <v>#VALUE!</v>
      </c>
      <c r="AZ102" s="19" t="e">
        <v>#VALUE!</v>
      </c>
      <c r="BA102" s="19"/>
    </row>
    <row r="103" spans="2:53">
      <c r="B103" t="s">
        <v>67</v>
      </c>
      <c r="C103" s="19" t="e">
        <v>#VALUE!</v>
      </c>
      <c r="D103" s="19" t="e">
        <v>#VALUE!</v>
      </c>
      <c r="E103" s="19" t="e">
        <v>#VALUE!</v>
      </c>
      <c r="F103" s="19" t="e">
        <v>#VALUE!</v>
      </c>
      <c r="G103" s="19" t="e">
        <v>#VALUE!</v>
      </c>
      <c r="H103" s="19" t="e">
        <v>#VALUE!</v>
      </c>
      <c r="I103" s="19" t="e">
        <v>#VALUE!</v>
      </c>
      <c r="J103" s="19" t="e">
        <v>#VALUE!</v>
      </c>
      <c r="K103" s="19" t="e">
        <v>#VALUE!</v>
      </c>
      <c r="L103" s="19" t="e">
        <v>#VALUE!</v>
      </c>
      <c r="M103" s="19" t="e">
        <v>#VALUE!</v>
      </c>
      <c r="N103" s="19" t="e">
        <v>#VALUE!</v>
      </c>
      <c r="O103" s="19" t="e">
        <v>#VALUE!</v>
      </c>
      <c r="P103" s="19" t="e">
        <v>#VALUE!</v>
      </c>
      <c r="Q103" s="19" t="e">
        <v>#VALUE!</v>
      </c>
      <c r="R103" s="19" t="e">
        <v>#VALUE!</v>
      </c>
      <c r="S103" s="19" t="e">
        <v>#VALUE!</v>
      </c>
      <c r="T103" s="19" t="e">
        <v>#VALUE!</v>
      </c>
      <c r="U103" s="19" t="e">
        <v>#VALUE!</v>
      </c>
      <c r="V103" s="19" t="e">
        <v>#VALUE!</v>
      </c>
      <c r="W103" s="19" t="e">
        <v>#VALUE!</v>
      </c>
      <c r="X103" s="19" t="e">
        <v>#VALUE!</v>
      </c>
      <c r="Y103" s="19" t="e">
        <v>#VALUE!</v>
      </c>
      <c r="Z103" s="19" t="e">
        <v>#VALUE!</v>
      </c>
      <c r="AA103" s="19" t="e">
        <v>#VALUE!</v>
      </c>
      <c r="AB103" s="19" t="e">
        <v>#VALUE!</v>
      </c>
      <c r="AC103" s="19" t="e">
        <v>#VALUE!</v>
      </c>
      <c r="AD103" s="19" t="e">
        <v>#VALUE!</v>
      </c>
      <c r="AE103" s="19" t="e">
        <v>#VALUE!</v>
      </c>
      <c r="AF103" s="19" t="e">
        <v>#VALUE!</v>
      </c>
      <c r="AG103" s="19" t="e">
        <v>#VALUE!</v>
      </c>
      <c r="AH103" s="19" t="e">
        <v>#VALUE!</v>
      </c>
      <c r="AI103" s="19" t="e">
        <v>#VALUE!</v>
      </c>
      <c r="AJ103" s="19" t="e">
        <v>#VALUE!</v>
      </c>
      <c r="AK103" s="19" t="e">
        <v>#VALUE!</v>
      </c>
      <c r="AL103" s="19" t="e">
        <v>#VALUE!</v>
      </c>
      <c r="AM103" s="19" t="e">
        <v>#VALUE!</v>
      </c>
      <c r="AN103" s="19" t="e">
        <v>#VALUE!</v>
      </c>
      <c r="AO103" s="19" t="e">
        <v>#VALUE!</v>
      </c>
      <c r="AP103" s="19" t="e">
        <v>#VALUE!</v>
      </c>
      <c r="AQ103" s="19" t="e">
        <v>#VALUE!</v>
      </c>
      <c r="AR103" s="19" t="e">
        <v>#VALUE!</v>
      </c>
      <c r="AS103" s="19" t="e">
        <v>#VALUE!</v>
      </c>
      <c r="AT103" s="19" t="e">
        <v>#VALUE!</v>
      </c>
      <c r="AU103" s="19" t="e">
        <v>#VALUE!</v>
      </c>
      <c r="AV103" s="19" t="e">
        <v>#VALUE!</v>
      </c>
      <c r="AW103" s="19" t="e">
        <v>#VALUE!</v>
      </c>
      <c r="AX103" s="19" t="e">
        <v>#VALUE!</v>
      </c>
      <c r="AY103" s="19" t="e">
        <v>#VALUE!</v>
      </c>
      <c r="AZ103" s="19" t="e">
        <v>#VALUE!</v>
      </c>
      <c r="BA103" s="19"/>
    </row>
    <row r="104" spans="2:53">
      <c r="B104" t="s">
        <v>68</v>
      </c>
      <c r="C104" s="19" t="e">
        <v>#VALUE!</v>
      </c>
      <c r="D104" s="19" t="e">
        <v>#VALUE!</v>
      </c>
      <c r="E104" s="19" t="e">
        <v>#VALUE!</v>
      </c>
      <c r="F104" s="19" t="e">
        <v>#VALUE!</v>
      </c>
      <c r="G104" s="19" t="e">
        <v>#VALUE!</v>
      </c>
      <c r="H104" s="19" t="e">
        <v>#VALUE!</v>
      </c>
      <c r="I104" s="19" t="e">
        <v>#VALUE!</v>
      </c>
      <c r="J104" s="19" t="e">
        <v>#VALUE!</v>
      </c>
      <c r="K104" s="19" t="e">
        <v>#VALUE!</v>
      </c>
      <c r="L104" s="19" t="e">
        <v>#VALUE!</v>
      </c>
      <c r="M104" s="19" t="e">
        <v>#VALUE!</v>
      </c>
      <c r="N104" s="19" t="e">
        <v>#VALUE!</v>
      </c>
      <c r="O104" s="19" t="e">
        <v>#VALUE!</v>
      </c>
      <c r="P104" s="19" t="e">
        <v>#VALUE!</v>
      </c>
      <c r="Q104" s="19" t="e">
        <v>#VALUE!</v>
      </c>
      <c r="R104" s="19" t="e">
        <v>#VALUE!</v>
      </c>
      <c r="S104" s="19" t="e">
        <v>#VALUE!</v>
      </c>
      <c r="T104" s="19" t="e">
        <v>#VALUE!</v>
      </c>
      <c r="U104" s="19" t="e">
        <v>#VALUE!</v>
      </c>
      <c r="V104" s="19" t="e">
        <v>#VALUE!</v>
      </c>
      <c r="W104" s="19" t="e">
        <v>#VALUE!</v>
      </c>
      <c r="X104" s="19" t="e">
        <v>#VALUE!</v>
      </c>
      <c r="Y104" s="19" t="e">
        <v>#VALUE!</v>
      </c>
      <c r="Z104" s="19" t="e">
        <v>#VALUE!</v>
      </c>
      <c r="AA104" s="19" t="e">
        <v>#VALUE!</v>
      </c>
      <c r="AB104" s="19" t="e">
        <v>#VALUE!</v>
      </c>
      <c r="AC104" s="19" t="e">
        <v>#VALUE!</v>
      </c>
      <c r="AD104" s="19" t="e">
        <v>#VALUE!</v>
      </c>
      <c r="AE104" s="19" t="e">
        <v>#VALUE!</v>
      </c>
      <c r="AF104" s="19" t="e">
        <v>#VALUE!</v>
      </c>
      <c r="AG104" s="19" t="e">
        <v>#VALUE!</v>
      </c>
      <c r="AH104" s="19" t="e">
        <v>#VALUE!</v>
      </c>
      <c r="AI104" s="19" t="e">
        <v>#VALUE!</v>
      </c>
      <c r="AJ104" s="19" t="e">
        <v>#VALUE!</v>
      </c>
      <c r="AK104" s="19" t="e">
        <v>#VALUE!</v>
      </c>
      <c r="AL104" s="19" t="e">
        <v>#VALUE!</v>
      </c>
      <c r="AM104" s="19" t="e">
        <v>#VALUE!</v>
      </c>
      <c r="AN104" s="19" t="e">
        <v>#VALUE!</v>
      </c>
      <c r="AO104" s="19" t="e">
        <v>#VALUE!</v>
      </c>
      <c r="AP104" s="19" t="e">
        <v>#VALUE!</v>
      </c>
      <c r="AQ104" s="19" t="e">
        <v>#VALUE!</v>
      </c>
      <c r="AR104" s="19" t="e">
        <v>#VALUE!</v>
      </c>
      <c r="AS104" s="19" t="e">
        <v>#VALUE!</v>
      </c>
      <c r="AT104" s="19" t="e">
        <v>#VALUE!</v>
      </c>
      <c r="AU104" s="19" t="e">
        <v>#VALUE!</v>
      </c>
      <c r="AV104" s="19" t="e">
        <v>#VALUE!</v>
      </c>
      <c r="AW104" s="19" t="e">
        <v>#VALUE!</v>
      </c>
      <c r="AX104" s="19" t="e">
        <v>#VALUE!</v>
      </c>
      <c r="AY104" s="19" t="e">
        <v>#VALUE!</v>
      </c>
      <c r="AZ104" s="19" t="e">
        <v>#VALUE!</v>
      </c>
      <c r="BA104" s="19"/>
    </row>
    <row r="105" spans="2:53">
      <c r="B105" t="s">
        <v>69</v>
      </c>
      <c r="C105" s="19" t="e">
        <v>#VALUE!</v>
      </c>
      <c r="D105" s="19" t="e">
        <v>#VALUE!</v>
      </c>
      <c r="E105" s="19" t="e">
        <v>#VALUE!</v>
      </c>
      <c r="F105" s="19" t="e">
        <v>#VALUE!</v>
      </c>
      <c r="G105" s="19" t="e">
        <v>#VALUE!</v>
      </c>
      <c r="H105" s="19" t="e">
        <v>#VALUE!</v>
      </c>
      <c r="I105" s="19" t="e">
        <v>#VALUE!</v>
      </c>
      <c r="J105" s="19" t="e">
        <v>#VALUE!</v>
      </c>
      <c r="K105" s="19" t="e">
        <v>#VALUE!</v>
      </c>
      <c r="L105" s="19" t="e">
        <v>#VALUE!</v>
      </c>
      <c r="M105" s="19" t="e">
        <v>#VALUE!</v>
      </c>
      <c r="N105" s="19" t="e">
        <v>#VALUE!</v>
      </c>
      <c r="O105" s="19" t="e">
        <v>#VALUE!</v>
      </c>
      <c r="P105" s="19" t="e">
        <v>#VALUE!</v>
      </c>
      <c r="Q105" s="19" t="e">
        <v>#VALUE!</v>
      </c>
      <c r="R105" s="19" t="e">
        <v>#VALUE!</v>
      </c>
      <c r="S105" s="19" t="e">
        <v>#VALUE!</v>
      </c>
      <c r="T105" s="19" t="e">
        <v>#VALUE!</v>
      </c>
      <c r="U105" s="19" t="e">
        <v>#VALUE!</v>
      </c>
      <c r="V105" s="19" t="e">
        <v>#VALUE!</v>
      </c>
      <c r="W105" s="19" t="e">
        <v>#VALUE!</v>
      </c>
      <c r="X105" s="19" t="e">
        <v>#VALUE!</v>
      </c>
      <c r="Y105" s="19" t="e">
        <v>#VALUE!</v>
      </c>
      <c r="Z105" s="19" t="e">
        <v>#VALUE!</v>
      </c>
      <c r="AA105" s="19" t="e">
        <v>#VALUE!</v>
      </c>
      <c r="AB105" s="19" t="e">
        <v>#VALUE!</v>
      </c>
      <c r="AC105" s="19" t="e">
        <v>#VALUE!</v>
      </c>
      <c r="AD105" s="19" t="e">
        <v>#VALUE!</v>
      </c>
      <c r="AE105" s="19" t="e">
        <v>#VALUE!</v>
      </c>
      <c r="AF105" s="19" t="e">
        <v>#VALUE!</v>
      </c>
      <c r="AG105" s="19" t="e">
        <v>#VALUE!</v>
      </c>
      <c r="AH105" s="19" t="e">
        <v>#VALUE!</v>
      </c>
      <c r="AI105" s="19" t="e">
        <v>#VALUE!</v>
      </c>
      <c r="AJ105" s="19" t="e">
        <v>#VALUE!</v>
      </c>
      <c r="AK105" s="19" t="e">
        <v>#VALUE!</v>
      </c>
      <c r="AL105" s="19" t="e">
        <v>#VALUE!</v>
      </c>
      <c r="AM105" s="19" t="e">
        <v>#VALUE!</v>
      </c>
      <c r="AN105" s="19" t="e">
        <v>#VALUE!</v>
      </c>
      <c r="AO105" s="19" t="e">
        <v>#VALUE!</v>
      </c>
      <c r="AP105" s="19" t="e">
        <v>#VALUE!</v>
      </c>
      <c r="AQ105" s="19" t="e">
        <v>#VALUE!</v>
      </c>
      <c r="AR105" s="19" t="e">
        <v>#VALUE!</v>
      </c>
      <c r="AS105" s="19" t="e">
        <v>#VALUE!</v>
      </c>
      <c r="AT105" s="19" t="e">
        <v>#VALUE!</v>
      </c>
      <c r="AU105" s="19" t="e">
        <v>#VALUE!</v>
      </c>
      <c r="AV105" s="19" t="e">
        <v>#VALUE!</v>
      </c>
      <c r="AW105" s="19" t="e">
        <v>#VALUE!</v>
      </c>
      <c r="AX105" s="19" t="e">
        <v>#VALUE!</v>
      </c>
      <c r="AY105" s="19" t="e">
        <v>#VALUE!</v>
      </c>
      <c r="AZ105" s="19" t="e">
        <v>#VALUE!</v>
      </c>
      <c r="BA105" s="19"/>
    </row>
    <row r="106" spans="2:53">
      <c r="B106" t="s">
        <v>77</v>
      </c>
      <c r="C106" s="19" t="e">
        <v>#VALUE!</v>
      </c>
      <c r="D106" s="19" t="e">
        <v>#VALUE!</v>
      </c>
      <c r="E106" s="19" t="e">
        <v>#VALUE!</v>
      </c>
      <c r="F106" s="19" t="e">
        <v>#VALUE!</v>
      </c>
      <c r="G106" s="19" t="e">
        <v>#VALUE!</v>
      </c>
      <c r="H106" s="19" t="e">
        <v>#VALUE!</v>
      </c>
      <c r="I106" s="19" t="e">
        <v>#VALUE!</v>
      </c>
      <c r="J106" s="19" t="e">
        <v>#VALUE!</v>
      </c>
      <c r="K106" s="19" t="e">
        <v>#VALUE!</v>
      </c>
      <c r="L106" s="19" t="e">
        <v>#VALUE!</v>
      </c>
      <c r="M106" s="19" t="e">
        <v>#VALUE!</v>
      </c>
      <c r="N106" s="19" t="e">
        <v>#VALUE!</v>
      </c>
      <c r="O106" s="19" t="e">
        <v>#VALUE!</v>
      </c>
      <c r="P106" s="19" t="e">
        <v>#VALUE!</v>
      </c>
      <c r="Q106" s="19" t="e">
        <v>#VALUE!</v>
      </c>
      <c r="R106" s="19" t="e">
        <v>#VALUE!</v>
      </c>
      <c r="S106" s="19" t="e">
        <v>#VALUE!</v>
      </c>
      <c r="T106" s="19" t="e">
        <v>#VALUE!</v>
      </c>
      <c r="U106" s="19" t="e">
        <v>#VALUE!</v>
      </c>
      <c r="V106" s="19" t="e">
        <v>#VALUE!</v>
      </c>
      <c r="W106" s="19" t="e">
        <v>#VALUE!</v>
      </c>
      <c r="X106" s="19" t="e">
        <v>#VALUE!</v>
      </c>
      <c r="Y106" s="19" t="e">
        <v>#VALUE!</v>
      </c>
      <c r="Z106" s="19" t="e">
        <v>#VALUE!</v>
      </c>
      <c r="AA106" s="19" t="e">
        <v>#VALUE!</v>
      </c>
      <c r="AB106" s="19" t="e">
        <v>#VALUE!</v>
      </c>
      <c r="AC106" s="19" t="e">
        <v>#VALUE!</v>
      </c>
      <c r="AD106" s="19" t="e">
        <v>#VALUE!</v>
      </c>
      <c r="AE106" s="19" t="e">
        <v>#VALUE!</v>
      </c>
      <c r="AF106" s="19" t="e">
        <v>#VALUE!</v>
      </c>
      <c r="AG106" s="19" t="e">
        <v>#VALUE!</v>
      </c>
      <c r="AH106" s="19" t="e">
        <v>#VALUE!</v>
      </c>
      <c r="AI106" s="19" t="e">
        <v>#VALUE!</v>
      </c>
      <c r="AJ106" s="19" t="e">
        <v>#VALUE!</v>
      </c>
      <c r="AK106" s="19" t="e">
        <v>#VALUE!</v>
      </c>
      <c r="AL106" s="19" t="e">
        <v>#VALUE!</v>
      </c>
      <c r="AM106" s="19" t="e">
        <v>#VALUE!</v>
      </c>
      <c r="AN106" s="19" t="e">
        <v>#VALUE!</v>
      </c>
      <c r="AO106" s="19" t="e">
        <v>#VALUE!</v>
      </c>
      <c r="AP106" s="19" t="e">
        <v>#VALUE!</v>
      </c>
      <c r="AQ106" s="19" t="e">
        <v>#VALUE!</v>
      </c>
      <c r="AR106" s="19" t="e">
        <v>#VALUE!</v>
      </c>
      <c r="AS106" s="19" t="e">
        <v>#VALUE!</v>
      </c>
      <c r="AT106" s="19" t="e">
        <v>#VALUE!</v>
      </c>
      <c r="AU106" s="19" t="e">
        <v>#VALUE!</v>
      </c>
      <c r="AV106" s="19" t="e">
        <v>#VALUE!</v>
      </c>
      <c r="AW106" s="19" t="e">
        <v>#VALUE!</v>
      </c>
      <c r="AX106" s="19" t="e">
        <v>#VALUE!</v>
      </c>
      <c r="AY106" s="19" t="e">
        <v>#VALUE!</v>
      </c>
      <c r="AZ106" s="19" t="e">
        <v>#VALUE!</v>
      </c>
      <c r="BA106" s="19"/>
    </row>
    <row r="107" spans="2:53">
      <c r="B107" t="s">
        <v>70</v>
      </c>
      <c r="C107" s="19" t="e">
        <v>#VALUE!</v>
      </c>
      <c r="D107" s="19" t="e">
        <v>#VALUE!</v>
      </c>
      <c r="E107" s="19" t="e">
        <v>#VALUE!</v>
      </c>
      <c r="F107" s="19" t="e">
        <v>#VALUE!</v>
      </c>
      <c r="G107" s="19" t="e">
        <v>#VALUE!</v>
      </c>
      <c r="H107" s="19" t="e">
        <v>#VALUE!</v>
      </c>
      <c r="I107" s="19" t="e">
        <v>#VALUE!</v>
      </c>
      <c r="J107" s="19" t="e">
        <v>#VALUE!</v>
      </c>
      <c r="K107" s="19" t="e">
        <v>#VALUE!</v>
      </c>
      <c r="L107" s="19" t="e">
        <v>#VALUE!</v>
      </c>
      <c r="M107" s="19" t="e">
        <v>#VALUE!</v>
      </c>
      <c r="N107" s="19" t="e">
        <v>#VALUE!</v>
      </c>
      <c r="O107" s="19" t="e">
        <v>#VALUE!</v>
      </c>
      <c r="P107" s="19" t="e">
        <v>#VALUE!</v>
      </c>
      <c r="Q107" s="19" t="e">
        <v>#VALUE!</v>
      </c>
      <c r="R107" s="19" t="e">
        <v>#VALUE!</v>
      </c>
      <c r="S107" s="19" t="e">
        <v>#VALUE!</v>
      </c>
      <c r="T107" s="19" t="e">
        <v>#VALUE!</v>
      </c>
      <c r="U107" s="19" t="e">
        <v>#VALUE!</v>
      </c>
      <c r="V107" s="19" t="e">
        <v>#VALUE!</v>
      </c>
      <c r="W107" s="19" t="e">
        <v>#VALUE!</v>
      </c>
      <c r="X107" s="19" t="e">
        <v>#VALUE!</v>
      </c>
      <c r="Y107" s="19" t="e">
        <v>#VALUE!</v>
      </c>
      <c r="Z107" s="19" t="e">
        <v>#VALUE!</v>
      </c>
      <c r="AA107" s="19" t="e">
        <v>#VALUE!</v>
      </c>
      <c r="AB107" s="19" t="e">
        <v>#VALUE!</v>
      </c>
      <c r="AC107" s="19" t="e">
        <v>#VALUE!</v>
      </c>
      <c r="AD107" s="19" t="e">
        <v>#VALUE!</v>
      </c>
      <c r="AE107" s="19" t="e">
        <v>#VALUE!</v>
      </c>
      <c r="AF107" s="19" t="e">
        <v>#VALUE!</v>
      </c>
      <c r="AG107" s="19" t="e">
        <v>#VALUE!</v>
      </c>
      <c r="AH107" s="19" t="e">
        <v>#VALUE!</v>
      </c>
      <c r="AI107" s="19" t="e">
        <v>#VALUE!</v>
      </c>
      <c r="AJ107" s="19" t="e">
        <v>#VALUE!</v>
      </c>
      <c r="AK107" s="19" t="e">
        <v>#VALUE!</v>
      </c>
      <c r="AL107" s="19" t="e">
        <v>#VALUE!</v>
      </c>
      <c r="AM107" s="19" t="e">
        <v>#VALUE!</v>
      </c>
      <c r="AN107" s="19" t="e">
        <v>#VALUE!</v>
      </c>
      <c r="AO107" s="19" t="e">
        <v>#VALUE!</v>
      </c>
      <c r="AP107" s="19" t="e">
        <v>#VALUE!</v>
      </c>
      <c r="AQ107" s="19" t="e">
        <v>#VALUE!</v>
      </c>
      <c r="AR107" s="19" t="e">
        <v>#VALUE!</v>
      </c>
      <c r="AS107" s="19" t="e">
        <v>#VALUE!</v>
      </c>
      <c r="AT107" s="19" t="e">
        <v>#VALUE!</v>
      </c>
      <c r="AU107" s="19" t="e">
        <v>#VALUE!</v>
      </c>
      <c r="AV107" s="19" t="e">
        <v>#VALUE!</v>
      </c>
      <c r="AW107" s="19" t="e">
        <v>#VALUE!</v>
      </c>
      <c r="AX107" s="19" t="e">
        <v>#VALUE!</v>
      </c>
      <c r="AY107" s="19" t="e">
        <v>#VALUE!</v>
      </c>
      <c r="AZ107" s="19" t="e">
        <v>#VALUE!</v>
      </c>
      <c r="BA107" s="19"/>
    </row>
    <row r="108" spans="2:53">
      <c r="B108" t="s">
        <v>71</v>
      </c>
      <c r="C108" s="19" t="e">
        <v>#VALUE!</v>
      </c>
      <c r="D108" s="19" t="e">
        <v>#VALUE!</v>
      </c>
      <c r="E108" s="19" t="e">
        <v>#VALUE!</v>
      </c>
      <c r="F108" s="19" t="e">
        <v>#VALUE!</v>
      </c>
      <c r="G108" s="19" t="e">
        <v>#VALUE!</v>
      </c>
      <c r="H108" s="19" t="e">
        <v>#VALUE!</v>
      </c>
      <c r="I108" s="19" t="e">
        <v>#VALUE!</v>
      </c>
      <c r="J108" s="19" t="e">
        <v>#VALUE!</v>
      </c>
      <c r="K108" s="19" t="e">
        <v>#VALUE!</v>
      </c>
      <c r="L108" s="19" t="e">
        <v>#VALUE!</v>
      </c>
      <c r="M108" s="19" t="e">
        <v>#VALUE!</v>
      </c>
      <c r="N108" s="19" t="e">
        <v>#VALUE!</v>
      </c>
      <c r="O108" s="19" t="e">
        <v>#VALUE!</v>
      </c>
      <c r="P108" s="19" t="e">
        <v>#VALUE!</v>
      </c>
      <c r="Q108" s="19" t="e">
        <v>#VALUE!</v>
      </c>
      <c r="R108" s="19" t="e">
        <v>#VALUE!</v>
      </c>
      <c r="S108" s="19" t="e">
        <v>#VALUE!</v>
      </c>
      <c r="T108" s="19" t="e">
        <v>#VALUE!</v>
      </c>
      <c r="U108" s="19" t="e">
        <v>#VALUE!</v>
      </c>
      <c r="V108" s="19" t="e">
        <v>#VALUE!</v>
      </c>
      <c r="W108" s="19" t="e">
        <v>#VALUE!</v>
      </c>
      <c r="X108" s="19" t="e">
        <v>#VALUE!</v>
      </c>
      <c r="Y108" s="19" t="e">
        <v>#VALUE!</v>
      </c>
      <c r="Z108" s="19" t="e">
        <v>#VALUE!</v>
      </c>
      <c r="AA108" s="19" t="e">
        <v>#VALUE!</v>
      </c>
      <c r="AB108" s="19" t="e">
        <v>#VALUE!</v>
      </c>
      <c r="AC108" s="19" t="e">
        <v>#VALUE!</v>
      </c>
      <c r="AD108" s="19" t="e">
        <v>#VALUE!</v>
      </c>
      <c r="AE108" s="19" t="e">
        <v>#VALUE!</v>
      </c>
      <c r="AF108" s="19" t="e">
        <v>#VALUE!</v>
      </c>
      <c r="AG108" s="19" t="e">
        <v>#VALUE!</v>
      </c>
      <c r="AH108" s="19" t="e">
        <v>#VALUE!</v>
      </c>
      <c r="AI108" s="19" t="e">
        <v>#VALUE!</v>
      </c>
      <c r="AJ108" s="19" t="e">
        <v>#VALUE!</v>
      </c>
      <c r="AK108" s="19" t="e">
        <v>#VALUE!</v>
      </c>
      <c r="AL108" s="19" t="e">
        <v>#VALUE!</v>
      </c>
      <c r="AM108" s="19" t="e">
        <v>#VALUE!</v>
      </c>
      <c r="AN108" s="19" t="e">
        <v>#VALUE!</v>
      </c>
      <c r="AO108" s="19" t="e">
        <v>#VALUE!</v>
      </c>
      <c r="AP108" s="19" t="e">
        <v>#VALUE!</v>
      </c>
      <c r="AQ108" s="19" t="e">
        <v>#VALUE!</v>
      </c>
      <c r="AR108" s="19" t="e">
        <v>#VALUE!</v>
      </c>
      <c r="AS108" s="19" t="e">
        <v>#VALUE!</v>
      </c>
      <c r="AT108" s="19" t="e">
        <v>#VALUE!</v>
      </c>
      <c r="AU108" s="19" t="e">
        <v>#VALUE!</v>
      </c>
      <c r="AV108" s="19" t="e">
        <v>#VALUE!</v>
      </c>
      <c r="AW108" s="19" t="e">
        <v>#VALUE!</v>
      </c>
      <c r="AX108" s="19" t="e">
        <v>#VALUE!</v>
      </c>
      <c r="AY108" s="19" t="e">
        <v>#VALUE!</v>
      </c>
      <c r="AZ108" s="19" t="e">
        <v>#VALUE!</v>
      </c>
      <c r="BA108" s="19"/>
    </row>
    <row r="109" spans="2:53">
      <c r="B109" t="s">
        <v>78</v>
      </c>
      <c r="C109" s="19" t="e">
        <v>#VALUE!</v>
      </c>
      <c r="D109" s="19" t="e">
        <v>#VALUE!</v>
      </c>
      <c r="E109" s="19" t="e">
        <v>#VALUE!</v>
      </c>
      <c r="F109" s="19" t="e">
        <v>#VALUE!</v>
      </c>
      <c r="G109" s="19" t="e">
        <v>#VALUE!</v>
      </c>
      <c r="H109" s="19" t="e">
        <v>#VALUE!</v>
      </c>
      <c r="I109" s="19" t="e">
        <v>#VALUE!</v>
      </c>
      <c r="J109" s="19" t="e">
        <v>#VALUE!</v>
      </c>
      <c r="K109" s="19" t="e">
        <v>#VALUE!</v>
      </c>
      <c r="L109" s="19" t="e">
        <v>#VALUE!</v>
      </c>
      <c r="M109" s="19" t="e">
        <v>#VALUE!</v>
      </c>
      <c r="N109" s="19" t="e">
        <v>#VALUE!</v>
      </c>
      <c r="O109" s="19" t="e">
        <v>#VALUE!</v>
      </c>
      <c r="P109" s="19" t="e">
        <v>#VALUE!</v>
      </c>
      <c r="Q109" s="19" t="e">
        <v>#VALUE!</v>
      </c>
      <c r="R109" s="19" t="e">
        <v>#VALUE!</v>
      </c>
      <c r="S109" s="19" t="e">
        <v>#VALUE!</v>
      </c>
      <c r="T109" s="19" t="e">
        <v>#VALUE!</v>
      </c>
      <c r="U109" s="19" t="e">
        <v>#VALUE!</v>
      </c>
      <c r="V109" s="19" t="e">
        <v>#VALUE!</v>
      </c>
      <c r="W109" s="19" t="e">
        <v>#VALUE!</v>
      </c>
      <c r="X109" s="19" t="e">
        <v>#VALUE!</v>
      </c>
      <c r="Y109" s="19" t="e">
        <v>#VALUE!</v>
      </c>
      <c r="Z109" s="19" t="e">
        <v>#VALUE!</v>
      </c>
      <c r="AA109" s="19" t="e">
        <v>#VALUE!</v>
      </c>
      <c r="AB109" s="19" t="e">
        <v>#VALUE!</v>
      </c>
      <c r="AC109" s="19" t="e">
        <v>#VALUE!</v>
      </c>
      <c r="AD109" s="19" t="e">
        <v>#VALUE!</v>
      </c>
      <c r="AE109" s="19" t="e">
        <v>#VALUE!</v>
      </c>
      <c r="AF109" s="19" t="e">
        <v>#VALUE!</v>
      </c>
      <c r="AG109" s="19" t="e">
        <v>#VALUE!</v>
      </c>
      <c r="AH109" s="19" t="e">
        <v>#VALUE!</v>
      </c>
      <c r="AI109" s="19" t="e">
        <v>#VALUE!</v>
      </c>
      <c r="AJ109" s="19" t="e">
        <v>#VALUE!</v>
      </c>
      <c r="AK109" s="19" t="e">
        <v>#VALUE!</v>
      </c>
      <c r="AL109" s="19" t="e">
        <v>#VALUE!</v>
      </c>
      <c r="AM109" s="19" t="e">
        <v>#VALUE!</v>
      </c>
      <c r="AN109" s="19" t="e">
        <v>#VALUE!</v>
      </c>
      <c r="AO109" s="19" t="e">
        <v>#VALUE!</v>
      </c>
      <c r="AP109" s="19" t="e">
        <v>#VALUE!</v>
      </c>
      <c r="AQ109" s="19" t="e">
        <v>#VALUE!</v>
      </c>
      <c r="AR109" s="19" t="e">
        <v>#VALUE!</v>
      </c>
      <c r="AS109" s="19" t="e">
        <v>#VALUE!</v>
      </c>
      <c r="AT109" s="19" t="e">
        <v>#VALUE!</v>
      </c>
      <c r="AU109" s="19" t="e">
        <v>#VALUE!</v>
      </c>
      <c r="AV109" s="19" t="e">
        <v>#VALUE!</v>
      </c>
      <c r="AW109" s="19" t="e">
        <v>#VALUE!</v>
      </c>
      <c r="AX109" s="19" t="e">
        <v>#VALUE!</v>
      </c>
      <c r="AY109" s="19" t="e">
        <v>#VALUE!</v>
      </c>
      <c r="AZ109" s="19" t="e">
        <v>#VALUE!</v>
      </c>
      <c r="BA109" s="19"/>
    </row>
    <row r="110" spans="2:53">
      <c r="B110" t="s">
        <v>143</v>
      </c>
      <c r="C110" s="19" t="e">
        <v>#VALUE!</v>
      </c>
      <c r="D110" s="19" t="e">
        <v>#VALUE!</v>
      </c>
      <c r="E110" s="19" t="e">
        <v>#VALUE!</v>
      </c>
      <c r="F110" s="19" t="e">
        <v>#VALUE!</v>
      </c>
      <c r="G110" s="19" t="e">
        <v>#VALUE!</v>
      </c>
      <c r="H110" s="19" t="e">
        <v>#VALUE!</v>
      </c>
      <c r="I110" s="19" t="e">
        <v>#VALUE!</v>
      </c>
      <c r="J110" s="19" t="e">
        <v>#VALUE!</v>
      </c>
      <c r="K110" s="19" t="e">
        <v>#VALUE!</v>
      </c>
      <c r="L110" s="19" t="e">
        <v>#VALUE!</v>
      </c>
      <c r="M110" s="19" t="e">
        <v>#VALUE!</v>
      </c>
      <c r="N110" s="19" t="e">
        <v>#VALUE!</v>
      </c>
      <c r="O110" s="19" t="e">
        <v>#VALUE!</v>
      </c>
      <c r="P110" s="19" t="e">
        <v>#VALUE!</v>
      </c>
      <c r="Q110" s="19" t="e">
        <v>#VALUE!</v>
      </c>
      <c r="R110" s="19" t="e">
        <v>#VALUE!</v>
      </c>
      <c r="S110" s="19" t="e">
        <v>#VALUE!</v>
      </c>
      <c r="T110" s="19" t="e">
        <v>#VALUE!</v>
      </c>
      <c r="U110" s="19" t="e">
        <v>#VALUE!</v>
      </c>
      <c r="V110" s="19" t="e">
        <v>#VALUE!</v>
      </c>
      <c r="W110" s="19" t="e">
        <v>#VALUE!</v>
      </c>
      <c r="X110" s="19" t="e">
        <v>#VALUE!</v>
      </c>
      <c r="Y110" s="19" t="e">
        <v>#VALUE!</v>
      </c>
      <c r="Z110" s="19" t="e">
        <v>#VALUE!</v>
      </c>
      <c r="AA110" s="19" t="e">
        <v>#VALUE!</v>
      </c>
      <c r="AB110" s="19" t="e">
        <v>#VALUE!</v>
      </c>
      <c r="AC110" s="19" t="e">
        <v>#VALUE!</v>
      </c>
      <c r="AD110" s="19" t="e">
        <v>#VALUE!</v>
      </c>
      <c r="AE110" s="19" t="e">
        <v>#VALUE!</v>
      </c>
      <c r="AF110" s="19" t="e">
        <v>#VALUE!</v>
      </c>
      <c r="AG110" s="19" t="e">
        <v>#VALUE!</v>
      </c>
      <c r="AH110" s="19" t="e">
        <v>#VALUE!</v>
      </c>
      <c r="AI110" s="19" t="e">
        <v>#VALUE!</v>
      </c>
      <c r="AJ110" s="19" t="e">
        <v>#VALUE!</v>
      </c>
      <c r="AK110" s="19" t="e">
        <v>#VALUE!</v>
      </c>
      <c r="AL110" s="19" t="e">
        <v>#VALUE!</v>
      </c>
      <c r="AM110" s="19" t="e">
        <v>#VALUE!</v>
      </c>
      <c r="AN110" s="19" t="e">
        <v>#VALUE!</v>
      </c>
      <c r="AO110" s="19" t="e">
        <v>#VALUE!</v>
      </c>
      <c r="AP110" s="19" t="e">
        <v>#VALUE!</v>
      </c>
      <c r="AQ110" s="19" t="e">
        <v>#VALUE!</v>
      </c>
      <c r="AR110" s="19" t="e">
        <v>#VALUE!</v>
      </c>
      <c r="AS110" s="19" t="e">
        <v>#VALUE!</v>
      </c>
      <c r="AT110" s="19" t="e">
        <v>#VALUE!</v>
      </c>
      <c r="AU110" s="19" t="e">
        <v>#VALUE!</v>
      </c>
      <c r="AV110" s="19" t="e">
        <v>#VALUE!</v>
      </c>
      <c r="AW110" s="19" t="e">
        <v>#VALUE!</v>
      </c>
      <c r="AX110" s="19" t="e">
        <v>#VALUE!</v>
      </c>
      <c r="AY110" s="19" t="e">
        <v>#VALUE!</v>
      </c>
      <c r="AZ110" s="19" t="e">
        <v>#VALUE!</v>
      </c>
      <c r="BA110" s="19"/>
    </row>
    <row r="111" spans="2:53">
      <c r="B111" t="s">
        <v>73</v>
      </c>
      <c r="C111" s="33" t="e">
        <v>#VALUE!</v>
      </c>
      <c r="D111" s="19" t="e">
        <v>#VALUE!</v>
      </c>
      <c r="E111" s="19" t="e">
        <v>#VALUE!</v>
      </c>
      <c r="F111" s="19" t="e">
        <v>#VALUE!</v>
      </c>
      <c r="G111" s="19" t="e">
        <v>#VALUE!</v>
      </c>
      <c r="H111" s="19" t="e">
        <v>#VALUE!</v>
      </c>
      <c r="I111" s="19" t="e">
        <v>#VALUE!</v>
      </c>
      <c r="J111" s="19" t="e">
        <v>#VALUE!</v>
      </c>
      <c r="K111" s="19" t="e">
        <v>#VALUE!</v>
      </c>
      <c r="L111" s="19" t="e">
        <v>#VALUE!</v>
      </c>
      <c r="M111" s="19" t="e">
        <v>#VALUE!</v>
      </c>
      <c r="N111" s="19" t="e">
        <v>#VALUE!</v>
      </c>
      <c r="O111" s="19" t="e">
        <v>#VALUE!</v>
      </c>
      <c r="P111" s="19" t="e">
        <v>#VALUE!</v>
      </c>
      <c r="Q111" s="19" t="e">
        <v>#VALUE!</v>
      </c>
      <c r="R111" s="19" t="e">
        <v>#VALUE!</v>
      </c>
      <c r="S111" s="19" t="e">
        <v>#VALUE!</v>
      </c>
      <c r="T111" s="19" t="e">
        <v>#VALUE!</v>
      </c>
      <c r="U111" s="19" t="e">
        <v>#VALUE!</v>
      </c>
      <c r="V111" s="19" t="e">
        <v>#VALUE!</v>
      </c>
      <c r="W111" s="19" t="e">
        <v>#VALUE!</v>
      </c>
      <c r="X111" s="19" t="e">
        <v>#VALUE!</v>
      </c>
      <c r="Y111" s="19" t="e">
        <v>#VALUE!</v>
      </c>
      <c r="Z111" s="19" t="e">
        <v>#VALUE!</v>
      </c>
      <c r="AA111" s="19" t="e">
        <v>#VALUE!</v>
      </c>
      <c r="AB111" s="19" t="e">
        <v>#VALUE!</v>
      </c>
      <c r="AC111" s="19" t="e">
        <v>#VALUE!</v>
      </c>
      <c r="AD111" s="19" t="e">
        <v>#VALUE!</v>
      </c>
      <c r="AE111" s="19" t="e">
        <v>#VALUE!</v>
      </c>
      <c r="AF111" s="19" t="e">
        <v>#VALUE!</v>
      </c>
      <c r="AG111" s="19" t="e">
        <v>#VALUE!</v>
      </c>
      <c r="AH111" s="19" t="e">
        <v>#VALUE!</v>
      </c>
      <c r="AI111" s="19" t="e">
        <v>#VALUE!</v>
      </c>
      <c r="AJ111" s="19" t="e">
        <v>#VALUE!</v>
      </c>
      <c r="AK111" s="19" t="e">
        <v>#VALUE!</v>
      </c>
      <c r="AL111" s="19" t="e">
        <v>#VALUE!</v>
      </c>
      <c r="AM111" s="19" t="e">
        <v>#VALUE!</v>
      </c>
      <c r="AN111" s="19" t="e">
        <v>#VALUE!</v>
      </c>
      <c r="AO111" s="19" t="e">
        <v>#VALUE!</v>
      </c>
      <c r="AP111" s="19" t="e">
        <v>#VALUE!</v>
      </c>
      <c r="AQ111" s="19" t="e">
        <v>#VALUE!</v>
      </c>
      <c r="AR111" s="19" t="e">
        <v>#VALUE!</v>
      </c>
      <c r="AS111" s="19" t="e">
        <v>#VALUE!</v>
      </c>
      <c r="AT111" s="19" t="e">
        <v>#VALUE!</v>
      </c>
      <c r="AU111" s="19" t="e">
        <v>#VALUE!</v>
      </c>
      <c r="AV111" s="19" t="e">
        <v>#VALUE!</v>
      </c>
      <c r="AW111" s="19" t="e">
        <v>#VALUE!</v>
      </c>
      <c r="AX111" s="19" t="e">
        <v>#VALUE!</v>
      </c>
      <c r="AY111" s="19" t="e">
        <v>#VALUE!</v>
      </c>
      <c r="AZ111" s="19" t="e">
        <v>#VALUE!</v>
      </c>
      <c r="BA111" s="19"/>
    </row>
    <row r="112" spans="2:53">
      <c r="B112" s="20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</row>
    <row r="113" spans="2:53">
      <c r="B113" s="20" t="s">
        <v>84</v>
      </c>
      <c r="C113" s="19" t="e">
        <f t="shared" ref="C113:AH113" si="0">SUM(C62:C111)</f>
        <v>#VALUE!</v>
      </c>
      <c r="D113" s="19" t="e">
        <f t="shared" si="0"/>
        <v>#VALUE!</v>
      </c>
      <c r="E113" s="19" t="e">
        <f t="shared" si="0"/>
        <v>#VALUE!</v>
      </c>
      <c r="F113" s="19" t="e">
        <f t="shared" si="0"/>
        <v>#VALUE!</v>
      </c>
      <c r="G113" s="19" t="e">
        <f t="shared" si="0"/>
        <v>#VALUE!</v>
      </c>
      <c r="H113" s="19" t="e">
        <f t="shared" si="0"/>
        <v>#VALUE!</v>
      </c>
      <c r="I113" s="19" t="e">
        <f t="shared" si="0"/>
        <v>#VALUE!</v>
      </c>
      <c r="J113" s="19" t="e">
        <f t="shared" si="0"/>
        <v>#VALUE!</v>
      </c>
      <c r="K113" s="19" t="e">
        <f t="shared" si="0"/>
        <v>#VALUE!</v>
      </c>
      <c r="L113" s="19" t="e">
        <f t="shared" si="0"/>
        <v>#VALUE!</v>
      </c>
      <c r="M113" s="19" t="e">
        <f t="shared" si="0"/>
        <v>#VALUE!</v>
      </c>
      <c r="N113" s="19" t="e">
        <f t="shared" si="0"/>
        <v>#VALUE!</v>
      </c>
      <c r="O113" s="19" t="e">
        <f t="shared" si="0"/>
        <v>#VALUE!</v>
      </c>
      <c r="P113" s="19" t="e">
        <f t="shared" si="0"/>
        <v>#VALUE!</v>
      </c>
      <c r="Q113" s="19" t="e">
        <f t="shared" si="0"/>
        <v>#VALUE!</v>
      </c>
      <c r="R113" s="19" t="e">
        <f t="shared" si="0"/>
        <v>#VALUE!</v>
      </c>
      <c r="S113" s="19" t="e">
        <f t="shared" si="0"/>
        <v>#VALUE!</v>
      </c>
      <c r="T113" s="19" t="e">
        <f t="shared" si="0"/>
        <v>#VALUE!</v>
      </c>
      <c r="U113" s="19" t="e">
        <f t="shared" si="0"/>
        <v>#VALUE!</v>
      </c>
      <c r="V113" s="19" t="e">
        <f t="shared" si="0"/>
        <v>#VALUE!</v>
      </c>
      <c r="W113" s="19" t="e">
        <f t="shared" si="0"/>
        <v>#VALUE!</v>
      </c>
      <c r="X113" s="19" t="e">
        <f t="shared" si="0"/>
        <v>#VALUE!</v>
      </c>
      <c r="Y113" s="19" t="e">
        <f t="shared" si="0"/>
        <v>#VALUE!</v>
      </c>
      <c r="Z113" s="19" t="e">
        <f t="shared" si="0"/>
        <v>#VALUE!</v>
      </c>
      <c r="AA113" s="19" t="e">
        <f t="shared" si="0"/>
        <v>#VALUE!</v>
      </c>
      <c r="AB113" s="19" t="e">
        <f t="shared" si="0"/>
        <v>#VALUE!</v>
      </c>
      <c r="AC113" s="19" t="e">
        <f t="shared" si="0"/>
        <v>#VALUE!</v>
      </c>
      <c r="AD113" s="19" t="e">
        <f t="shared" si="0"/>
        <v>#VALUE!</v>
      </c>
      <c r="AE113" s="19" t="e">
        <f t="shared" si="0"/>
        <v>#VALUE!</v>
      </c>
      <c r="AF113" s="19" t="e">
        <f t="shared" si="0"/>
        <v>#VALUE!</v>
      </c>
      <c r="AG113" s="19" t="e">
        <f t="shared" si="0"/>
        <v>#VALUE!</v>
      </c>
      <c r="AH113" s="19" t="e">
        <f t="shared" si="0"/>
        <v>#VALUE!</v>
      </c>
      <c r="AI113" s="19" t="e">
        <f t="shared" ref="AI113:AZ113" si="1">SUM(AI62:AI111)</f>
        <v>#VALUE!</v>
      </c>
      <c r="AJ113" s="19" t="e">
        <f t="shared" si="1"/>
        <v>#VALUE!</v>
      </c>
      <c r="AK113" s="19" t="e">
        <f t="shared" si="1"/>
        <v>#VALUE!</v>
      </c>
      <c r="AL113" s="19" t="e">
        <f t="shared" si="1"/>
        <v>#VALUE!</v>
      </c>
      <c r="AM113" s="19" t="e">
        <f t="shared" si="1"/>
        <v>#VALUE!</v>
      </c>
      <c r="AN113" s="19" t="e">
        <f t="shared" si="1"/>
        <v>#VALUE!</v>
      </c>
      <c r="AO113" s="19" t="e">
        <f t="shared" si="1"/>
        <v>#VALUE!</v>
      </c>
      <c r="AP113" s="19" t="e">
        <f t="shared" si="1"/>
        <v>#VALUE!</v>
      </c>
      <c r="AQ113" s="19" t="e">
        <f t="shared" si="1"/>
        <v>#VALUE!</v>
      </c>
      <c r="AR113" s="19" t="e">
        <f t="shared" si="1"/>
        <v>#VALUE!</v>
      </c>
      <c r="AS113" s="19" t="e">
        <f t="shared" si="1"/>
        <v>#VALUE!</v>
      </c>
      <c r="AT113" s="19" t="e">
        <f t="shared" si="1"/>
        <v>#VALUE!</v>
      </c>
      <c r="AU113" s="19" t="e">
        <f t="shared" si="1"/>
        <v>#VALUE!</v>
      </c>
      <c r="AV113" s="19" t="e">
        <f t="shared" si="1"/>
        <v>#VALUE!</v>
      </c>
      <c r="AW113" s="19" t="e">
        <f t="shared" si="1"/>
        <v>#VALUE!</v>
      </c>
      <c r="AX113" s="19" t="e">
        <f t="shared" si="1"/>
        <v>#VALUE!</v>
      </c>
      <c r="AY113" s="19" t="e">
        <f t="shared" si="1"/>
        <v>#VALUE!</v>
      </c>
      <c r="AZ113" s="19" t="e">
        <f t="shared" si="1"/>
        <v>#VALUE!</v>
      </c>
    </row>
    <row r="115" spans="2:53" ht="13.5" thickBot="1"/>
    <row r="116" spans="2:53" ht="66.75" thickTop="1">
      <c r="B116" s="20" t="s">
        <v>86</v>
      </c>
      <c r="C116" s="21" t="s">
        <v>28</v>
      </c>
      <c r="D116" s="21" t="s">
        <v>29</v>
      </c>
      <c r="E116" s="21" t="s">
        <v>79</v>
      </c>
      <c r="F116" s="21" t="s">
        <v>30</v>
      </c>
      <c r="G116" s="21" t="s">
        <v>31</v>
      </c>
      <c r="H116" s="21" t="s">
        <v>32</v>
      </c>
      <c r="I116" s="21" t="s">
        <v>33</v>
      </c>
      <c r="J116" s="21" t="s">
        <v>34</v>
      </c>
      <c r="K116" s="21" t="s">
        <v>35</v>
      </c>
      <c r="L116" s="21" t="s">
        <v>36</v>
      </c>
      <c r="M116" s="21" t="s">
        <v>37</v>
      </c>
      <c r="N116" s="21" t="s">
        <v>38</v>
      </c>
      <c r="O116" s="21" t="s">
        <v>39</v>
      </c>
      <c r="P116" s="21" t="s">
        <v>40</v>
      </c>
      <c r="Q116" s="21" t="s">
        <v>41</v>
      </c>
      <c r="R116" s="21" t="s">
        <v>42</v>
      </c>
      <c r="S116" s="21" t="s">
        <v>43</v>
      </c>
      <c r="T116" s="21" t="s">
        <v>44</v>
      </c>
      <c r="U116" s="21" t="s">
        <v>45</v>
      </c>
      <c r="V116" s="21" t="s">
        <v>46</v>
      </c>
      <c r="W116" s="21" t="s">
        <v>47</v>
      </c>
      <c r="X116" s="21" t="s">
        <v>48</v>
      </c>
      <c r="Y116" s="21" t="s">
        <v>49</v>
      </c>
      <c r="Z116" s="21" t="s">
        <v>50</v>
      </c>
      <c r="AA116" s="21" t="s">
        <v>51</v>
      </c>
      <c r="AB116" s="21" t="s">
        <v>52</v>
      </c>
      <c r="AC116" s="21" t="s">
        <v>53</v>
      </c>
      <c r="AD116" s="21" t="s">
        <v>54</v>
      </c>
      <c r="AE116" s="21" t="s">
        <v>55</v>
      </c>
      <c r="AF116" s="21" t="s">
        <v>56</v>
      </c>
      <c r="AG116" s="21" t="s">
        <v>57</v>
      </c>
      <c r="AH116" s="21" t="s">
        <v>58</v>
      </c>
      <c r="AI116" s="21" t="s">
        <v>59</v>
      </c>
      <c r="AJ116" s="21" t="s">
        <v>60</v>
      </c>
      <c r="AK116" s="21" t="s">
        <v>61</v>
      </c>
      <c r="AL116" s="21" t="s">
        <v>62</v>
      </c>
      <c r="AM116" s="21" t="s">
        <v>63</v>
      </c>
      <c r="AN116" s="21" t="s">
        <v>64</v>
      </c>
      <c r="AO116" s="21" t="s">
        <v>65</v>
      </c>
      <c r="AP116" s="21" t="s">
        <v>76</v>
      </c>
      <c r="AQ116" s="21" t="s">
        <v>66</v>
      </c>
      <c r="AR116" s="21" t="s">
        <v>67</v>
      </c>
      <c r="AS116" s="21" t="s">
        <v>68</v>
      </c>
      <c r="AT116" s="21" t="s">
        <v>69</v>
      </c>
      <c r="AU116" s="21" t="s">
        <v>77</v>
      </c>
      <c r="AV116" s="21" t="s">
        <v>70</v>
      </c>
      <c r="AW116" s="21" t="s">
        <v>71</v>
      </c>
      <c r="AX116" s="21" t="s">
        <v>81</v>
      </c>
      <c r="AY116" s="21" t="s">
        <v>143</v>
      </c>
      <c r="AZ116" s="21" t="s">
        <v>73</v>
      </c>
      <c r="BA116" s="21" t="s">
        <v>19</v>
      </c>
    </row>
    <row r="117" spans="2:53"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</row>
    <row r="118" spans="2:53"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</row>
    <row r="119" spans="2:53" ht="13.5" thickBot="1"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</row>
    <row r="120" spans="2:53" ht="13.5" thickTop="1">
      <c r="B120" t="s">
        <v>28</v>
      </c>
      <c r="C120" s="19" t="e">
        <f t="array" ref="C120:BA170">MMULT(C5:BA55,#REF!)</f>
        <v>#REF!</v>
      </c>
      <c r="D120" s="19" t="e">
        <v>#REF!</v>
      </c>
      <c r="E120" s="19" t="e">
        <v>#REF!</v>
      </c>
      <c r="F120" s="19" t="e">
        <v>#REF!</v>
      </c>
      <c r="G120" s="19" t="e">
        <v>#REF!</v>
      </c>
      <c r="H120" s="19" t="e">
        <v>#REF!</v>
      </c>
      <c r="I120" s="19" t="e">
        <v>#REF!</v>
      </c>
      <c r="J120" s="19" t="e">
        <v>#REF!</v>
      </c>
      <c r="K120" s="19" t="e">
        <v>#REF!</v>
      </c>
      <c r="L120" s="19" t="e">
        <v>#REF!</v>
      </c>
      <c r="M120" s="19" t="e">
        <v>#REF!</v>
      </c>
      <c r="N120" s="19" t="e">
        <v>#REF!</v>
      </c>
      <c r="O120" s="19" t="e">
        <v>#REF!</v>
      </c>
      <c r="P120" s="19" t="e">
        <v>#REF!</v>
      </c>
      <c r="Q120" s="19" t="e">
        <v>#REF!</v>
      </c>
      <c r="R120" s="19" t="e">
        <v>#REF!</v>
      </c>
      <c r="S120" s="19" t="e">
        <v>#REF!</v>
      </c>
      <c r="T120" s="19" t="e">
        <v>#REF!</v>
      </c>
      <c r="U120" s="19" t="e">
        <v>#REF!</v>
      </c>
      <c r="V120" s="19" t="e">
        <v>#REF!</v>
      </c>
      <c r="W120" s="19" t="e">
        <v>#REF!</v>
      </c>
      <c r="X120" s="19" t="e">
        <v>#REF!</v>
      </c>
      <c r="Y120" s="19" t="e">
        <v>#REF!</v>
      </c>
      <c r="Z120" s="19" t="e">
        <v>#REF!</v>
      </c>
      <c r="AA120" s="19" t="e">
        <v>#REF!</v>
      </c>
      <c r="AB120" s="19" t="e">
        <v>#REF!</v>
      </c>
      <c r="AC120" s="19" t="e">
        <v>#REF!</v>
      </c>
      <c r="AD120" s="19" t="e">
        <v>#REF!</v>
      </c>
      <c r="AE120" s="19" t="e">
        <v>#REF!</v>
      </c>
      <c r="AF120" s="19" t="e">
        <v>#REF!</v>
      </c>
      <c r="AG120" s="19" t="e">
        <v>#REF!</v>
      </c>
      <c r="AH120" s="19" t="e">
        <v>#REF!</v>
      </c>
      <c r="AI120" s="19" t="e">
        <v>#REF!</v>
      </c>
      <c r="AJ120" s="19" t="e">
        <v>#REF!</v>
      </c>
      <c r="AK120" s="19" t="e">
        <v>#REF!</v>
      </c>
      <c r="AL120" s="19" t="e">
        <v>#REF!</v>
      </c>
      <c r="AM120" s="19" t="e">
        <v>#REF!</v>
      </c>
      <c r="AN120" s="19" t="e">
        <v>#REF!</v>
      </c>
      <c r="AO120" s="19" t="e">
        <v>#REF!</v>
      </c>
      <c r="AP120" s="19" t="e">
        <v>#REF!</v>
      </c>
      <c r="AQ120" s="19" t="e">
        <v>#REF!</v>
      </c>
      <c r="AR120" s="19" t="e">
        <v>#REF!</v>
      </c>
      <c r="AS120" s="19" t="e">
        <v>#REF!</v>
      </c>
      <c r="AT120" s="19" t="e">
        <v>#REF!</v>
      </c>
      <c r="AU120" s="19" t="e">
        <v>#REF!</v>
      </c>
      <c r="AV120" s="19" t="e">
        <v>#REF!</v>
      </c>
      <c r="AW120" s="19" t="e">
        <v>#REF!</v>
      </c>
      <c r="AX120" s="19" t="e">
        <v>#REF!</v>
      </c>
      <c r="AY120" s="19" t="e">
        <v>#REF!</v>
      </c>
      <c r="AZ120" s="19" t="e">
        <v>#REF!</v>
      </c>
      <c r="BA120" s="19" t="e">
        <v>#REF!</v>
      </c>
    </row>
    <row r="121" spans="2:53">
      <c r="B121" t="s">
        <v>29</v>
      </c>
      <c r="C121" s="19" t="e">
        <v>#REF!</v>
      </c>
      <c r="D121" s="19" t="e">
        <v>#REF!</v>
      </c>
      <c r="E121" s="19" t="e">
        <v>#REF!</v>
      </c>
      <c r="F121" s="19" t="e">
        <v>#REF!</v>
      </c>
      <c r="G121" s="19" t="e">
        <v>#REF!</v>
      </c>
      <c r="H121" s="19" t="e">
        <v>#REF!</v>
      </c>
      <c r="I121" s="19" t="e">
        <v>#REF!</v>
      </c>
      <c r="J121" s="19" t="e">
        <v>#REF!</v>
      </c>
      <c r="K121" s="19" t="e">
        <v>#REF!</v>
      </c>
      <c r="L121" s="19" t="e">
        <v>#REF!</v>
      </c>
      <c r="M121" s="19" t="e">
        <v>#REF!</v>
      </c>
      <c r="N121" s="19" t="e">
        <v>#REF!</v>
      </c>
      <c r="O121" s="19" t="e">
        <v>#REF!</v>
      </c>
      <c r="P121" s="19" t="e">
        <v>#REF!</v>
      </c>
      <c r="Q121" s="19" t="e">
        <v>#REF!</v>
      </c>
      <c r="R121" s="19" t="e">
        <v>#REF!</v>
      </c>
      <c r="S121" s="19" t="e">
        <v>#REF!</v>
      </c>
      <c r="T121" s="19" t="e">
        <v>#REF!</v>
      </c>
      <c r="U121" s="19" t="e">
        <v>#REF!</v>
      </c>
      <c r="V121" s="19" t="e">
        <v>#REF!</v>
      </c>
      <c r="W121" s="19" t="e">
        <v>#REF!</v>
      </c>
      <c r="X121" s="19" t="e">
        <v>#REF!</v>
      </c>
      <c r="Y121" s="19" t="e">
        <v>#REF!</v>
      </c>
      <c r="Z121" s="19" t="e">
        <v>#REF!</v>
      </c>
      <c r="AA121" s="19" t="e">
        <v>#REF!</v>
      </c>
      <c r="AB121" s="19" t="e">
        <v>#REF!</v>
      </c>
      <c r="AC121" s="19" t="e">
        <v>#REF!</v>
      </c>
      <c r="AD121" s="19" t="e">
        <v>#REF!</v>
      </c>
      <c r="AE121" s="19" t="e">
        <v>#REF!</v>
      </c>
      <c r="AF121" s="19" t="e">
        <v>#REF!</v>
      </c>
      <c r="AG121" s="19" t="e">
        <v>#REF!</v>
      </c>
      <c r="AH121" s="19" t="e">
        <v>#REF!</v>
      </c>
      <c r="AI121" s="19" t="e">
        <v>#REF!</v>
      </c>
      <c r="AJ121" s="19" t="e">
        <v>#REF!</v>
      </c>
      <c r="AK121" s="19" t="e">
        <v>#REF!</v>
      </c>
      <c r="AL121" s="19" t="e">
        <v>#REF!</v>
      </c>
      <c r="AM121" s="19" t="e">
        <v>#REF!</v>
      </c>
      <c r="AN121" s="19" t="e">
        <v>#REF!</v>
      </c>
      <c r="AO121" s="19" t="e">
        <v>#REF!</v>
      </c>
      <c r="AP121" s="19" t="e">
        <v>#REF!</v>
      </c>
      <c r="AQ121" s="19" t="e">
        <v>#REF!</v>
      </c>
      <c r="AR121" s="19" t="e">
        <v>#REF!</v>
      </c>
      <c r="AS121" s="19" t="e">
        <v>#REF!</v>
      </c>
      <c r="AT121" s="19" t="e">
        <v>#REF!</v>
      </c>
      <c r="AU121" s="19" t="e">
        <v>#REF!</v>
      </c>
      <c r="AV121" s="19" t="e">
        <v>#REF!</v>
      </c>
      <c r="AW121" s="19" t="e">
        <v>#REF!</v>
      </c>
      <c r="AX121" s="19" t="e">
        <v>#REF!</v>
      </c>
      <c r="AY121" s="19" t="e">
        <v>#REF!</v>
      </c>
      <c r="AZ121" s="19" t="e">
        <v>#REF!</v>
      </c>
      <c r="BA121" s="19" t="e">
        <v>#REF!</v>
      </c>
    </row>
    <row r="122" spans="2:53">
      <c r="B122" t="s">
        <v>80</v>
      </c>
      <c r="C122" s="19" t="e">
        <v>#REF!</v>
      </c>
      <c r="D122" s="19" t="e">
        <v>#REF!</v>
      </c>
      <c r="E122" s="19" t="e">
        <v>#REF!</v>
      </c>
      <c r="F122" s="19" t="e">
        <v>#REF!</v>
      </c>
      <c r="G122" s="19" t="e">
        <v>#REF!</v>
      </c>
      <c r="H122" s="19" t="e">
        <v>#REF!</v>
      </c>
      <c r="I122" s="19" t="e">
        <v>#REF!</v>
      </c>
      <c r="J122" s="19" t="e">
        <v>#REF!</v>
      </c>
      <c r="K122" s="19" t="e">
        <v>#REF!</v>
      </c>
      <c r="L122" s="19" t="e">
        <v>#REF!</v>
      </c>
      <c r="M122" s="19" t="e">
        <v>#REF!</v>
      </c>
      <c r="N122" s="19" t="e">
        <v>#REF!</v>
      </c>
      <c r="O122" s="19" t="e">
        <v>#REF!</v>
      </c>
      <c r="P122" s="19" t="e">
        <v>#REF!</v>
      </c>
      <c r="Q122" s="19" t="e">
        <v>#REF!</v>
      </c>
      <c r="R122" s="19" t="e">
        <v>#REF!</v>
      </c>
      <c r="S122" s="19" t="e">
        <v>#REF!</v>
      </c>
      <c r="T122" s="19" t="e">
        <v>#REF!</v>
      </c>
      <c r="U122" s="19" t="e">
        <v>#REF!</v>
      </c>
      <c r="V122" s="19" t="e">
        <v>#REF!</v>
      </c>
      <c r="W122" s="19" t="e">
        <v>#REF!</v>
      </c>
      <c r="X122" s="19" t="e">
        <v>#REF!</v>
      </c>
      <c r="Y122" s="19" t="e">
        <v>#REF!</v>
      </c>
      <c r="Z122" s="19" t="e">
        <v>#REF!</v>
      </c>
      <c r="AA122" s="19" t="e">
        <v>#REF!</v>
      </c>
      <c r="AB122" s="19" t="e">
        <v>#REF!</v>
      </c>
      <c r="AC122" s="19" t="e">
        <v>#REF!</v>
      </c>
      <c r="AD122" s="19" t="e">
        <v>#REF!</v>
      </c>
      <c r="AE122" s="19" t="e">
        <v>#REF!</v>
      </c>
      <c r="AF122" s="19" t="e">
        <v>#REF!</v>
      </c>
      <c r="AG122" s="19" t="e">
        <v>#REF!</v>
      </c>
      <c r="AH122" s="19" t="e">
        <v>#REF!</v>
      </c>
      <c r="AI122" s="19" t="e">
        <v>#REF!</v>
      </c>
      <c r="AJ122" s="19" t="e">
        <v>#REF!</v>
      </c>
      <c r="AK122" s="19" t="e">
        <v>#REF!</v>
      </c>
      <c r="AL122" s="19" t="e">
        <v>#REF!</v>
      </c>
      <c r="AM122" s="19" t="e">
        <v>#REF!</v>
      </c>
      <c r="AN122" s="19" t="e">
        <v>#REF!</v>
      </c>
      <c r="AO122" s="19" t="e">
        <v>#REF!</v>
      </c>
      <c r="AP122" s="19" t="e">
        <v>#REF!</v>
      </c>
      <c r="AQ122" s="19" t="e">
        <v>#REF!</v>
      </c>
      <c r="AR122" s="19" t="e">
        <v>#REF!</v>
      </c>
      <c r="AS122" s="19" t="e">
        <v>#REF!</v>
      </c>
      <c r="AT122" s="19" t="e">
        <v>#REF!</v>
      </c>
      <c r="AU122" s="19" t="e">
        <v>#REF!</v>
      </c>
      <c r="AV122" s="19" t="e">
        <v>#REF!</v>
      </c>
      <c r="AW122" s="19" t="e">
        <v>#REF!</v>
      </c>
      <c r="AX122" s="19" t="e">
        <v>#REF!</v>
      </c>
      <c r="AY122" s="19" t="e">
        <v>#REF!</v>
      </c>
      <c r="AZ122" s="19" t="e">
        <v>#REF!</v>
      </c>
      <c r="BA122" s="19" t="e">
        <v>#REF!</v>
      </c>
    </row>
    <row r="123" spans="2:53">
      <c r="B123" t="s">
        <v>30</v>
      </c>
      <c r="C123" s="19" t="e">
        <v>#REF!</v>
      </c>
      <c r="D123" s="19" t="e">
        <v>#REF!</v>
      </c>
      <c r="E123" s="19" t="e">
        <v>#REF!</v>
      </c>
      <c r="F123" s="19" t="e">
        <v>#REF!</v>
      </c>
      <c r="G123" s="19" t="e">
        <v>#REF!</v>
      </c>
      <c r="H123" s="19" t="e">
        <v>#REF!</v>
      </c>
      <c r="I123" s="19" t="e">
        <v>#REF!</v>
      </c>
      <c r="J123" s="19" t="e">
        <v>#REF!</v>
      </c>
      <c r="K123" s="19" t="e">
        <v>#REF!</v>
      </c>
      <c r="L123" s="19" t="e">
        <v>#REF!</v>
      </c>
      <c r="M123" s="19" t="e">
        <v>#REF!</v>
      </c>
      <c r="N123" s="19" t="e">
        <v>#REF!</v>
      </c>
      <c r="O123" s="19" t="e">
        <v>#REF!</v>
      </c>
      <c r="P123" s="19" t="e">
        <v>#REF!</v>
      </c>
      <c r="Q123" s="19" t="e">
        <v>#REF!</v>
      </c>
      <c r="R123" s="19" t="e">
        <v>#REF!</v>
      </c>
      <c r="S123" s="19" t="e">
        <v>#REF!</v>
      </c>
      <c r="T123" s="19" t="e">
        <v>#REF!</v>
      </c>
      <c r="U123" s="19" t="e">
        <v>#REF!</v>
      </c>
      <c r="V123" s="19" t="e">
        <v>#REF!</v>
      </c>
      <c r="W123" s="19" t="e">
        <v>#REF!</v>
      </c>
      <c r="X123" s="19" t="e">
        <v>#REF!</v>
      </c>
      <c r="Y123" s="19" t="e">
        <v>#REF!</v>
      </c>
      <c r="Z123" s="19" t="e">
        <v>#REF!</v>
      </c>
      <c r="AA123" s="19" t="e">
        <v>#REF!</v>
      </c>
      <c r="AB123" s="19" t="e">
        <v>#REF!</v>
      </c>
      <c r="AC123" s="19" t="e">
        <v>#REF!</v>
      </c>
      <c r="AD123" s="19" t="e">
        <v>#REF!</v>
      </c>
      <c r="AE123" s="19" t="e">
        <v>#REF!</v>
      </c>
      <c r="AF123" s="19" t="e">
        <v>#REF!</v>
      </c>
      <c r="AG123" s="19" t="e">
        <v>#REF!</v>
      </c>
      <c r="AH123" s="19" t="e">
        <v>#REF!</v>
      </c>
      <c r="AI123" s="19" t="e">
        <v>#REF!</v>
      </c>
      <c r="AJ123" s="19" t="e">
        <v>#REF!</v>
      </c>
      <c r="AK123" s="19" t="e">
        <v>#REF!</v>
      </c>
      <c r="AL123" s="19" t="e">
        <v>#REF!</v>
      </c>
      <c r="AM123" s="19" t="e">
        <v>#REF!</v>
      </c>
      <c r="AN123" s="19" t="e">
        <v>#REF!</v>
      </c>
      <c r="AO123" s="19" t="e">
        <v>#REF!</v>
      </c>
      <c r="AP123" s="19" t="e">
        <v>#REF!</v>
      </c>
      <c r="AQ123" s="19" t="e">
        <v>#REF!</v>
      </c>
      <c r="AR123" s="19" t="e">
        <v>#REF!</v>
      </c>
      <c r="AS123" s="19" t="e">
        <v>#REF!</v>
      </c>
      <c r="AT123" s="19" t="e">
        <v>#REF!</v>
      </c>
      <c r="AU123" s="19" t="e">
        <v>#REF!</v>
      </c>
      <c r="AV123" s="19" t="e">
        <v>#REF!</v>
      </c>
      <c r="AW123" s="19" t="e">
        <v>#REF!</v>
      </c>
      <c r="AX123" s="19" t="e">
        <v>#REF!</v>
      </c>
      <c r="AY123" s="19" t="e">
        <v>#REF!</v>
      </c>
      <c r="AZ123" s="19" t="e">
        <v>#REF!</v>
      </c>
      <c r="BA123" s="19" t="e">
        <v>#REF!</v>
      </c>
    </row>
    <row r="124" spans="2:53">
      <c r="B124" t="s">
        <v>31</v>
      </c>
      <c r="C124" s="19" t="e">
        <v>#REF!</v>
      </c>
      <c r="D124" s="19" t="e">
        <v>#REF!</v>
      </c>
      <c r="E124" s="19" t="e">
        <v>#REF!</v>
      </c>
      <c r="F124" s="19" t="e">
        <v>#REF!</v>
      </c>
      <c r="G124" s="19" t="e">
        <v>#REF!</v>
      </c>
      <c r="H124" s="19" t="e">
        <v>#REF!</v>
      </c>
      <c r="I124" s="19" t="e">
        <v>#REF!</v>
      </c>
      <c r="J124" s="19" t="e">
        <v>#REF!</v>
      </c>
      <c r="K124" s="19" t="e">
        <v>#REF!</v>
      </c>
      <c r="L124" s="19" t="e">
        <v>#REF!</v>
      </c>
      <c r="M124" s="19" t="e">
        <v>#REF!</v>
      </c>
      <c r="N124" s="19" t="e">
        <v>#REF!</v>
      </c>
      <c r="O124" s="19" t="e">
        <v>#REF!</v>
      </c>
      <c r="P124" s="19" t="e">
        <v>#REF!</v>
      </c>
      <c r="Q124" s="19" t="e">
        <v>#REF!</v>
      </c>
      <c r="R124" s="19" t="e">
        <v>#REF!</v>
      </c>
      <c r="S124" s="19" t="e">
        <v>#REF!</v>
      </c>
      <c r="T124" s="19" t="e">
        <v>#REF!</v>
      </c>
      <c r="U124" s="19" t="e">
        <v>#REF!</v>
      </c>
      <c r="V124" s="19" t="e">
        <v>#REF!</v>
      </c>
      <c r="W124" s="19" t="e">
        <v>#REF!</v>
      </c>
      <c r="X124" s="19" t="e">
        <v>#REF!</v>
      </c>
      <c r="Y124" s="19" t="e">
        <v>#REF!</v>
      </c>
      <c r="Z124" s="19" t="e">
        <v>#REF!</v>
      </c>
      <c r="AA124" s="19" t="e">
        <v>#REF!</v>
      </c>
      <c r="AB124" s="19" t="e">
        <v>#REF!</v>
      </c>
      <c r="AC124" s="19" t="e">
        <v>#REF!</v>
      </c>
      <c r="AD124" s="19" t="e">
        <v>#REF!</v>
      </c>
      <c r="AE124" s="19" t="e">
        <v>#REF!</v>
      </c>
      <c r="AF124" s="19" t="e">
        <v>#REF!</v>
      </c>
      <c r="AG124" s="19" t="e">
        <v>#REF!</v>
      </c>
      <c r="AH124" s="19" t="e">
        <v>#REF!</v>
      </c>
      <c r="AI124" s="19" t="e">
        <v>#REF!</v>
      </c>
      <c r="AJ124" s="19" t="e">
        <v>#REF!</v>
      </c>
      <c r="AK124" s="19" t="e">
        <v>#REF!</v>
      </c>
      <c r="AL124" s="19" t="e">
        <v>#REF!</v>
      </c>
      <c r="AM124" s="19" t="e">
        <v>#REF!</v>
      </c>
      <c r="AN124" s="19" t="e">
        <v>#REF!</v>
      </c>
      <c r="AO124" s="19" t="e">
        <v>#REF!</v>
      </c>
      <c r="AP124" s="19" t="e">
        <v>#REF!</v>
      </c>
      <c r="AQ124" s="19" t="e">
        <v>#REF!</v>
      </c>
      <c r="AR124" s="19" t="e">
        <v>#REF!</v>
      </c>
      <c r="AS124" s="19" t="e">
        <v>#REF!</v>
      </c>
      <c r="AT124" s="19" t="e">
        <v>#REF!</v>
      </c>
      <c r="AU124" s="19" t="e">
        <v>#REF!</v>
      </c>
      <c r="AV124" s="19" t="e">
        <v>#REF!</v>
      </c>
      <c r="AW124" s="19" t="e">
        <v>#REF!</v>
      </c>
      <c r="AX124" s="19" t="e">
        <v>#REF!</v>
      </c>
      <c r="AY124" s="19" t="e">
        <v>#REF!</v>
      </c>
      <c r="AZ124" s="19" t="e">
        <v>#REF!</v>
      </c>
      <c r="BA124" s="19" t="e">
        <v>#REF!</v>
      </c>
    </row>
    <row r="125" spans="2:53">
      <c r="B125" t="s">
        <v>32</v>
      </c>
      <c r="C125" s="19" t="e">
        <v>#REF!</v>
      </c>
      <c r="D125" s="19" t="e">
        <v>#REF!</v>
      </c>
      <c r="E125" s="19" t="e">
        <v>#REF!</v>
      </c>
      <c r="F125" s="19" t="e">
        <v>#REF!</v>
      </c>
      <c r="G125" s="19" t="e">
        <v>#REF!</v>
      </c>
      <c r="H125" s="19" t="e">
        <v>#REF!</v>
      </c>
      <c r="I125" s="19" t="e">
        <v>#REF!</v>
      </c>
      <c r="J125" s="19" t="e">
        <v>#REF!</v>
      </c>
      <c r="K125" s="19" t="e">
        <v>#REF!</v>
      </c>
      <c r="L125" s="19" t="e">
        <v>#REF!</v>
      </c>
      <c r="M125" s="19" t="e">
        <v>#REF!</v>
      </c>
      <c r="N125" s="19" t="e">
        <v>#REF!</v>
      </c>
      <c r="O125" s="19" t="e">
        <v>#REF!</v>
      </c>
      <c r="P125" s="19" t="e">
        <v>#REF!</v>
      </c>
      <c r="Q125" s="19" t="e">
        <v>#REF!</v>
      </c>
      <c r="R125" s="19" t="e">
        <v>#REF!</v>
      </c>
      <c r="S125" s="19" t="e">
        <v>#REF!</v>
      </c>
      <c r="T125" s="19" t="e">
        <v>#REF!</v>
      </c>
      <c r="U125" s="19" t="e">
        <v>#REF!</v>
      </c>
      <c r="V125" s="19" t="e">
        <v>#REF!</v>
      </c>
      <c r="W125" s="19" t="e">
        <v>#REF!</v>
      </c>
      <c r="X125" s="19" t="e">
        <v>#REF!</v>
      </c>
      <c r="Y125" s="19" t="e">
        <v>#REF!</v>
      </c>
      <c r="Z125" s="19" t="e">
        <v>#REF!</v>
      </c>
      <c r="AA125" s="19" t="e">
        <v>#REF!</v>
      </c>
      <c r="AB125" s="19" t="e">
        <v>#REF!</v>
      </c>
      <c r="AC125" s="19" t="e">
        <v>#REF!</v>
      </c>
      <c r="AD125" s="19" t="e">
        <v>#REF!</v>
      </c>
      <c r="AE125" s="19" t="e">
        <v>#REF!</v>
      </c>
      <c r="AF125" s="19" t="e">
        <v>#REF!</v>
      </c>
      <c r="AG125" s="19" t="e">
        <v>#REF!</v>
      </c>
      <c r="AH125" s="19" t="e">
        <v>#REF!</v>
      </c>
      <c r="AI125" s="19" t="e">
        <v>#REF!</v>
      </c>
      <c r="AJ125" s="19" t="e">
        <v>#REF!</v>
      </c>
      <c r="AK125" s="19" t="e">
        <v>#REF!</v>
      </c>
      <c r="AL125" s="19" t="e">
        <v>#REF!</v>
      </c>
      <c r="AM125" s="19" t="e">
        <v>#REF!</v>
      </c>
      <c r="AN125" s="19" t="e">
        <v>#REF!</v>
      </c>
      <c r="AO125" s="19" t="e">
        <v>#REF!</v>
      </c>
      <c r="AP125" s="19" t="e">
        <v>#REF!</v>
      </c>
      <c r="AQ125" s="19" t="e">
        <v>#REF!</v>
      </c>
      <c r="AR125" s="19" t="e">
        <v>#REF!</v>
      </c>
      <c r="AS125" s="19" t="e">
        <v>#REF!</v>
      </c>
      <c r="AT125" s="19" t="e">
        <v>#REF!</v>
      </c>
      <c r="AU125" s="19" t="e">
        <v>#REF!</v>
      </c>
      <c r="AV125" s="19" t="e">
        <v>#REF!</v>
      </c>
      <c r="AW125" s="19" t="e">
        <v>#REF!</v>
      </c>
      <c r="AX125" s="19" t="e">
        <v>#REF!</v>
      </c>
      <c r="AY125" s="19" t="e">
        <v>#REF!</v>
      </c>
      <c r="AZ125" s="19" t="e">
        <v>#REF!</v>
      </c>
      <c r="BA125" s="19" t="e">
        <v>#REF!</v>
      </c>
    </row>
    <row r="126" spans="2:53">
      <c r="B126" t="s">
        <v>33</v>
      </c>
      <c r="C126" s="19" t="e">
        <v>#REF!</v>
      </c>
      <c r="D126" s="19" t="e">
        <v>#REF!</v>
      </c>
      <c r="E126" s="19" t="e">
        <v>#REF!</v>
      </c>
      <c r="F126" s="19" t="e">
        <v>#REF!</v>
      </c>
      <c r="G126" s="19" t="e">
        <v>#REF!</v>
      </c>
      <c r="H126" s="19" t="e">
        <v>#REF!</v>
      </c>
      <c r="I126" s="19" t="e">
        <v>#REF!</v>
      </c>
      <c r="J126" s="19" t="e">
        <v>#REF!</v>
      </c>
      <c r="K126" s="19" t="e">
        <v>#REF!</v>
      </c>
      <c r="L126" s="19" t="e">
        <v>#REF!</v>
      </c>
      <c r="M126" s="19" t="e">
        <v>#REF!</v>
      </c>
      <c r="N126" s="19" t="e">
        <v>#REF!</v>
      </c>
      <c r="O126" s="19" t="e">
        <v>#REF!</v>
      </c>
      <c r="P126" s="19" t="e">
        <v>#REF!</v>
      </c>
      <c r="Q126" s="19" t="e">
        <v>#REF!</v>
      </c>
      <c r="R126" s="19" t="e">
        <v>#REF!</v>
      </c>
      <c r="S126" s="19" t="e">
        <v>#REF!</v>
      </c>
      <c r="T126" s="19" t="e">
        <v>#REF!</v>
      </c>
      <c r="U126" s="19" t="e">
        <v>#REF!</v>
      </c>
      <c r="V126" s="19" t="e">
        <v>#REF!</v>
      </c>
      <c r="W126" s="19" t="e">
        <v>#REF!</v>
      </c>
      <c r="X126" s="19" t="e">
        <v>#REF!</v>
      </c>
      <c r="Y126" s="19" t="e">
        <v>#REF!</v>
      </c>
      <c r="Z126" s="19" t="e">
        <v>#REF!</v>
      </c>
      <c r="AA126" s="19" t="e">
        <v>#REF!</v>
      </c>
      <c r="AB126" s="19" t="e">
        <v>#REF!</v>
      </c>
      <c r="AC126" s="19" t="e">
        <v>#REF!</v>
      </c>
      <c r="AD126" s="19" t="e">
        <v>#REF!</v>
      </c>
      <c r="AE126" s="19" t="e">
        <v>#REF!</v>
      </c>
      <c r="AF126" s="19" t="e">
        <v>#REF!</v>
      </c>
      <c r="AG126" s="19" t="e">
        <v>#REF!</v>
      </c>
      <c r="AH126" s="19" t="e">
        <v>#REF!</v>
      </c>
      <c r="AI126" s="19" t="e">
        <v>#REF!</v>
      </c>
      <c r="AJ126" s="19" t="e">
        <v>#REF!</v>
      </c>
      <c r="AK126" s="19" t="e">
        <v>#REF!</v>
      </c>
      <c r="AL126" s="19" t="e">
        <v>#REF!</v>
      </c>
      <c r="AM126" s="19" t="e">
        <v>#REF!</v>
      </c>
      <c r="AN126" s="19" t="e">
        <v>#REF!</v>
      </c>
      <c r="AO126" s="19" t="e">
        <v>#REF!</v>
      </c>
      <c r="AP126" s="19" t="e">
        <v>#REF!</v>
      </c>
      <c r="AQ126" s="19" t="e">
        <v>#REF!</v>
      </c>
      <c r="AR126" s="19" t="e">
        <v>#REF!</v>
      </c>
      <c r="AS126" s="19" t="e">
        <v>#REF!</v>
      </c>
      <c r="AT126" s="19" t="e">
        <v>#REF!</v>
      </c>
      <c r="AU126" s="19" t="e">
        <v>#REF!</v>
      </c>
      <c r="AV126" s="19" t="e">
        <v>#REF!</v>
      </c>
      <c r="AW126" s="19" t="e">
        <v>#REF!</v>
      </c>
      <c r="AX126" s="19" t="e">
        <v>#REF!</v>
      </c>
      <c r="AY126" s="19" t="e">
        <v>#REF!</v>
      </c>
      <c r="AZ126" s="19" t="e">
        <v>#REF!</v>
      </c>
      <c r="BA126" s="19" t="e">
        <v>#REF!</v>
      </c>
    </row>
    <row r="127" spans="2:53">
      <c r="B127" t="s">
        <v>34</v>
      </c>
      <c r="C127" s="19" t="e">
        <v>#REF!</v>
      </c>
      <c r="D127" s="19" t="e">
        <v>#REF!</v>
      </c>
      <c r="E127" s="19" t="e">
        <v>#REF!</v>
      </c>
      <c r="F127" s="19" t="e">
        <v>#REF!</v>
      </c>
      <c r="G127" s="19" t="e">
        <v>#REF!</v>
      </c>
      <c r="H127" s="19" t="e">
        <v>#REF!</v>
      </c>
      <c r="I127" s="19" t="e">
        <v>#REF!</v>
      </c>
      <c r="J127" s="19" t="e">
        <v>#REF!</v>
      </c>
      <c r="K127" s="19" t="e">
        <v>#REF!</v>
      </c>
      <c r="L127" s="19" t="e">
        <v>#REF!</v>
      </c>
      <c r="M127" s="19" t="e">
        <v>#REF!</v>
      </c>
      <c r="N127" s="19" t="e">
        <v>#REF!</v>
      </c>
      <c r="O127" s="19" t="e">
        <v>#REF!</v>
      </c>
      <c r="P127" s="19" t="e">
        <v>#REF!</v>
      </c>
      <c r="Q127" s="19" t="e">
        <v>#REF!</v>
      </c>
      <c r="R127" s="19" t="e">
        <v>#REF!</v>
      </c>
      <c r="S127" s="19" t="e">
        <v>#REF!</v>
      </c>
      <c r="T127" s="19" t="e">
        <v>#REF!</v>
      </c>
      <c r="U127" s="19" t="e">
        <v>#REF!</v>
      </c>
      <c r="V127" s="19" t="e">
        <v>#REF!</v>
      </c>
      <c r="W127" s="19" t="e">
        <v>#REF!</v>
      </c>
      <c r="X127" s="19" t="e">
        <v>#REF!</v>
      </c>
      <c r="Y127" s="19" t="e">
        <v>#REF!</v>
      </c>
      <c r="Z127" s="19" t="e">
        <v>#REF!</v>
      </c>
      <c r="AA127" s="19" t="e">
        <v>#REF!</v>
      </c>
      <c r="AB127" s="19" t="e">
        <v>#REF!</v>
      </c>
      <c r="AC127" s="19" t="e">
        <v>#REF!</v>
      </c>
      <c r="AD127" s="19" t="e">
        <v>#REF!</v>
      </c>
      <c r="AE127" s="19" t="e">
        <v>#REF!</v>
      </c>
      <c r="AF127" s="19" t="e">
        <v>#REF!</v>
      </c>
      <c r="AG127" s="19" t="e">
        <v>#REF!</v>
      </c>
      <c r="AH127" s="19" t="e">
        <v>#REF!</v>
      </c>
      <c r="AI127" s="19" t="e">
        <v>#REF!</v>
      </c>
      <c r="AJ127" s="19" t="e">
        <v>#REF!</v>
      </c>
      <c r="AK127" s="19" t="e">
        <v>#REF!</v>
      </c>
      <c r="AL127" s="19" t="e">
        <v>#REF!</v>
      </c>
      <c r="AM127" s="19" t="e">
        <v>#REF!</v>
      </c>
      <c r="AN127" s="19" t="e">
        <v>#REF!</v>
      </c>
      <c r="AO127" s="19" t="e">
        <v>#REF!</v>
      </c>
      <c r="AP127" s="19" t="e">
        <v>#REF!</v>
      </c>
      <c r="AQ127" s="19" t="e">
        <v>#REF!</v>
      </c>
      <c r="AR127" s="19" t="e">
        <v>#REF!</v>
      </c>
      <c r="AS127" s="19" t="e">
        <v>#REF!</v>
      </c>
      <c r="AT127" s="19" t="e">
        <v>#REF!</v>
      </c>
      <c r="AU127" s="19" t="e">
        <v>#REF!</v>
      </c>
      <c r="AV127" s="19" t="e">
        <v>#REF!</v>
      </c>
      <c r="AW127" s="19" t="e">
        <v>#REF!</v>
      </c>
      <c r="AX127" s="19" t="e">
        <v>#REF!</v>
      </c>
      <c r="AY127" s="19" t="e">
        <v>#REF!</v>
      </c>
      <c r="AZ127" s="19" t="e">
        <v>#REF!</v>
      </c>
      <c r="BA127" s="19" t="e">
        <v>#REF!</v>
      </c>
    </row>
    <row r="128" spans="2:53">
      <c r="B128" t="s">
        <v>35</v>
      </c>
      <c r="C128" s="19" t="e">
        <v>#REF!</v>
      </c>
      <c r="D128" s="19" t="e">
        <v>#REF!</v>
      </c>
      <c r="E128" s="19" t="e">
        <v>#REF!</v>
      </c>
      <c r="F128" s="19" t="e">
        <v>#REF!</v>
      </c>
      <c r="G128" s="19" t="e">
        <v>#REF!</v>
      </c>
      <c r="H128" s="19" t="e">
        <v>#REF!</v>
      </c>
      <c r="I128" s="19" t="e">
        <v>#REF!</v>
      </c>
      <c r="J128" s="19" t="e">
        <v>#REF!</v>
      </c>
      <c r="K128" s="19" t="e">
        <v>#REF!</v>
      </c>
      <c r="L128" s="19" t="e">
        <v>#REF!</v>
      </c>
      <c r="M128" s="19" t="e">
        <v>#REF!</v>
      </c>
      <c r="N128" s="19" t="e">
        <v>#REF!</v>
      </c>
      <c r="O128" s="19" t="e">
        <v>#REF!</v>
      </c>
      <c r="P128" s="19" t="e">
        <v>#REF!</v>
      </c>
      <c r="Q128" s="19" t="e">
        <v>#REF!</v>
      </c>
      <c r="R128" s="19" t="e">
        <v>#REF!</v>
      </c>
      <c r="S128" s="19" t="e">
        <v>#REF!</v>
      </c>
      <c r="T128" s="19" t="e">
        <v>#REF!</v>
      </c>
      <c r="U128" s="19" t="e">
        <v>#REF!</v>
      </c>
      <c r="V128" s="19" t="e">
        <v>#REF!</v>
      </c>
      <c r="W128" s="19" t="e">
        <v>#REF!</v>
      </c>
      <c r="X128" s="19" t="e">
        <v>#REF!</v>
      </c>
      <c r="Y128" s="19" t="e">
        <v>#REF!</v>
      </c>
      <c r="Z128" s="19" t="e">
        <v>#REF!</v>
      </c>
      <c r="AA128" s="19" t="e">
        <v>#REF!</v>
      </c>
      <c r="AB128" s="19" t="e">
        <v>#REF!</v>
      </c>
      <c r="AC128" s="19" t="e">
        <v>#REF!</v>
      </c>
      <c r="AD128" s="19" t="e">
        <v>#REF!</v>
      </c>
      <c r="AE128" s="19" t="e">
        <v>#REF!</v>
      </c>
      <c r="AF128" s="19" t="e">
        <v>#REF!</v>
      </c>
      <c r="AG128" s="19" t="e">
        <v>#REF!</v>
      </c>
      <c r="AH128" s="19" t="e">
        <v>#REF!</v>
      </c>
      <c r="AI128" s="19" t="e">
        <v>#REF!</v>
      </c>
      <c r="AJ128" s="19" t="e">
        <v>#REF!</v>
      </c>
      <c r="AK128" s="19" t="e">
        <v>#REF!</v>
      </c>
      <c r="AL128" s="19" t="e">
        <v>#REF!</v>
      </c>
      <c r="AM128" s="19" t="e">
        <v>#REF!</v>
      </c>
      <c r="AN128" s="19" t="e">
        <v>#REF!</v>
      </c>
      <c r="AO128" s="19" t="e">
        <v>#REF!</v>
      </c>
      <c r="AP128" s="19" t="e">
        <v>#REF!</v>
      </c>
      <c r="AQ128" s="19" t="e">
        <v>#REF!</v>
      </c>
      <c r="AR128" s="19" t="e">
        <v>#REF!</v>
      </c>
      <c r="AS128" s="19" t="e">
        <v>#REF!</v>
      </c>
      <c r="AT128" s="19" t="e">
        <v>#REF!</v>
      </c>
      <c r="AU128" s="19" t="e">
        <v>#REF!</v>
      </c>
      <c r="AV128" s="19" t="e">
        <v>#REF!</v>
      </c>
      <c r="AW128" s="19" t="e">
        <v>#REF!</v>
      </c>
      <c r="AX128" s="19" t="e">
        <v>#REF!</v>
      </c>
      <c r="AY128" s="19" t="e">
        <v>#REF!</v>
      </c>
      <c r="AZ128" s="19" t="e">
        <v>#REF!</v>
      </c>
      <c r="BA128" s="19" t="e">
        <v>#REF!</v>
      </c>
    </row>
    <row r="129" spans="2:53">
      <c r="B129" t="s">
        <v>36</v>
      </c>
      <c r="C129" s="19" t="e">
        <v>#REF!</v>
      </c>
      <c r="D129" s="19" t="e">
        <v>#REF!</v>
      </c>
      <c r="E129" s="19" t="e">
        <v>#REF!</v>
      </c>
      <c r="F129" s="19" t="e">
        <v>#REF!</v>
      </c>
      <c r="G129" s="19" t="e">
        <v>#REF!</v>
      </c>
      <c r="H129" s="19" t="e">
        <v>#REF!</v>
      </c>
      <c r="I129" s="19" t="e">
        <v>#REF!</v>
      </c>
      <c r="J129" s="19" t="e">
        <v>#REF!</v>
      </c>
      <c r="K129" s="19" t="e">
        <v>#REF!</v>
      </c>
      <c r="L129" s="19" t="e">
        <v>#REF!</v>
      </c>
      <c r="M129" s="19" t="e">
        <v>#REF!</v>
      </c>
      <c r="N129" s="19" t="e">
        <v>#REF!</v>
      </c>
      <c r="O129" s="19" t="e">
        <v>#REF!</v>
      </c>
      <c r="P129" s="19" t="e">
        <v>#REF!</v>
      </c>
      <c r="Q129" s="19" t="e">
        <v>#REF!</v>
      </c>
      <c r="R129" s="19" t="e">
        <v>#REF!</v>
      </c>
      <c r="S129" s="19" t="e">
        <v>#REF!</v>
      </c>
      <c r="T129" s="19" t="e">
        <v>#REF!</v>
      </c>
      <c r="U129" s="19" t="e">
        <v>#REF!</v>
      </c>
      <c r="V129" s="19" t="e">
        <v>#REF!</v>
      </c>
      <c r="W129" s="19" t="e">
        <v>#REF!</v>
      </c>
      <c r="X129" s="19" t="e">
        <v>#REF!</v>
      </c>
      <c r="Y129" s="19" t="e">
        <v>#REF!</v>
      </c>
      <c r="Z129" s="19" t="e">
        <v>#REF!</v>
      </c>
      <c r="AA129" s="19" t="e">
        <v>#REF!</v>
      </c>
      <c r="AB129" s="19" t="e">
        <v>#REF!</v>
      </c>
      <c r="AC129" s="19" t="e">
        <v>#REF!</v>
      </c>
      <c r="AD129" s="19" t="e">
        <v>#REF!</v>
      </c>
      <c r="AE129" s="19" t="e">
        <v>#REF!</v>
      </c>
      <c r="AF129" s="19" t="e">
        <v>#REF!</v>
      </c>
      <c r="AG129" s="19" t="e">
        <v>#REF!</v>
      </c>
      <c r="AH129" s="19" t="e">
        <v>#REF!</v>
      </c>
      <c r="AI129" s="19" t="e">
        <v>#REF!</v>
      </c>
      <c r="AJ129" s="19" t="e">
        <v>#REF!</v>
      </c>
      <c r="AK129" s="19" t="e">
        <v>#REF!</v>
      </c>
      <c r="AL129" s="19" t="e">
        <v>#REF!</v>
      </c>
      <c r="AM129" s="19" t="e">
        <v>#REF!</v>
      </c>
      <c r="AN129" s="19" t="e">
        <v>#REF!</v>
      </c>
      <c r="AO129" s="19" t="e">
        <v>#REF!</v>
      </c>
      <c r="AP129" s="19" t="e">
        <v>#REF!</v>
      </c>
      <c r="AQ129" s="19" t="e">
        <v>#REF!</v>
      </c>
      <c r="AR129" s="19" t="e">
        <v>#REF!</v>
      </c>
      <c r="AS129" s="19" t="e">
        <v>#REF!</v>
      </c>
      <c r="AT129" s="19" t="e">
        <v>#REF!</v>
      </c>
      <c r="AU129" s="19" t="e">
        <v>#REF!</v>
      </c>
      <c r="AV129" s="19" t="e">
        <v>#REF!</v>
      </c>
      <c r="AW129" s="19" t="e">
        <v>#REF!</v>
      </c>
      <c r="AX129" s="19" t="e">
        <v>#REF!</v>
      </c>
      <c r="AY129" s="19" t="e">
        <v>#REF!</v>
      </c>
      <c r="AZ129" s="19" t="e">
        <v>#REF!</v>
      </c>
      <c r="BA129" s="19" t="e">
        <v>#REF!</v>
      </c>
    </row>
    <row r="130" spans="2:53">
      <c r="B130" t="s">
        <v>37</v>
      </c>
      <c r="C130" s="19" t="e">
        <v>#REF!</v>
      </c>
      <c r="D130" s="19" t="e">
        <v>#REF!</v>
      </c>
      <c r="E130" s="19" t="e">
        <v>#REF!</v>
      </c>
      <c r="F130" s="19" t="e">
        <v>#REF!</v>
      </c>
      <c r="G130" s="19" t="e">
        <v>#REF!</v>
      </c>
      <c r="H130" s="19" t="e">
        <v>#REF!</v>
      </c>
      <c r="I130" s="19" t="e">
        <v>#REF!</v>
      </c>
      <c r="J130" s="19" t="e">
        <v>#REF!</v>
      </c>
      <c r="K130" s="19" t="e">
        <v>#REF!</v>
      </c>
      <c r="L130" s="19" t="e">
        <v>#REF!</v>
      </c>
      <c r="M130" s="19" t="e">
        <v>#REF!</v>
      </c>
      <c r="N130" s="19" t="e">
        <v>#REF!</v>
      </c>
      <c r="O130" s="19" t="e">
        <v>#REF!</v>
      </c>
      <c r="P130" s="19" t="e">
        <v>#REF!</v>
      </c>
      <c r="Q130" s="19" t="e">
        <v>#REF!</v>
      </c>
      <c r="R130" s="19" t="e">
        <v>#REF!</v>
      </c>
      <c r="S130" s="19" t="e">
        <v>#REF!</v>
      </c>
      <c r="T130" s="19" t="e">
        <v>#REF!</v>
      </c>
      <c r="U130" s="19" t="e">
        <v>#REF!</v>
      </c>
      <c r="V130" s="19" t="e">
        <v>#REF!</v>
      </c>
      <c r="W130" s="19" t="e">
        <v>#REF!</v>
      </c>
      <c r="X130" s="19" t="e">
        <v>#REF!</v>
      </c>
      <c r="Y130" s="19" t="e">
        <v>#REF!</v>
      </c>
      <c r="Z130" s="19" t="e">
        <v>#REF!</v>
      </c>
      <c r="AA130" s="19" t="e">
        <v>#REF!</v>
      </c>
      <c r="AB130" s="19" t="e">
        <v>#REF!</v>
      </c>
      <c r="AC130" s="19" t="e">
        <v>#REF!</v>
      </c>
      <c r="AD130" s="19" t="e">
        <v>#REF!</v>
      </c>
      <c r="AE130" s="19" t="e">
        <v>#REF!</v>
      </c>
      <c r="AF130" s="19" t="e">
        <v>#REF!</v>
      </c>
      <c r="AG130" s="19" t="e">
        <v>#REF!</v>
      </c>
      <c r="AH130" s="19" t="e">
        <v>#REF!</v>
      </c>
      <c r="AI130" s="19" t="e">
        <v>#REF!</v>
      </c>
      <c r="AJ130" s="19" t="e">
        <v>#REF!</v>
      </c>
      <c r="AK130" s="19" t="e">
        <v>#REF!</v>
      </c>
      <c r="AL130" s="19" t="e">
        <v>#REF!</v>
      </c>
      <c r="AM130" s="19" t="e">
        <v>#REF!</v>
      </c>
      <c r="AN130" s="19" t="e">
        <v>#REF!</v>
      </c>
      <c r="AO130" s="19" t="e">
        <v>#REF!</v>
      </c>
      <c r="AP130" s="19" t="e">
        <v>#REF!</v>
      </c>
      <c r="AQ130" s="19" t="e">
        <v>#REF!</v>
      </c>
      <c r="AR130" s="19" t="e">
        <v>#REF!</v>
      </c>
      <c r="AS130" s="19" t="e">
        <v>#REF!</v>
      </c>
      <c r="AT130" s="19" t="e">
        <v>#REF!</v>
      </c>
      <c r="AU130" s="19" t="e">
        <v>#REF!</v>
      </c>
      <c r="AV130" s="19" t="e">
        <v>#REF!</v>
      </c>
      <c r="AW130" s="19" t="e">
        <v>#REF!</v>
      </c>
      <c r="AX130" s="19" t="e">
        <v>#REF!</v>
      </c>
      <c r="AY130" s="19" t="e">
        <v>#REF!</v>
      </c>
      <c r="AZ130" s="19" t="e">
        <v>#REF!</v>
      </c>
      <c r="BA130" s="19" t="e">
        <v>#REF!</v>
      </c>
    </row>
    <row r="131" spans="2:53">
      <c r="B131" t="s">
        <v>38</v>
      </c>
      <c r="C131" s="19" t="e">
        <v>#REF!</v>
      </c>
      <c r="D131" s="19" t="e">
        <v>#REF!</v>
      </c>
      <c r="E131" s="19" t="e">
        <v>#REF!</v>
      </c>
      <c r="F131" s="19" t="e">
        <v>#REF!</v>
      </c>
      <c r="G131" s="19" t="e">
        <v>#REF!</v>
      </c>
      <c r="H131" s="19" t="e">
        <v>#REF!</v>
      </c>
      <c r="I131" s="19" t="e">
        <v>#REF!</v>
      </c>
      <c r="J131" s="19" t="e">
        <v>#REF!</v>
      </c>
      <c r="K131" s="19" t="e">
        <v>#REF!</v>
      </c>
      <c r="L131" s="19" t="e">
        <v>#REF!</v>
      </c>
      <c r="M131" s="19" t="e">
        <v>#REF!</v>
      </c>
      <c r="N131" s="19" t="e">
        <v>#REF!</v>
      </c>
      <c r="O131" s="19" t="e">
        <v>#REF!</v>
      </c>
      <c r="P131" s="19" t="e">
        <v>#REF!</v>
      </c>
      <c r="Q131" s="19" t="e">
        <v>#REF!</v>
      </c>
      <c r="R131" s="19" t="e">
        <v>#REF!</v>
      </c>
      <c r="S131" s="19" t="e">
        <v>#REF!</v>
      </c>
      <c r="T131" s="19" t="e">
        <v>#REF!</v>
      </c>
      <c r="U131" s="19" t="e">
        <v>#REF!</v>
      </c>
      <c r="V131" s="19" t="e">
        <v>#REF!</v>
      </c>
      <c r="W131" s="19" t="e">
        <v>#REF!</v>
      </c>
      <c r="X131" s="19" t="e">
        <v>#REF!</v>
      </c>
      <c r="Y131" s="19" t="e">
        <v>#REF!</v>
      </c>
      <c r="Z131" s="19" t="e">
        <v>#REF!</v>
      </c>
      <c r="AA131" s="19" t="e">
        <v>#REF!</v>
      </c>
      <c r="AB131" s="19" t="e">
        <v>#REF!</v>
      </c>
      <c r="AC131" s="19" t="e">
        <v>#REF!</v>
      </c>
      <c r="AD131" s="19" t="e">
        <v>#REF!</v>
      </c>
      <c r="AE131" s="19" t="e">
        <v>#REF!</v>
      </c>
      <c r="AF131" s="19" t="e">
        <v>#REF!</v>
      </c>
      <c r="AG131" s="19" t="e">
        <v>#REF!</v>
      </c>
      <c r="AH131" s="19" t="e">
        <v>#REF!</v>
      </c>
      <c r="AI131" s="19" t="e">
        <v>#REF!</v>
      </c>
      <c r="AJ131" s="19" t="e">
        <v>#REF!</v>
      </c>
      <c r="AK131" s="19" t="e">
        <v>#REF!</v>
      </c>
      <c r="AL131" s="19" t="e">
        <v>#REF!</v>
      </c>
      <c r="AM131" s="19" t="e">
        <v>#REF!</v>
      </c>
      <c r="AN131" s="19" t="e">
        <v>#REF!</v>
      </c>
      <c r="AO131" s="19" t="e">
        <v>#REF!</v>
      </c>
      <c r="AP131" s="19" t="e">
        <v>#REF!</v>
      </c>
      <c r="AQ131" s="19" t="e">
        <v>#REF!</v>
      </c>
      <c r="AR131" s="19" t="e">
        <v>#REF!</v>
      </c>
      <c r="AS131" s="19" t="e">
        <v>#REF!</v>
      </c>
      <c r="AT131" s="19" t="e">
        <v>#REF!</v>
      </c>
      <c r="AU131" s="19" t="e">
        <v>#REF!</v>
      </c>
      <c r="AV131" s="19" t="e">
        <v>#REF!</v>
      </c>
      <c r="AW131" s="19" t="e">
        <v>#REF!</v>
      </c>
      <c r="AX131" s="19" t="e">
        <v>#REF!</v>
      </c>
      <c r="AY131" s="19" t="e">
        <v>#REF!</v>
      </c>
      <c r="AZ131" s="19" t="e">
        <v>#REF!</v>
      </c>
      <c r="BA131" s="19" t="e">
        <v>#REF!</v>
      </c>
    </row>
    <row r="132" spans="2:53">
      <c r="B132" t="s">
        <v>39</v>
      </c>
      <c r="C132" s="19" t="e">
        <v>#REF!</v>
      </c>
      <c r="D132" s="19" t="e">
        <v>#REF!</v>
      </c>
      <c r="E132" s="19" t="e">
        <v>#REF!</v>
      </c>
      <c r="F132" s="19" t="e">
        <v>#REF!</v>
      </c>
      <c r="G132" s="19" t="e">
        <v>#REF!</v>
      </c>
      <c r="H132" s="19" t="e">
        <v>#REF!</v>
      </c>
      <c r="I132" s="19" t="e">
        <v>#REF!</v>
      </c>
      <c r="J132" s="19" t="e">
        <v>#REF!</v>
      </c>
      <c r="K132" s="19" t="e">
        <v>#REF!</v>
      </c>
      <c r="L132" s="19" t="e">
        <v>#REF!</v>
      </c>
      <c r="M132" s="19" t="e">
        <v>#REF!</v>
      </c>
      <c r="N132" s="19" t="e">
        <v>#REF!</v>
      </c>
      <c r="O132" s="19" t="e">
        <v>#REF!</v>
      </c>
      <c r="P132" s="19" t="e">
        <v>#REF!</v>
      </c>
      <c r="Q132" s="19" t="e">
        <v>#REF!</v>
      </c>
      <c r="R132" s="19" t="e">
        <v>#REF!</v>
      </c>
      <c r="S132" s="19" t="e">
        <v>#REF!</v>
      </c>
      <c r="T132" s="19" t="e">
        <v>#REF!</v>
      </c>
      <c r="U132" s="19" t="e">
        <v>#REF!</v>
      </c>
      <c r="V132" s="19" t="e">
        <v>#REF!</v>
      </c>
      <c r="W132" s="19" t="e">
        <v>#REF!</v>
      </c>
      <c r="X132" s="19" t="e">
        <v>#REF!</v>
      </c>
      <c r="Y132" s="19" t="e">
        <v>#REF!</v>
      </c>
      <c r="Z132" s="19" t="e">
        <v>#REF!</v>
      </c>
      <c r="AA132" s="19" t="e">
        <v>#REF!</v>
      </c>
      <c r="AB132" s="19" t="e">
        <v>#REF!</v>
      </c>
      <c r="AC132" s="19" t="e">
        <v>#REF!</v>
      </c>
      <c r="AD132" s="19" t="e">
        <v>#REF!</v>
      </c>
      <c r="AE132" s="19" t="e">
        <v>#REF!</v>
      </c>
      <c r="AF132" s="19" t="e">
        <v>#REF!</v>
      </c>
      <c r="AG132" s="19" t="e">
        <v>#REF!</v>
      </c>
      <c r="AH132" s="19" t="e">
        <v>#REF!</v>
      </c>
      <c r="AI132" s="19" t="e">
        <v>#REF!</v>
      </c>
      <c r="AJ132" s="19" t="e">
        <v>#REF!</v>
      </c>
      <c r="AK132" s="19" t="e">
        <v>#REF!</v>
      </c>
      <c r="AL132" s="19" t="e">
        <v>#REF!</v>
      </c>
      <c r="AM132" s="19" t="e">
        <v>#REF!</v>
      </c>
      <c r="AN132" s="19" t="e">
        <v>#REF!</v>
      </c>
      <c r="AO132" s="19" t="e">
        <v>#REF!</v>
      </c>
      <c r="AP132" s="19" t="e">
        <v>#REF!</v>
      </c>
      <c r="AQ132" s="19" t="e">
        <v>#REF!</v>
      </c>
      <c r="AR132" s="19" t="e">
        <v>#REF!</v>
      </c>
      <c r="AS132" s="19" t="e">
        <v>#REF!</v>
      </c>
      <c r="AT132" s="19" t="e">
        <v>#REF!</v>
      </c>
      <c r="AU132" s="19" t="e">
        <v>#REF!</v>
      </c>
      <c r="AV132" s="19" t="e">
        <v>#REF!</v>
      </c>
      <c r="AW132" s="19" t="e">
        <v>#REF!</v>
      </c>
      <c r="AX132" s="19" t="e">
        <v>#REF!</v>
      </c>
      <c r="AY132" s="19" t="e">
        <v>#REF!</v>
      </c>
      <c r="AZ132" s="19" t="e">
        <v>#REF!</v>
      </c>
      <c r="BA132" s="19" t="e">
        <v>#REF!</v>
      </c>
    </row>
    <row r="133" spans="2:53">
      <c r="B133" t="s">
        <v>40</v>
      </c>
      <c r="C133" s="19" t="e">
        <v>#REF!</v>
      </c>
      <c r="D133" s="19" t="e">
        <v>#REF!</v>
      </c>
      <c r="E133" s="19" t="e">
        <v>#REF!</v>
      </c>
      <c r="F133" s="19" t="e">
        <v>#REF!</v>
      </c>
      <c r="G133" s="19" t="e">
        <v>#REF!</v>
      </c>
      <c r="H133" s="19" t="e">
        <v>#REF!</v>
      </c>
      <c r="I133" s="19" t="e">
        <v>#REF!</v>
      </c>
      <c r="J133" s="19" t="e">
        <v>#REF!</v>
      </c>
      <c r="K133" s="19" t="e">
        <v>#REF!</v>
      </c>
      <c r="L133" s="19" t="e">
        <v>#REF!</v>
      </c>
      <c r="M133" s="19" t="e">
        <v>#REF!</v>
      </c>
      <c r="N133" s="19" t="e">
        <v>#REF!</v>
      </c>
      <c r="O133" s="19" t="e">
        <v>#REF!</v>
      </c>
      <c r="P133" s="19" t="e">
        <v>#REF!</v>
      </c>
      <c r="Q133" s="19" t="e">
        <v>#REF!</v>
      </c>
      <c r="R133" s="19" t="e">
        <v>#REF!</v>
      </c>
      <c r="S133" s="19" t="e">
        <v>#REF!</v>
      </c>
      <c r="T133" s="19" t="e">
        <v>#REF!</v>
      </c>
      <c r="U133" s="19" t="e">
        <v>#REF!</v>
      </c>
      <c r="V133" s="19" t="e">
        <v>#REF!</v>
      </c>
      <c r="W133" s="19" t="e">
        <v>#REF!</v>
      </c>
      <c r="X133" s="19" t="e">
        <v>#REF!</v>
      </c>
      <c r="Y133" s="19" t="e">
        <v>#REF!</v>
      </c>
      <c r="Z133" s="19" t="e">
        <v>#REF!</v>
      </c>
      <c r="AA133" s="19" t="e">
        <v>#REF!</v>
      </c>
      <c r="AB133" s="19" t="e">
        <v>#REF!</v>
      </c>
      <c r="AC133" s="19" t="e">
        <v>#REF!</v>
      </c>
      <c r="AD133" s="19" t="e">
        <v>#REF!</v>
      </c>
      <c r="AE133" s="19" t="e">
        <v>#REF!</v>
      </c>
      <c r="AF133" s="19" t="e">
        <v>#REF!</v>
      </c>
      <c r="AG133" s="19" t="e">
        <v>#REF!</v>
      </c>
      <c r="AH133" s="19" t="e">
        <v>#REF!</v>
      </c>
      <c r="AI133" s="19" t="e">
        <v>#REF!</v>
      </c>
      <c r="AJ133" s="19" t="e">
        <v>#REF!</v>
      </c>
      <c r="AK133" s="19" t="e">
        <v>#REF!</v>
      </c>
      <c r="AL133" s="19" t="e">
        <v>#REF!</v>
      </c>
      <c r="AM133" s="19" t="e">
        <v>#REF!</v>
      </c>
      <c r="AN133" s="19" t="e">
        <v>#REF!</v>
      </c>
      <c r="AO133" s="19" t="e">
        <v>#REF!</v>
      </c>
      <c r="AP133" s="19" t="e">
        <v>#REF!</v>
      </c>
      <c r="AQ133" s="19" t="e">
        <v>#REF!</v>
      </c>
      <c r="AR133" s="19" t="e">
        <v>#REF!</v>
      </c>
      <c r="AS133" s="19" t="e">
        <v>#REF!</v>
      </c>
      <c r="AT133" s="19" t="e">
        <v>#REF!</v>
      </c>
      <c r="AU133" s="19" t="e">
        <v>#REF!</v>
      </c>
      <c r="AV133" s="19" t="e">
        <v>#REF!</v>
      </c>
      <c r="AW133" s="19" t="e">
        <v>#REF!</v>
      </c>
      <c r="AX133" s="19" t="e">
        <v>#REF!</v>
      </c>
      <c r="AY133" s="19" t="e">
        <v>#REF!</v>
      </c>
      <c r="AZ133" s="19" t="e">
        <v>#REF!</v>
      </c>
      <c r="BA133" s="19" t="e">
        <v>#REF!</v>
      </c>
    </row>
    <row r="134" spans="2:53">
      <c r="B134" t="s">
        <v>41</v>
      </c>
      <c r="C134" s="19" t="e">
        <v>#REF!</v>
      </c>
      <c r="D134" s="19" t="e">
        <v>#REF!</v>
      </c>
      <c r="E134" s="19" t="e">
        <v>#REF!</v>
      </c>
      <c r="F134" s="19" t="e">
        <v>#REF!</v>
      </c>
      <c r="G134" s="19" t="e">
        <v>#REF!</v>
      </c>
      <c r="H134" s="19" t="e">
        <v>#REF!</v>
      </c>
      <c r="I134" s="19" t="e">
        <v>#REF!</v>
      </c>
      <c r="J134" s="19" t="e">
        <v>#REF!</v>
      </c>
      <c r="K134" s="19" t="e">
        <v>#REF!</v>
      </c>
      <c r="L134" s="19" t="e">
        <v>#REF!</v>
      </c>
      <c r="M134" s="19" t="e">
        <v>#REF!</v>
      </c>
      <c r="N134" s="19" t="e">
        <v>#REF!</v>
      </c>
      <c r="O134" s="19" t="e">
        <v>#REF!</v>
      </c>
      <c r="P134" s="19" t="e">
        <v>#REF!</v>
      </c>
      <c r="Q134" s="19" t="e">
        <v>#REF!</v>
      </c>
      <c r="R134" s="19" t="e">
        <v>#REF!</v>
      </c>
      <c r="S134" s="19" t="e">
        <v>#REF!</v>
      </c>
      <c r="T134" s="19" t="e">
        <v>#REF!</v>
      </c>
      <c r="U134" s="19" t="e">
        <v>#REF!</v>
      </c>
      <c r="V134" s="19" t="e">
        <v>#REF!</v>
      </c>
      <c r="W134" s="19" t="e">
        <v>#REF!</v>
      </c>
      <c r="X134" s="19" t="e">
        <v>#REF!</v>
      </c>
      <c r="Y134" s="19" t="e">
        <v>#REF!</v>
      </c>
      <c r="Z134" s="19" t="e">
        <v>#REF!</v>
      </c>
      <c r="AA134" s="19" t="e">
        <v>#REF!</v>
      </c>
      <c r="AB134" s="19" t="e">
        <v>#REF!</v>
      </c>
      <c r="AC134" s="19" t="e">
        <v>#REF!</v>
      </c>
      <c r="AD134" s="19" t="e">
        <v>#REF!</v>
      </c>
      <c r="AE134" s="19" t="e">
        <v>#REF!</v>
      </c>
      <c r="AF134" s="19" t="e">
        <v>#REF!</v>
      </c>
      <c r="AG134" s="19" t="e">
        <v>#REF!</v>
      </c>
      <c r="AH134" s="19" t="e">
        <v>#REF!</v>
      </c>
      <c r="AI134" s="19" t="e">
        <v>#REF!</v>
      </c>
      <c r="AJ134" s="19" t="e">
        <v>#REF!</v>
      </c>
      <c r="AK134" s="19" t="e">
        <v>#REF!</v>
      </c>
      <c r="AL134" s="19" t="e">
        <v>#REF!</v>
      </c>
      <c r="AM134" s="19" t="e">
        <v>#REF!</v>
      </c>
      <c r="AN134" s="19" t="e">
        <v>#REF!</v>
      </c>
      <c r="AO134" s="19" t="e">
        <v>#REF!</v>
      </c>
      <c r="AP134" s="19" t="e">
        <v>#REF!</v>
      </c>
      <c r="AQ134" s="19" t="e">
        <v>#REF!</v>
      </c>
      <c r="AR134" s="19" t="e">
        <v>#REF!</v>
      </c>
      <c r="AS134" s="19" t="e">
        <v>#REF!</v>
      </c>
      <c r="AT134" s="19" t="e">
        <v>#REF!</v>
      </c>
      <c r="AU134" s="19" t="e">
        <v>#REF!</v>
      </c>
      <c r="AV134" s="19" t="e">
        <v>#REF!</v>
      </c>
      <c r="AW134" s="19" t="e">
        <v>#REF!</v>
      </c>
      <c r="AX134" s="19" t="e">
        <v>#REF!</v>
      </c>
      <c r="AY134" s="19" t="e">
        <v>#REF!</v>
      </c>
      <c r="AZ134" s="19" t="e">
        <v>#REF!</v>
      </c>
      <c r="BA134" s="19" t="e">
        <v>#REF!</v>
      </c>
    </row>
    <row r="135" spans="2:53">
      <c r="B135" t="s">
        <v>42</v>
      </c>
      <c r="C135" s="19" t="e">
        <v>#REF!</v>
      </c>
      <c r="D135" s="19" t="e">
        <v>#REF!</v>
      </c>
      <c r="E135" s="19" t="e">
        <v>#REF!</v>
      </c>
      <c r="F135" s="19" t="e">
        <v>#REF!</v>
      </c>
      <c r="G135" s="19" t="e">
        <v>#REF!</v>
      </c>
      <c r="H135" s="19" t="e">
        <v>#REF!</v>
      </c>
      <c r="I135" s="19" t="e">
        <v>#REF!</v>
      </c>
      <c r="J135" s="19" t="e">
        <v>#REF!</v>
      </c>
      <c r="K135" s="19" t="e">
        <v>#REF!</v>
      </c>
      <c r="L135" s="19" t="e">
        <v>#REF!</v>
      </c>
      <c r="M135" s="19" t="e">
        <v>#REF!</v>
      </c>
      <c r="N135" s="19" t="e">
        <v>#REF!</v>
      </c>
      <c r="O135" s="19" t="e">
        <v>#REF!</v>
      </c>
      <c r="P135" s="19" t="e">
        <v>#REF!</v>
      </c>
      <c r="Q135" s="19" t="e">
        <v>#REF!</v>
      </c>
      <c r="R135" s="19" t="e">
        <v>#REF!</v>
      </c>
      <c r="S135" s="19" t="e">
        <v>#REF!</v>
      </c>
      <c r="T135" s="19" t="e">
        <v>#REF!</v>
      </c>
      <c r="U135" s="19" t="e">
        <v>#REF!</v>
      </c>
      <c r="V135" s="19" t="e">
        <v>#REF!</v>
      </c>
      <c r="W135" s="19" t="e">
        <v>#REF!</v>
      </c>
      <c r="X135" s="19" t="e">
        <v>#REF!</v>
      </c>
      <c r="Y135" s="19" t="e">
        <v>#REF!</v>
      </c>
      <c r="Z135" s="19" t="e">
        <v>#REF!</v>
      </c>
      <c r="AA135" s="19" t="e">
        <v>#REF!</v>
      </c>
      <c r="AB135" s="19" t="e">
        <v>#REF!</v>
      </c>
      <c r="AC135" s="19" t="e">
        <v>#REF!</v>
      </c>
      <c r="AD135" s="19" t="e">
        <v>#REF!</v>
      </c>
      <c r="AE135" s="19" t="e">
        <v>#REF!</v>
      </c>
      <c r="AF135" s="19" t="e">
        <v>#REF!</v>
      </c>
      <c r="AG135" s="19" t="e">
        <v>#REF!</v>
      </c>
      <c r="AH135" s="19" t="e">
        <v>#REF!</v>
      </c>
      <c r="AI135" s="19" t="e">
        <v>#REF!</v>
      </c>
      <c r="AJ135" s="19" t="e">
        <v>#REF!</v>
      </c>
      <c r="AK135" s="19" t="e">
        <v>#REF!</v>
      </c>
      <c r="AL135" s="19" t="e">
        <v>#REF!</v>
      </c>
      <c r="AM135" s="19" t="e">
        <v>#REF!</v>
      </c>
      <c r="AN135" s="19" t="e">
        <v>#REF!</v>
      </c>
      <c r="AO135" s="19" t="e">
        <v>#REF!</v>
      </c>
      <c r="AP135" s="19" t="e">
        <v>#REF!</v>
      </c>
      <c r="AQ135" s="19" t="e">
        <v>#REF!</v>
      </c>
      <c r="AR135" s="19" t="e">
        <v>#REF!</v>
      </c>
      <c r="AS135" s="19" t="e">
        <v>#REF!</v>
      </c>
      <c r="AT135" s="19" t="e">
        <v>#REF!</v>
      </c>
      <c r="AU135" s="19" t="e">
        <v>#REF!</v>
      </c>
      <c r="AV135" s="19" t="e">
        <v>#REF!</v>
      </c>
      <c r="AW135" s="19" t="e">
        <v>#REF!</v>
      </c>
      <c r="AX135" s="19" t="e">
        <v>#REF!</v>
      </c>
      <c r="AY135" s="19" t="e">
        <v>#REF!</v>
      </c>
      <c r="AZ135" s="19" t="e">
        <v>#REF!</v>
      </c>
      <c r="BA135" s="19" t="e">
        <v>#REF!</v>
      </c>
    </row>
    <row r="136" spans="2:53">
      <c r="B136" t="s">
        <v>43</v>
      </c>
      <c r="C136" s="19" t="e">
        <v>#REF!</v>
      </c>
      <c r="D136" s="19" t="e">
        <v>#REF!</v>
      </c>
      <c r="E136" s="19" t="e">
        <v>#REF!</v>
      </c>
      <c r="F136" s="19" t="e">
        <v>#REF!</v>
      </c>
      <c r="G136" s="19" t="e">
        <v>#REF!</v>
      </c>
      <c r="H136" s="19" t="e">
        <v>#REF!</v>
      </c>
      <c r="I136" s="19" t="e">
        <v>#REF!</v>
      </c>
      <c r="J136" s="19" t="e">
        <v>#REF!</v>
      </c>
      <c r="K136" s="19" t="e">
        <v>#REF!</v>
      </c>
      <c r="L136" s="19" t="e">
        <v>#REF!</v>
      </c>
      <c r="M136" s="19" t="e">
        <v>#REF!</v>
      </c>
      <c r="N136" s="19" t="e">
        <v>#REF!</v>
      </c>
      <c r="O136" s="19" t="e">
        <v>#REF!</v>
      </c>
      <c r="P136" s="19" t="e">
        <v>#REF!</v>
      </c>
      <c r="Q136" s="19" t="e">
        <v>#REF!</v>
      </c>
      <c r="R136" s="19" t="e">
        <v>#REF!</v>
      </c>
      <c r="S136" s="19" t="e">
        <v>#REF!</v>
      </c>
      <c r="T136" s="19" t="e">
        <v>#REF!</v>
      </c>
      <c r="U136" s="19" t="e">
        <v>#REF!</v>
      </c>
      <c r="V136" s="19" t="e">
        <v>#REF!</v>
      </c>
      <c r="W136" s="19" t="e">
        <v>#REF!</v>
      </c>
      <c r="X136" s="19" t="e">
        <v>#REF!</v>
      </c>
      <c r="Y136" s="19" t="e">
        <v>#REF!</v>
      </c>
      <c r="Z136" s="19" t="e">
        <v>#REF!</v>
      </c>
      <c r="AA136" s="19" t="e">
        <v>#REF!</v>
      </c>
      <c r="AB136" s="19" t="e">
        <v>#REF!</v>
      </c>
      <c r="AC136" s="19" t="e">
        <v>#REF!</v>
      </c>
      <c r="AD136" s="19" t="e">
        <v>#REF!</v>
      </c>
      <c r="AE136" s="19" t="e">
        <v>#REF!</v>
      </c>
      <c r="AF136" s="19" t="e">
        <v>#REF!</v>
      </c>
      <c r="AG136" s="19" t="e">
        <v>#REF!</v>
      </c>
      <c r="AH136" s="19" t="e">
        <v>#REF!</v>
      </c>
      <c r="AI136" s="19" t="e">
        <v>#REF!</v>
      </c>
      <c r="AJ136" s="19" t="e">
        <v>#REF!</v>
      </c>
      <c r="AK136" s="19" t="e">
        <v>#REF!</v>
      </c>
      <c r="AL136" s="19" t="e">
        <v>#REF!</v>
      </c>
      <c r="AM136" s="19" t="e">
        <v>#REF!</v>
      </c>
      <c r="AN136" s="19" t="e">
        <v>#REF!</v>
      </c>
      <c r="AO136" s="19" t="e">
        <v>#REF!</v>
      </c>
      <c r="AP136" s="19" t="e">
        <v>#REF!</v>
      </c>
      <c r="AQ136" s="19" t="e">
        <v>#REF!</v>
      </c>
      <c r="AR136" s="19" t="e">
        <v>#REF!</v>
      </c>
      <c r="AS136" s="19" t="e">
        <v>#REF!</v>
      </c>
      <c r="AT136" s="19" t="e">
        <v>#REF!</v>
      </c>
      <c r="AU136" s="19" t="e">
        <v>#REF!</v>
      </c>
      <c r="AV136" s="19" t="e">
        <v>#REF!</v>
      </c>
      <c r="AW136" s="19" t="e">
        <v>#REF!</v>
      </c>
      <c r="AX136" s="19" t="e">
        <v>#REF!</v>
      </c>
      <c r="AY136" s="19" t="e">
        <v>#REF!</v>
      </c>
      <c r="AZ136" s="19" t="e">
        <v>#REF!</v>
      </c>
      <c r="BA136" s="19" t="e">
        <v>#REF!</v>
      </c>
    </row>
    <row r="137" spans="2:53">
      <c r="B137" t="s">
        <v>44</v>
      </c>
      <c r="C137" s="19" t="e">
        <v>#REF!</v>
      </c>
      <c r="D137" s="19" t="e">
        <v>#REF!</v>
      </c>
      <c r="E137" s="19" t="e">
        <v>#REF!</v>
      </c>
      <c r="F137" s="19" t="e">
        <v>#REF!</v>
      </c>
      <c r="G137" s="19" t="e">
        <v>#REF!</v>
      </c>
      <c r="H137" s="19" t="e">
        <v>#REF!</v>
      </c>
      <c r="I137" s="19" t="e">
        <v>#REF!</v>
      </c>
      <c r="J137" s="19" t="e">
        <v>#REF!</v>
      </c>
      <c r="K137" s="19" t="e">
        <v>#REF!</v>
      </c>
      <c r="L137" s="19" t="e">
        <v>#REF!</v>
      </c>
      <c r="M137" s="19" t="e">
        <v>#REF!</v>
      </c>
      <c r="N137" s="19" t="e">
        <v>#REF!</v>
      </c>
      <c r="O137" s="19" t="e">
        <v>#REF!</v>
      </c>
      <c r="P137" s="19" t="e">
        <v>#REF!</v>
      </c>
      <c r="Q137" s="19" t="e">
        <v>#REF!</v>
      </c>
      <c r="R137" s="19" t="e">
        <v>#REF!</v>
      </c>
      <c r="S137" s="19" t="e">
        <v>#REF!</v>
      </c>
      <c r="T137" s="19" t="e">
        <v>#REF!</v>
      </c>
      <c r="U137" s="19" t="e">
        <v>#REF!</v>
      </c>
      <c r="V137" s="19" t="e">
        <v>#REF!</v>
      </c>
      <c r="W137" s="19" t="e">
        <v>#REF!</v>
      </c>
      <c r="X137" s="19" t="e">
        <v>#REF!</v>
      </c>
      <c r="Y137" s="19" t="e">
        <v>#REF!</v>
      </c>
      <c r="Z137" s="19" t="e">
        <v>#REF!</v>
      </c>
      <c r="AA137" s="19" t="e">
        <v>#REF!</v>
      </c>
      <c r="AB137" s="19" t="e">
        <v>#REF!</v>
      </c>
      <c r="AC137" s="19" t="e">
        <v>#REF!</v>
      </c>
      <c r="AD137" s="19" t="e">
        <v>#REF!</v>
      </c>
      <c r="AE137" s="19" t="e">
        <v>#REF!</v>
      </c>
      <c r="AF137" s="19" t="e">
        <v>#REF!</v>
      </c>
      <c r="AG137" s="19" t="e">
        <v>#REF!</v>
      </c>
      <c r="AH137" s="19" t="e">
        <v>#REF!</v>
      </c>
      <c r="AI137" s="19" t="e">
        <v>#REF!</v>
      </c>
      <c r="AJ137" s="19" t="e">
        <v>#REF!</v>
      </c>
      <c r="AK137" s="19" t="e">
        <v>#REF!</v>
      </c>
      <c r="AL137" s="19" t="e">
        <v>#REF!</v>
      </c>
      <c r="AM137" s="19" t="e">
        <v>#REF!</v>
      </c>
      <c r="AN137" s="19" t="e">
        <v>#REF!</v>
      </c>
      <c r="AO137" s="19" t="e">
        <v>#REF!</v>
      </c>
      <c r="AP137" s="19" t="e">
        <v>#REF!</v>
      </c>
      <c r="AQ137" s="19" t="e">
        <v>#REF!</v>
      </c>
      <c r="AR137" s="19" t="e">
        <v>#REF!</v>
      </c>
      <c r="AS137" s="19" t="e">
        <v>#REF!</v>
      </c>
      <c r="AT137" s="19" t="e">
        <v>#REF!</v>
      </c>
      <c r="AU137" s="19" t="e">
        <v>#REF!</v>
      </c>
      <c r="AV137" s="19" t="e">
        <v>#REF!</v>
      </c>
      <c r="AW137" s="19" t="e">
        <v>#REF!</v>
      </c>
      <c r="AX137" s="19" t="e">
        <v>#REF!</v>
      </c>
      <c r="AY137" s="19" t="e">
        <v>#REF!</v>
      </c>
      <c r="AZ137" s="19" t="e">
        <v>#REF!</v>
      </c>
      <c r="BA137" s="19" t="e">
        <v>#REF!</v>
      </c>
    </row>
    <row r="138" spans="2:53">
      <c r="B138" t="s">
        <v>45</v>
      </c>
      <c r="C138" s="19" t="e">
        <v>#REF!</v>
      </c>
      <c r="D138" s="19" t="e">
        <v>#REF!</v>
      </c>
      <c r="E138" s="19" t="e">
        <v>#REF!</v>
      </c>
      <c r="F138" s="19" t="e">
        <v>#REF!</v>
      </c>
      <c r="G138" s="19" t="e">
        <v>#REF!</v>
      </c>
      <c r="H138" s="19" t="e">
        <v>#REF!</v>
      </c>
      <c r="I138" s="19" t="e">
        <v>#REF!</v>
      </c>
      <c r="J138" s="19" t="e">
        <v>#REF!</v>
      </c>
      <c r="K138" s="19" t="e">
        <v>#REF!</v>
      </c>
      <c r="L138" s="19" t="e">
        <v>#REF!</v>
      </c>
      <c r="M138" s="19" t="e">
        <v>#REF!</v>
      </c>
      <c r="N138" s="19" t="e">
        <v>#REF!</v>
      </c>
      <c r="O138" s="19" t="e">
        <v>#REF!</v>
      </c>
      <c r="P138" s="19" t="e">
        <v>#REF!</v>
      </c>
      <c r="Q138" s="19" t="e">
        <v>#REF!</v>
      </c>
      <c r="R138" s="19" t="e">
        <v>#REF!</v>
      </c>
      <c r="S138" s="19" t="e">
        <v>#REF!</v>
      </c>
      <c r="T138" s="19" t="e">
        <v>#REF!</v>
      </c>
      <c r="U138" s="19" t="e">
        <v>#REF!</v>
      </c>
      <c r="V138" s="19" t="e">
        <v>#REF!</v>
      </c>
      <c r="W138" s="19" t="e">
        <v>#REF!</v>
      </c>
      <c r="X138" s="19" t="e">
        <v>#REF!</v>
      </c>
      <c r="Y138" s="19" t="e">
        <v>#REF!</v>
      </c>
      <c r="Z138" s="19" t="e">
        <v>#REF!</v>
      </c>
      <c r="AA138" s="19" t="e">
        <v>#REF!</v>
      </c>
      <c r="AB138" s="19" t="e">
        <v>#REF!</v>
      </c>
      <c r="AC138" s="19" t="e">
        <v>#REF!</v>
      </c>
      <c r="AD138" s="19" t="e">
        <v>#REF!</v>
      </c>
      <c r="AE138" s="19" t="e">
        <v>#REF!</v>
      </c>
      <c r="AF138" s="19" t="e">
        <v>#REF!</v>
      </c>
      <c r="AG138" s="19" t="e">
        <v>#REF!</v>
      </c>
      <c r="AH138" s="19" t="e">
        <v>#REF!</v>
      </c>
      <c r="AI138" s="19" t="e">
        <v>#REF!</v>
      </c>
      <c r="AJ138" s="19" t="e">
        <v>#REF!</v>
      </c>
      <c r="AK138" s="19" t="e">
        <v>#REF!</v>
      </c>
      <c r="AL138" s="19" t="e">
        <v>#REF!</v>
      </c>
      <c r="AM138" s="19" t="e">
        <v>#REF!</v>
      </c>
      <c r="AN138" s="19" t="e">
        <v>#REF!</v>
      </c>
      <c r="AO138" s="19" t="e">
        <v>#REF!</v>
      </c>
      <c r="AP138" s="19" t="e">
        <v>#REF!</v>
      </c>
      <c r="AQ138" s="19" t="e">
        <v>#REF!</v>
      </c>
      <c r="AR138" s="19" t="e">
        <v>#REF!</v>
      </c>
      <c r="AS138" s="19" t="e">
        <v>#REF!</v>
      </c>
      <c r="AT138" s="19" t="e">
        <v>#REF!</v>
      </c>
      <c r="AU138" s="19" t="e">
        <v>#REF!</v>
      </c>
      <c r="AV138" s="19" t="e">
        <v>#REF!</v>
      </c>
      <c r="AW138" s="19" t="e">
        <v>#REF!</v>
      </c>
      <c r="AX138" s="19" t="e">
        <v>#REF!</v>
      </c>
      <c r="AY138" s="19" t="e">
        <v>#REF!</v>
      </c>
      <c r="AZ138" s="19" t="e">
        <v>#REF!</v>
      </c>
      <c r="BA138" s="19" t="e">
        <v>#REF!</v>
      </c>
    </row>
    <row r="139" spans="2:53">
      <c r="B139" t="s">
        <v>46</v>
      </c>
      <c r="C139" s="19" t="e">
        <v>#REF!</v>
      </c>
      <c r="D139" s="19" t="e">
        <v>#REF!</v>
      </c>
      <c r="E139" s="19" t="e">
        <v>#REF!</v>
      </c>
      <c r="F139" s="19" t="e">
        <v>#REF!</v>
      </c>
      <c r="G139" s="19" t="e">
        <v>#REF!</v>
      </c>
      <c r="H139" s="19" t="e">
        <v>#REF!</v>
      </c>
      <c r="I139" s="19" t="e">
        <v>#REF!</v>
      </c>
      <c r="J139" s="19" t="e">
        <v>#REF!</v>
      </c>
      <c r="K139" s="19" t="e">
        <v>#REF!</v>
      </c>
      <c r="L139" s="19" t="e">
        <v>#REF!</v>
      </c>
      <c r="M139" s="19" t="e">
        <v>#REF!</v>
      </c>
      <c r="N139" s="19" t="e">
        <v>#REF!</v>
      </c>
      <c r="O139" s="19" t="e">
        <v>#REF!</v>
      </c>
      <c r="P139" s="19" t="e">
        <v>#REF!</v>
      </c>
      <c r="Q139" s="19" t="e">
        <v>#REF!</v>
      </c>
      <c r="R139" s="19" t="e">
        <v>#REF!</v>
      </c>
      <c r="S139" s="19" t="e">
        <v>#REF!</v>
      </c>
      <c r="T139" s="19" t="e">
        <v>#REF!</v>
      </c>
      <c r="U139" s="19" t="e">
        <v>#REF!</v>
      </c>
      <c r="V139" s="19" t="e">
        <v>#REF!</v>
      </c>
      <c r="W139" s="19" t="e">
        <v>#REF!</v>
      </c>
      <c r="X139" s="19" t="e">
        <v>#REF!</v>
      </c>
      <c r="Y139" s="19" t="e">
        <v>#REF!</v>
      </c>
      <c r="Z139" s="19" t="e">
        <v>#REF!</v>
      </c>
      <c r="AA139" s="19" t="e">
        <v>#REF!</v>
      </c>
      <c r="AB139" s="19" t="e">
        <v>#REF!</v>
      </c>
      <c r="AC139" s="19" t="e">
        <v>#REF!</v>
      </c>
      <c r="AD139" s="19" t="e">
        <v>#REF!</v>
      </c>
      <c r="AE139" s="19" t="e">
        <v>#REF!</v>
      </c>
      <c r="AF139" s="19" t="e">
        <v>#REF!</v>
      </c>
      <c r="AG139" s="19" t="e">
        <v>#REF!</v>
      </c>
      <c r="AH139" s="19" t="e">
        <v>#REF!</v>
      </c>
      <c r="AI139" s="19" t="e">
        <v>#REF!</v>
      </c>
      <c r="AJ139" s="19" t="e">
        <v>#REF!</v>
      </c>
      <c r="AK139" s="19" t="e">
        <v>#REF!</v>
      </c>
      <c r="AL139" s="19" t="e">
        <v>#REF!</v>
      </c>
      <c r="AM139" s="19" t="e">
        <v>#REF!</v>
      </c>
      <c r="AN139" s="19" t="e">
        <v>#REF!</v>
      </c>
      <c r="AO139" s="19" t="e">
        <v>#REF!</v>
      </c>
      <c r="AP139" s="19" t="e">
        <v>#REF!</v>
      </c>
      <c r="AQ139" s="19" t="e">
        <v>#REF!</v>
      </c>
      <c r="AR139" s="19" t="e">
        <v>#REF!</v>
      </c>
      <c r="AS139" s="19" t="e">
        <v>#REF!</v>
      </c>
      <c r="AT139" s="19" t="e">
        <v>#REF!</v>
      </c>
      <c r="AU139" s="19" t="e">
        <v>#REF!</v>
      </c>
      <c r="AV139" s="19" t="e">
        <v>#REF!</v>
      </c>
      <c r="AW139" s="19" t="e">
        <v>#REF!</v>
      </c>
      <c r="AX139" s="19" t="e">
        <v>#REF!</v>
      </c>
      <c r="AY139" s="19" t="e">
        <v>#REF!</v>
      </c>
      <c r="AZ139" s="19" t="e">
        <v>#REF!</v>
      </c>
      <c r="BA139" s="19" t="e">
        <v>#REF!</v>
      </c>
    </row>
    <row r="140" spans="2:53">
      <c r="B140" t="s">
        <v>47</v>
      </c>
      <c r="C140" s="19" t="e">
        <v>#REF!</v>
      </c>
      <c r="D140" s="19" t="e">
        <v>#REF!</v>
      </c>
      <c r="E140" s="19" t="e">
        <v>#REF!</v>
      </c>
      <c r="F140" s="19" t="e">
        <v>#REF!</v>
      </c>
      <c r="G140" s="19" t="e">
        <v>#REF!</v>
      </c>
      <c r="H140" s="19" t="e">
        <v>#REF!</v>
      </c>
      <c r="I140" s="19" t="e">
        <v>#REF!</v>
      </c>
      <c r="J140" s="19" t="e">
        <v>#REF!</v>
      </c>
      <c r="K140" s="19" t="e">
        <v>#REF!</v>
      </c>
      <c r="L140" s="19" t="e">
        <v>#REF!</v>
      </c>
      <c r="M140" s="19" t="e">
        <v>#REF!</v>
      </c>
      <c r="N140" s="19" t="e">
        <v>#REF!</v>
      </c>
      <c r="O140" s="19" t="e">
        <v>#REF!</v>
      </c>
      <c r="P140" s="19" t="e">
        <v>#REF!</v>
      </c>
      <c r="Q140" s="19" t="e">
        <v>#REF!</v>
      </c>
      <c r="R140" s="19" t="e">
        <v>#REF!</v>
      </c>
      <c r="S140" s="19" t="e">
        <v>#REF!</v>
      </c>
      <c r="T140" s="19" t="e">
        <v>#REF!</v>
      </c>
      <c r="U140" s="19" t="e">
        <v>#REF!</v>
      </c>
      <c r="V140" s="19" t="e">
        <v>#REF!</v>
      </c>
      <c r="W140" s="19" t="e">
        <v>#REF!</v>
      </c>
      <c r="X140" s="19" t="e">
        <v>#REF!</v>
      </c>
      <c r="Y140" s="19" t="e">
        <v>#REF!</v>
      </c>
      <c r="Z140" s="19" t="e">
        <v>#REF!</v>
      </c>
      <c r="AA140" s="19" t="e">
        <v>#REF!</v>
      </c>
      <c r="AB140" s="19" t="e">
        <v>#REF!</v>
      </c>
      <c r="AC140" s="19" t="e">
        <v>#REF!</v>
      </c>
      <c r="AD140" s="19" t="e">
        <v>#REF!</v>
      </c>
      <c r="AE140" s="19" t="e">
        <v>#REF!</v>
      </c>
      <c r="AF140" s="19" t="e">
        <v>#REF!</v>
      </c>
      <c r="AG140" s="19" t="e">
        <v>#REF!</v>
      </c>
      <c r="AH140" s="19" t="e">
        <v>#REF!</v>
      </c>
      <c r="AI140" s="19" t="e">
        <v>#REF!</v>
      </c>
      <c r="AJ140" s="19" t="e">
        <v>#REF!</v>
      </c>
      <c r="AK140" s="19" t="e">
        <v>#REF!</v>
      </c>
      <c r="AL140" s="19" t="e">
        <v>#REF!</v>
      </c>
      <c r="AM140" s="19" t="e">
        <v>#REF!</v>
      </c>
      <c r="AN140" s="19" t="e">
        <v>#REF!</v>
      </c>
      <c r="AO140" s="19" t="e">
        <v>#REF!</v>
      </c>
      <c r="AP140" s="19" t="e">
        <v>#REF!</v>
      </c>
      <c r="AQ140" s="19" t="e">
        <v>#REF!</v>
      </c>
      <c r="AR140" s="19" t="e">
        <v>#REF!</v>
      </c>
      <c r="AS140" s="19" t="e">
        <v>#REF!</v>
      </c>
      <c r="AT140" s="19" t="e">
        <v>#REF!</v>
      </c>
      <c r="AU140" s="19" t="e">
        <v>#REF!</v>
      </c>
      <c r="AV140" s="19" t="e">
        <v>#REF!</v>
      </c>
      <c r="AW140" s="19" t="e">
        <v>#REF!</v>
      </c>
      <c r="AX140" s="19" t="e">
        <v>#REF!</v>
      </c>
      <c r="AY140" s="19" t="e">
        <v>#REF!</v>
      </c>
      <c r="AZ140" s="19" t="e">
        <v>#REF!</v>
      </c>
      <c r="BA140" s="19" t="e">
        <v>#REF!</v>
      </c>
    </row>
    <row r="141" spans="2:53">
      <c r="B141" t="s">
        <v>48</v>
      </c>
      <c r="C141" s="19" t="e">
        <v>#REF!</v>
      </c>
      <c r="D141" s="19" t="e">
        <v>#REF!</v>
      </c>
      <c r="E141" s="19" t="e">
        <v>#REF!</v>
      </c>
      <c r="F141" s="19" t="e">
        <v>#REF!</v>
      </c>
      <c r="G141" s="19" t="e">
        <v>#REF!</v>
      </c>
      <c r="H141" s="19" t="e">
        <v>#REF!</v>
      </c>
      <c r="I141" s="19" t="e">
        <v>#REF!</v>
      </c>
      <c r="J141" s="19" t="e">
        <v>#REF!</v>
      </c>
      <c r="K141" s="19" t="e">
        <v>#REF!</v>
      </c>
      <c r="L141" s="19" t="e">
        <v>#REF!</v>
      </c>
      <c r="M141" s="19" t="e">
        <v>#REF!</v>
      </c>
      <c r="N141" s="19" t="e">
        <v>#REF!</v>
      </c>
      <c r="O141" s="19" t="e">
        <v>#REF!</v>
      </c>
      <c r="P141" s="19" t="e">
        <v>#REF!</v>
      </c>
      <c r="Q141" s="19" t="e">
        <v>#REF!</v>
      </c>
      <c r="R141" s="19" t="e">
        <v>#REF!</v>
      </c>
      <c r="S141" s="19" t="e">
        <v>#REF!</v>
      </c>
      <c r="T141" s="19" t="e">
        <v>#REF!</v>
      </c>
      <c r="U141" s="19" t="e">
        <v>#REF!</v>
      </c>
      <c r="V141" s="19" t="e">
        <v>#REF!</v>
      </c>
      <c r="W141" s="19" t="e">
        <v>#REF!</v>
      </c>
      <c r="X141" s="19" t="e">
        <v>#REF!</v>
      </c>
      <c r="Y141" s="19" t="e">
        <v>#REF!</v>
      </c>
      <c r="Z141" s="19" t="e">
        <v>#REF!</v>
      </c>
      <c r="AA141" s="19" t="e">
        <v>#REF!</v>
      </c>
      <c r="AB141" s="19" t="e">
        <v>#REF!</v>
      </c>
      <c r="AC141" s="19" t="e">
        <v>#REF!</v>
      </c>
      <c r="AD141" s="19" t="e">
        <v>#REF!</v>
      </c>
      <c r="AE141" s="19" t="e">
        <v>#REF!</v>
      </c>
      <c r="AF141" s="19" t="e">
        <v>#REF!</v>
      </c>
      <c r="AG141" s="19" t="e">
        <v>#REF!</v>
      </c>
      <c r="AH141" s="19" t="e">
        <v>#REF!</v>
      </c>
      <c r="AI141" s="19" t="e">
        <v>#REF!</v>
      </c>
      <c r="AJ141" s="19" t="e">
        <v>#REF!</v>
      </c>
      <c r="AK141" s="19" t="e">
        <v>#REF!</v>
      </c>
      <c r="AL141" s="19" t="e">
        <v>#REF!</v>
      </c>
      <c r="AM141" s="19" t="e">
        <v>#REF!</v>
      </c>
      <c r="AN141" s="19" t="e">
        <v>#REF!</v>
      </c>
      <c r="AO141" s="19" t="e">
        <v>#REF!</v>
      </c>
      <c r="AP141" s="19" t="e">
        <v>#REF!</v>
      </c>
      <c r="AQ141" s="19" t="e">
        <v>#REF!</v>
      </c>
      <c r="AR141" s="19" t="e">
        <v>#REF!</v>
      </c>
      <c r="AS141" s="19" t="e">
        <v>#REF!</v>
      </c>
      <c r="AT141" s="19" t="e">
        <v>#REF!</v>
      </c>
      <c r="AU141" s="19" t="e">
        <v>#REF!</v>
      </c>
      <c r="AV141" s="19" t="e">
        <v>#REF!</v>
      </c>
      <c r="AW141" s="19" t="e">
        <v>#REF!</v>
      </c>
      <c r="AX141" s="19" t="e">
        <v>#REF!</v>
      </c>
      <c r="AY141" s="19" t="e">
        <v>#REF!</v>
      </c>
      <c r="AZ141" s="19" t="e">
        <v>#REF!</v>
      </c>
      <c r="BA141" s="19" t="e">
        <v>#REF!</v>
      </c>
    </row>
    <row r="142" spans="2:53">
      <c r="B142" t="s">
        <v>49</v>
      </c>
      <c r="C142" s="19" t="e">
        <v>#REF!</v>
      </c>
      <c r="D142" s="19" t="e">
        <v>#REF!</v>
      </c>
      <c r="E142" s="19" t="e">
        <v>#REF!</v>
      </c>
      <c r="F142" s="19" t="e">
        <v>#REF!</v>
      </c>
      <c r="G142" s="19" t="e">
        <v>#REF!</v>
      </c>
      <c r="H142" s="19" t="e">
        <v>#REF!</v>
      </c>
      <c r="I142" s="19" t="e">
        <v>#REF!</v>
      </c>
      <c r="J142" s="19" t="e">
        <v>#REF!</v>
      </c>
      <c r="K142" s="19" t="e">
        <v>#REF!</v>
      </c>
      <c r="L142" s="19" t="e">
        <v>#REF!</v>
      </c>
      <c r="M142" s="19" t="e">
        <v>#REF!</v>
      </c>
      <c r="N142" s="19" t="e">
        <v>#REF!</v>
      </c>
      <c r="O142" s="19" t="e">
        <v>#REF!</v>
      </c>
      <c r="P142" s="19" t="e">
        <v>#REF!</v>
      </c>
      <c r="Q142" s="19" t="e">
        <v>#REF!</v>
      </c>
      <c r="R142" s="19" t="e">
        <v>#REF!</v>
      </c>
      <c r="S142" s="19" t="e">
        <v>#REF!</v>
      </c>
      <c r="T142" s="19" t="e">
        <v>#REF!</v>
      </c>
      <c r="U142" s="19" t="e">
        <v>#REF!</v>
      </c>
      <c r="V142" s="19" t="e">
        <v>#REF!</v>
      </c>
      <c r="W142" s="19" t="e">
        <v>#REF!</v>
      </c>
      <c r="X142" s="19" t="e">
        <v>#REF!</v>
      </c>
      <c r="Y142" s="19" t="e">
        <v>#REF!</v>
      </c>
      <c r="Z142" s="19" t="e">
        <v>#REF!</v>
      </c>
      <c r="AA142" s="19" t="e">
        <v>#REF!</v>
      </c>
      <c r="AB142" s="19" t="e">
        <v>#REF!</v>
      </c>
      <c r="AC142" s="19" t="e">
        <v>#REF!</v>
      </c>
      <c r="AD142" s="19" t="e">
        <v>#REF!</v>
      </c>
      <c r="AE142" s="19" t="e">
        <v>#REF!</v>
      </c>
      <c r="AF142" s="19" t="e">
        <v>#REF!</v>
      </c>
      <c r="AG142" s="19" t="e">
        <v>#REF!</v>
      </c>
      <c r="AH142" s="19" t="e">
        <v>#REF!</v>
      </c>
      <c r="AI142" s="19" t="e">
        <v>#REF!</v>
      </c>
      <c r="AJ142" s="19" t="e">
        <v>#REF!</v>
      </c>
      <c r="AK142" s="19" t="e">
        <v>#REF!</v>
      </c>
      <c r="AL142" s="19" t="e">
        <v>#REF!</v>
      </c>
      <c r="AM142" s="19" t="e">
        <v>#REF!</v>
      </c>
      <c r="AN142" s="19" t="e">
        <v>#REF!</v>
      </c>
      <c r="AO142" s="19" t="e">
        <v>#REF!</v>
      </c>
      <c r="AP142" s="19" t="e">
        <v>#REF!</v>
      </c>
      <c r="AQ142" s="19" t="e">
        <v>#REF!</v>
      </c>
      <c r="AR142" s="19" t="e">
        <v>#REF!</v>
      </c>
      <c r="AS142" s="19" t="e">
        <v>#REF!</v>
      </c>
      <c r="AT142" s="19" t="e">
        <v>#REF!</v>
      </c>
      <c r="AU142" s="19" t="e">
        <v>#REF!</v>
      </c>
      <c r="AV142" s="19" t="e">
        <v>#REF!</v>
      </c>
      <c r="AW142" s="19" t="e">
        <v>#REF!</v>
      </c>
      <c r="AX142" s="19" t="e">
        <v>#REF!</v>
      </c>
      <c r="AY142" s="19" t="e">
        <v>#REF!</v>
      </c>
      <c r="AZ142" s="19" t="e">
        <v>#REF!</v>
      </c>
      <c r="BA142" s="19" t="e">
        <v>#REF!</v>
      </c>
    </row>
    <row r="143" spans="2:53">
      <c r="B143" t="s">
        <v>50</v>
      </c>
      <c r="C143" s="19" t="e">
        <v>#REF!</v>
      </c>
      <c r="D143" s="19" t="e">
        <v>#REF!</v>
      </c>
      <c r="E143" s="19" t="e">
        <v>#REF!</v>
      </c>
      <c r="F143" s="19" t="e">
        <v>#REF!</v>
      </c>
      <c r="G143" s="19" t="e">
        <v>#REF!</v>
      </c>
      <c r="H143" s="19" t="e">
        <v>#REF!</v>
      </c>
      <c r="I143" s="19" t="e">
        <v>#REF!</v>
      </c>
      <c r="J143" s="19" t="e">
        <v>#REF!</v>
      </c>
      <c r="K143" s="19" t="e">
        <v>#REF!</v>
      </c>
      <c r="L143" s="19" t="e">
        <v>#REF!</v>
      </c>
      <c r="M143" s="19" t="e">
        <v>#REF!</v>
      </c>
      <c r="N143" s="19" t="e">
        <v>#REF!</v>
      </c>
      <c r="O143" s="19" t="e">
        <v>#REF!</v>
      </c>
      <c r="P143" s="19" t="e">
        <v>#REF!</v>
      </c>
      <c r="Q143" s="19" t="e">
        <v>#REF!</v>
      </c>
      <c r="R143" s="19" t="e">
        <v>#REF!</v>
      </c>
      <c r="S143" s="19" t="e">
        <v>#REF!</v>
      </c>
      <c r="T143" s="19" t="e">
        <v>#REF!</v>
      </c>
      <c r="U143" s="19" t="e">
        <v>#REF!</v>
      </c>
      <c r="V143" s="19" t="e">
        <v>#REF!</v>
      </c>
      <c r="W143" s="19" t="e">
        <v>#REF!</v>
      </c>
      <c r="X143" s="19" t="e">
        <v>#REF!</v>
      </c>
      <c r="Y143" s="19" t="e">
        <v>#REF!</v>
      </c>
      <c r="Z143" s="19" t="e">
        <v>#REF!</v>
      </c>
      <c r="AA143" s="19" t="e">
        <v>#REF!</v>
      </c>
      <c r="AB143" s="19" t="e">
        <v>#REF!</v>
      </c>
      <c r="AC143" s="19" t="e">
        <v>#REF!</v>
      </c>
      <c r="AD143" s="19" t="e">
        <v>#REF!</v>
      </c>
      <c r="AE143" s="19" t="e">
        <v>#REF!</v>
      </c>
      <c r="AF143" s="19" t="e">
        <v>#REF!</v>
      </c>
      <c r="AG143" s="19" t="e">
        <v>#REF!</v>
      </c>
      <c r="AH143" s="19" t="e">
        <v>#REF!</v>
      </c>
      <c r="AI143" s="19" t="e">
        <v>#REF!</v>
      </c>
      <c r="AJ143" s="19" t="e">
        <v>#REF!</v>
      </c>
      <c r="AK143" s="19" t="e">
        <v>#REF!</v>
      </c>
      <c r="AL143" s="19" t="e">
        <v>#REF!</v>
      </c>
      <c r="AM143" s="19" t="e">
        <v>#REF!</v>
      </c>
      <c r="AN143" s="19" t="e">
        <v>#REF!</v>
      </c>
      <c r="AO143" s="19" t="e">
        <v>#REF!</v>
      </c>
      <c r="AP143" s="19" t="e">
        <v>#REF!</v>
      </c>
      <c r="AQ143" s="19" t="e">
        <v>#REF!</v>
      </c>
      <c r="AR143" s="19" t="e">
        <v>#REF!</v>
      </c>
      <c r="AS143" s="19" t="e">
        <v>#REF!</v>
      </c>
      <c r="AT143" s="19" t="e">
        <v>#REF!</v>
      </c>
      <c r="AU143" s="19" t="e">
        <v>#REF!</v>
      </c>
      <c r="AV143" s="19" t="e">
        <v>#REF!</v>
      </c>
      <c r="AW143" s="19" t="e">
        <v>#REF!</v>
      </c>
      <c r="AX143" s="19" t="e">
        <v>#REF!</v>
      </c>
      <c r="AY143" s="19" t="e">
        <v>#REF!</v>
      </c>
      <c r="AZ143" s="19" t="e">
        <v>#REF!</v>
      </c>
      <c r="BA143" s="19" t="e">
        <v>#REF!</v>
      </c>
    </row>
    <row r="144" spans="2:53">
      <c r="B144" t="s">
        <v>51</v>
      </c>
      <c r="C144" s="19" t="e">
        <v>#REF!</v>
      </c>
      <c r="D144" s="19" t="e">
        <v>#REF!</v>
      </c>
      <c r="E144" s="19" t="e">
        <v>#REF!</v>
      </c>
      <c r="F144" s="19" t="e">
        <v>#REF!</v>
      </c>
      <c r="G144" s="19" t="e">
        <v>#REF!</v>
      </c>
      <c r="H144" s="19" t="e">
        <v>#REF!</v>
      </c>
      <c r="I144" s="19" t="e">
        <v>#REF!</v>
      </c>
      <c r="J144" s="19" t="e">
        <v>#REF!</v>
      </c>
      <c r="K144" s="19" t="e">
        <v>#REF!</v>
      </c>
      <c r="L144" s="19" t="e">
        <v>#REF!</v>
      </c>
      <c r="M144" s="19" t="e">
        <v>#REF!</v>
      </c>
      <c r="N144" s="19" t="e">
        <v>#REF!</v>
      </c>
      <c r="O144" s="19" t="e">
        <v>#REF!</v>
      </c>
      <c r="P144" s="19" t="e">
        <v>#REF!</v>
      </c>
      <c r="Q144" s="19" t="e">
        <v>#REF!</v>
      </c>
      <c r="R144" s="19" t="e">
        <v>#REF!</v>
      </c>
      <c r="S144" s="19" t="e">
        <v>#REF!</v>
      </c>
      <c r="T144" s="19" t="e">
        <v>#REF!</v>
      </c>
      <c r="U144" s="19" t="e">
        <v>#REF!</v>
      </c>
      <c r="V144" s="19" t="e">
        <v>#REF!</v>
      </c>
      <c r="W144" s="19" t="e">
        <v>#REF!</v>
      </c>
      <c r="X144" s="19" t="e">
        <v>#REF!</v>
      </c>
      <c r="Y144" s="19" t="e">
        <v>#REF!</v>
      </c>
      <c r="Z144" s="19" t="e">
        <v>#REF!</v>
      </c>
      <c r="AA144" s="19" t="e">
        <v>#REF!</v>
      </c>
      <c r="AB144" s="19" t="e">
        <v>#REF!</v>
      </c>
      <c r="AC144" s="19" t="e">
        <v>#REF!</v>
      </c>
      <c r="AD144" s="19" t="e">
        <v>#REF!</v>
      </c>
      <c r="AE144" s="19" t="e">
        <v>#REF!</v>
      </c>
      <c r="AF144" s="19" t="e">
        <v>#REF!</v>
      </c>
      <c r="AG144" s="19" t="e">
        <v>#REF!</v>
      </c>
      <c r="AH144" s="19" t="e">
        <v>#REF!</v>
      </c>
      <c r="AI144" s="19" t="e">
        <v>#REF!</v>
      </c>
      <c r="AJ144" s="19" t="e">
        <v>#REF!</v>
      </c>
      <c r="AK144" s="19" t="e">
        <v>#REF!</v>
      </c>
      <c r="AL144" s="19" t="e">
        <v>#REF!</v>
      </c>
      <c r="AM144" s="19" t="e">
        <v>#REF!</v>
      </c>
      <c r="AN144" s="19" t="e">
        <v>#REF!</v>
      </c>
      <c r="AO144" s="19" t="e">
        <v>#REF!</v>
      </c>
      <c r="AP144" s="19" t="e">
        <v>#REF!</v>
      </c>
      <c r="AQ144" s="19" t="e">
        <v>#REF!</v>
      </c>
      <c r="AR144" s="19" t="e">
        <v>#REF!</v>
      </c>
      <c r="AS144" s="19" t="e">
        <v>#REF!</v>
      </c>
      <c r="AT144" s="19" t="e">
        <v>#REF!</v>
      </c>
      <c r="AU144" s="19" t="e">
        <v>#REF!</v>
      </c>
      <c r="AV144" s="19" t="e">
        <v>#REF!</v>
      </c>
      <c r="AW144" s="19" t="e">
        <v>#REF!</v>
      </c>
      <c r="AX144" s="19" t="e">
        <v>#REF!</v>
      </c>
      <c r="AY144" s="19" t="e">
        <v>#REF!</v>
      </c>
      <c r="AZ144" s="19" t="e">
        <v>#REF!</v>
      </c>
      <c r="BA144" s="19" t="e">
        <v>#REF!</v>
      </c>
    </row>
    <row r="145" spans="2:53">
      <c r="B145" t="s">
        <v>52</v>
      </c>
      <c r="C145" s="19" t="e">
        <v>#REF!</v>
      </c>
      <c r="D145" s="19" t="e">
        <v>#REF!</v>
      </c>
      <c r="E145" s="19" t="e">
        <v>#REF!</v>
      </c>
      <c r="F145" s="19" t="e">
        <v>#REF!</v>
      </c>
      <c r="G145" s="19" t="e">
        <v>#REF!</v>
      </c>
      <c r="H145" s="19" t="e">
        <v>#REF!</v>
      </c>
      <c r="I145" s="19" t="e">
        <v>#REF!</v>
      </c>
      <c r="J145" s="19" t="e">
        <v>#REF!</v>
      </c>
      <c r="K145" s="19" t="e">
        <v>#REF!</v>
      </c>
      <c r="L145" s="19" t="e">
        <v>#REF!</v>
      </c>
      <c r="M145" s="19" t="e">
        <v>#REF!</v>
      </c>
      <c r="N145" s="19" t="e">
        <v>#REF!</v>
      </c>
      <c r="O145" s="19" t="e">
        <v>#REF!</v>
      </c>
      <c r="P145" s="19" t="e">
        <v>#REF!</v>
      </c>
      <c r="Q145" s="19" t="e">
        <v>#REF!</v>
      </c>
      <c r="R145" s="19" t="e">
        <v>#REF!</v>
      </c>
      <c r="S145" s="19" t="e">
        <v>#REF!</v>
      </c>
      <c r="T145" s="19" t="e">
        <v>#REF!</v>
      </c>
      <c r="U145" s="19" t="e">
        <v>#REF!</v>
      </c>
      <c r="V145" s="19" t="e">
        <v>#REF!</v>
      </c>
      <c r="W145" s="19" t="e">
        <v>#REF!</v>
      </c>
      <c r="X145" s="19" t="e">
        <v>#REF!</v>
      </c>
      <c r="Y145" s="19" t="e">
        <v>#REF!</v>
      </c>
      <c r="Z145" s="19" t="e">
        <v>#REF!</v>
      </c>
      <c r="AA145" s="19" t="e">
        <v>#REF!</v>
      </c>
      <c r="AB145" s="19" t="e">
        <v>#REF!</v>
      </c>
      <c r="AC145" s="19" t="e">
        <v>#REF!</v>
      </c>
      <c r="AD145" s="19" t="e">
        <v>#REF!</v>
      </c>
      <c r="AE145" s="19" t="e">
        <v>#REF!</v>
      </c>
      <c r="AF145" s="19" t="e">
        <v>#REF!</v>
      </c>
      <c r="AG145" s="19" t="e">
        <v>#REF!</v>
      </c>
      <c r="AH145" s="19" t="e">
        <v>#REF!</v>
      </c>
      <c r="AI145" s="19" t="e">
        <v>#REF!</v>
      </c>
      <c r="AJ145" s="19" t="e">
        <v>#REF!</v>
      </c>
      <c r="AK145" s="19" t="e">
        <v>#REF!</v>
      </c>
      <c r="AL145" s="19" t="e">
        <v>#REF!</v>
      </c>
      <c r="AM145" s="19" t="e">
        <v>#REF!</v>
      </c>
      <c r="AN145" s="19" t="e">
        <v>#REF!</v>
      </c>
      <c r="AO145" s="19" t="e">
        <v>#REF!</v>
      </c>
      <c r="AP145" s="19" t="e">
        <v>#REF!</v>
      </c>
      <c r="AQ145" s="19" t="e">
        <v>#REF!</v>
      </c>
      <c r="AR145" s="19" t="e">
        <v>#REF!</v>
      </c>
      <c r="AS145" s="19" t="e">
        <v>#REF!</v>
      </c>
      <c r="AT145" s="19" t="e">
        <v>#REF!</v>
      </c>
      <c r="AU145" s="19" t="e">
        <v>#REF!</v>
      </c>
      <c r="AV145" s="19" t="e">
        <v>#REF!</v>
      </c>
      <c r="AW145" s="19" t="e">
        <v>#REF!</v>
      </c>
      <c r="AX145" s="19" t="e">
        <v>#REF!</v>
      </c>
      <c r="AY145" s="19" t="e">
        <v>#REF!</v>
      </c>
      <c r="AZ145" s="19" t="e">
        <v>#REF!</v>
      </c>
      <c r="BA145" s="19" t="e">
        <v>#REF!</v>
      </c>
    </row>
    <row r="146" spans="2:53">
      <c r="B146" t="s">
        <v>53</v>
      </c>
      <c r="C146" s="19" t="e">
        <v>#REF!</v>
      </c>
      <c r="D146" s="19" t="e">
        <v>#REF!</v>
      </c>
      <c r="E146" s="19" t="e">
        <v>#REF!</v>
      </c>
      <c r="F146" s="19" t="e">
        <v>#REF!</v>
      </c>
      <c r="G146" s="19" t="e">
        <v>#REF!</v>
      </c>
      <c r="H146" s="19" t="e">
        <v>#REF!</v>
      </c>
      <c r="I146" s="19" t="e">
        <v>#REF!</v>
      </c>
      <c r="J146" s="19" t="e">
        <v>#REF!</v>
      </c>
      <c r="K146" s="19" t="e">
        <v>#REF!</v>
      </c>
      <c r="L146" s="19" t="e">
        <v>#REF!</v>
      </c>
      <c r="M146" s="19" t="e">
        <v>#REF!</v>
      </c>
      <c r="N146" s="19" t="e">
        <v>#REF!</v>
      </c>
      <c r="O146" s="19" t="e">
        <v>#REF!</v>
      </c>
      <c r="P146" s="19" t="e">
        <v>#REF!</v>
      </c>
      <c r="Q146" s="19" t="e">
        <v>#REF!</v>
      </c>
      <c r="R146" s="19" t="e">
        <v>#REF!</v>
      </c>
      <c r="S146" s="19" t="e">
        <v>#REF!</v>
      </c>
      <c r="T146" s="19" t="e">
        <v>#REF!</v>
      </c>
      <c r="U146" s="19" t="e">
        <v>#REF!</v>
      </c>
      <c r="V146" s="19" t="e">
        <v>#REF!</v>
      </c>
      <c r="W146" s="19" t="e">
        <v>#REF!</v>
      </c>
      <c r="X146" s="19" t="e">
        <v>#REF!</v>
      </c>
      <c r="Y146" s="19" t="e">
        <v>#REF!</v>
      </c>
      <c r="Z146" s="19" t="e">
        <v>#REF!</v>
      </c>
      <c r="AA146" s="19" t="e">
        <v>#REF!</v>
      </c>
      <c r="AB146" s="19" t="e">
        <v>#REF!</v>
      </c>
      <c r="AC146" s="19" t="e">
        <v>#REF!</v>
      </c>
      <c r="AD146" s="19" t="e">
        <v>#REF!</v>
      </c>
      <c r="AE146" s="19" t="e">
        <v>#REF!</v>
      </c>
      <c r="AF146" s="19" t="e">
        <v>#REF!</v>
      </c>
      <c r="AG146" s="19" t="e">
        <v>#REF!</v>
      </c>
      <c r="AH146" s="19" t="e">
        <v>#REF!</v>
      </c>
      <c r="AI146" s="19" t="e">
        <v>#REF!</v>
      </c>
      <c r="AJ146" s="19" t="e">
        <v>#REF!</v>
      </c>
      <c r="AK146" s="19" t="e">
        <v>#REF!</v>
      </c>
      <c r="AL146" s="19" t="e">
        <v>#REF!</v>
      </c>
      <c r="AM146" s="19" t="e">
        <v>#REF!</v>
      </c>
      <c r="AN146" s="19" t="e">
        <v>#REF!</v>
      </c>
      <c r="AO146" s="19" t="e">
        <v>#REF!</v>
      </c>
      <c r="AP146" s="19" t="e">
        <v>#REF!</v>
      </c>
      <c r="AQ146" s="19" t="e">
        <v>#REF!</v>
      </c>
      <c r="AR146" s="19" t="e">
        <v>#REF!</v>
      </c>
      <c r="AS146" s="19" t="e">
        <v>#REF!</v>
      </c>
      <c r="AT146" s="19" t="e">
        <v>#REF!</v>
      </c>
      <c r="AU146" s="19" t="e">
        <v>#REF!</v>
      </c>
      <c r="AV146" s="19" t="e">
        <v>#REF!</v>
      </c>
      <c r="AW146" s="19" t="e">
        <v>#REF!</v>
      </c>
      <c r="AX146" s="19" t="e">
        <v>#REF!</v>
      </c>
      <c r="AY146" s="19" t="e">
        <v>#REF!</v>
      </c>
      <c r="AZ146" s="19" t="e">
        <v>#REF!</v>
      </c>
      <c r="BA146" s="19" t="e">
        <v>#REF!</v>
      </c>
    </row>
    <row r="147" spans="2:53">
      <c r="B147" t="s">
        <v>54</v>
      </c>
      <c r="C147" s="19" t="e">
        <v>#REF!</v>
      </c>
      <c r="D147" s="19" t="e">
        <v>#REF!</v>
      </c>
      <c r="E147" s="19" t="e">
        <v>#REF!</v>
      </c>
      <c r="F147" s="19" t="e">
        <v>#REF!</v>
      </c>
      <c r="G147" s="19" t="e">
        <v>#REF!</v>
      </c>
      <c r="H147" s="19" t="e">
        <v>#REF!</v>
      </c>
      <c r="I147" s="19" t="e">
        <v>#REF!</v>
      </c>
      <c r="J147" s="19" t="e">
        <v>#REF!</v>
      </c>
      <c r="K147" s="19" t="e">
        <v>#REF!</v>
      </c>
      <c r="L147" s="19" t="e">
        <v>#REF!</v>
      </c>
      <c r="M147" s="19" t="e">
        <v>#REF!</v>
      </c>
      <c r="N147" s="19" t="e">
        <v>#REF!</v>
      </c>
      <c r="O147" s="19" t="e">
        <v>#REF!</v>
      </c>
      <c r="P147" s="19" t="e">
        <v>#REF!</v>
      </c>
      <c r="Q147" s="19" t="e">
        <v>#REF!</v>
      </c>
      <c r="R147" s="19" t="e">
        <v>#REF!</v>
      </c>
      <c r="S147" s="19" t="e">
        <v>#REF!</v>
      </c>
      <c r="T147" s="19" t="e">
        <v>#REF!</v>
      </c>
      <c r="U147" s="19" t="e">
        <v>#REF!</v>
      </c>
      <c r="V147" s="19" t="e">
        <v>#REF!</v>
      </c>
      <c r="W147" s="19" t="e">
        <v>#REF!</v>
      </c>
      <c r="X147" s="19" t="e">
        <v>#REF!</v>
      </c>
      <c r="Y147" s="19" t="e">
        <v>#REF!</v>
      </c>
      <c r="Z147" s="19" t="e">
        <v>#REF!</v>
      </c>
      <c r="AA147" s="19" t="e">
        <v>#REF!</v>
      </c>
      <c r="AB147" s="19" t="e">
        <v>#REF!</v>
      </c>
      <c r="AC147" s="19" t="e">
        <v>#REF!</v>
      </c>
      <c r="AD147" s="19" t="e">
        <v>#REF!</v>
      </c>
      <c r="AE147" s="19" t="e">
        <v>#REF!</v>
      </c>
      <c r="AF147" s="19" t="e">
        <v>#REF!</v>
      </c>
      <c r="AG147" s="19" t="e">
        <v>#REF!</v>
      </c>
      <c r="AH147" s="19" t="e">
        <v>#REF!</v>
      </c>
      <c r="AI147" s="19" t="e">
        <v>#REF!</v>
      </c>
      <c r="AJ147" s="19" t="e">
        <v>#REF!</v>
      </c>
      <c r="AK147" s="19" t="e">
        <v>#REF!</v>
      </c>
      <c r="AL147" s="19" t="e">
        <v>#REF!</v>
      </c>
      <c r="AM147" s="19" t="e">
        <v>#REF!</v>
      </c>
      <c r="AN147" s="19" t="e">
        <v>#REF!</v>
      </c>
      <c r="AO147" s="19" t="e">
        <v>#REF!</v>
      </c>
      <c r="AP147" s="19" t="e">
        <v>#REF!</v>
      </c>
      <c r="AQ147" s="19" t="e">
        <v>#REF!</v>
      </c>
      <c r="AR147" s="19" t="e">
        <v>#REF!</v>
      </c>
      <c r="AS147" s="19" t="e">
        <v>#REF!</v>
      </c>
      <c r="AT147" s="19" t="e">
        <v>#REF!</v>
      </c>
      <c r="AU147" s="19" t="e">
        <v>#REF!</v>
      </c>
      <c r="AV147" s="19" t="e">
        <v>#REF!</v>
      </c>
      <c r="AW147" s="19" t="e">
        <v>#REF!</v>
      </c>
      <c r="AX147" s="19" t="e">
        <v>#REF!</v>
      </c>
      <c r="AY147" s="19" t="e">
        <v>#REF!</v>
      </c>
      <c r="AZ147" s="19" t="e">
        <v>#REF!</v>
      </c>
      <c r="BA147" s="19" t="e">
        <v>#REF!</v>
      </c>
    </row>
    <row r="148" spans="2:53">
      <c r="B148" t="s">
        <v>55</v>
      </c>
      <c r="C148" s="19" t="e">
        <v>#REF!</v>
      </c>
      <c r="D148" s="19" t="e">
        <v>#REF!</v>
      </c>
      <c r="E148" s="19" t="e">
        <v>#REF!</v>
      </c>
      <c r="F148" s="19" t="e">
        <v>#REF!</v>
      </c>
      <c r="G148" s="19" t="e">
        <v>#REF!</v>
      </c>
      <c r="H148" s="19" t="e">
        <v>#REF!</v>
      </c>
      <c r="I148" s="19" t="e">
        <v>#REF!</v>
      </c>
      <c r="J148" s="19" t="e">
        <v>#REF!</v>
      </c>
      <c r="K148" s="19" t="e">
        <v>#REF!</v>
      </c>
      <c r="L148" s="19" t="e">
        <v>#REF!</v>
      </c>
      <c r="M148" s="19" t="e">
        <v>#REF!</v>
      </c>
      <c r="N148" s="19" t="e">
        <v>#REF!</v>
      </c>
      <c r="O148" s="19" t="e">
        <v>#REF!</v>
      </c>
      <c r="P148" s="19" t="e">
        <v>#REF!</v>
      </c>
      <c r="Q148" s="19" t="e">
        <v>#REF!</v>
      </c>
      <c r="R148" s="19" t="e">
        <v>#REF!</v>
      </c>
      <c r="S148" s="19" t="e">
        <v>#REF!</v>
      </c>
      <c r="T148" s="19" t="e">
        <v>#REF!</v>
      </c>
      <c r="U148" s="19" t="e">
        <v>#REF!</v>
      </c>
      <c r="V148" s="19" t="e">
        <v>#REF!</v>
      </c>
      <c r="W148" s="19" t="e">
        <v>#REF!</v>
      </c>
      <c r="X148" s="19" t="e">
        <v>#REF!</v>
      </c>
      <c r="Y148" s="19" t="e">
        <v>#REF!</v>
      </c>
      <c r="Z148" s="19" t="e">
        <v>#REF!</v>
      </c>
      <c r="AA148" s="19" t="e">
        <v>#REF!</v>
      </c>
      <c r="AB148" s="19" t="e">
        <v>#REF!</v>
      </c>
      <c r="AC148" s="19" t="e">
        <v>#REF!</v>
      </c>
      <c r="AD148" s="19" t="e">
        <v>#REF!</v>
      </c>
      <c r="AE148" s="26" t="e">
        <v>#REF!</v>
      </c>
      <c r="AF148" s="19" t="e">
        <v>#REF!</v>
      </c>
      <c r="AG148" s="19" t="e">
        <v>#REF!</v>
      </c>
      <c r="AH148" s="19" t="e">
        <v>#REF!</v>
      </c>
      <c r="AI148" s="19" t="e">
        <v>#REF!</v>
      </c>
      <c r="AJ148" s="19" t="e">
        <v>#REF!</v>
      </c>
      <c r="AK148" s="19" t="e">
        <v>#REF!</v>
      </c>
      <c r="AL148" s="19" t="e">
        <v>#REF!</v>
      </c>
      <c r="AM148" s="19" t="e">
        <v>#REF!</v>
      </c>
      <c r="AN148" s="19" t="e">
        <v>#REF!</v>
      </c>
      <c r="AO148" s="19" t="e">
        <v>#REF!</v>
      </c>
      <c r="AP148" s="19" t="e">
        <v>#REF!</v>
      </c>
      <c r="AQ148" s="19" t="e">
        <v>#REF!</v>
      </c>
      <c r="AR148" s="19" t="e">
        <v>#REF!</v>
      </c>
      <c r="AS148" s="19" t="e">
        <v>#REF!</v>
      </c>
      <c r="AT148" s="19" t="e">
        <v>#REF!</v>
      </c>
      <c r="AU148" s="19" t="e">
        <v>#REF!</v>
      </c>
      <c r="AV148" s="19" t="e">
        <v>#REF!</v>
      </c>
      <c r="AW148" s="19" t="e">
        <v>#REF!</v>
      </c>
      <c r="AX148" s="19" t="e">
        <v>#REF!</v>
      </c>
      <c r="AY148" s="19" t="e">
        <v>#REF!</v>
      </c>
      <c r="AZ148" s="19" t="e">
        <v>#REF!</v>
      </c>
      <c r="BA148" s="19" t="e">
        <v>#REF!</v>
      </c>
    </row>
    <row r="149" spans="2:53">
      <c r="B149" t="s">
        <v>56</v>
      </c>
      <c r="C149" s="19" t="e">
        <v>#REF!</v>
      </c>
      <c r="D149" s="19" t="e">
        <v>#REF!</v>
      </c>
      <c r="E149" s="19" t="e">
        <v>#REF!</v>
      </c>
      <c r="F149" s="19" t="e">
        <v>#REF!</v>
      </c>
      <c r="G149" s="19" t="e">
        <v>#REF!</v>
      </c>
      <c r="H149" s="19" t="e">
        <v>#REF!</v>
      </c>
      <c r="I149" s="19" t="e">
        <v>#REF!</v>
      </c>
      <c r="J149" s="19" t="e">
        <v>#REF!</v>
      </c>
      <c r="K149" s="19" t="e">
        <v>#REF!</v>
      </c>
      <c r="L149" s="19" t="e">
        <v>#REF!</v>
      </c>
      <c r="M149" s="19" t="e">
        <v>#REF!</v>
      </c>
      <c r="N149" s="19" t="e">
        <v>#REF!</v>
      </c>
      <c r="O149" s="19" t="e">
        <v>#REF!</v>
      </c>
      <c r="P149" s="19" t="e">
        <v>#REF!</v>
      </c>
      <c r="Q149" s="19" t="e">
        <v>#REF!</v>
      </c>
      <c r="R149" s="19" t="e">
        <v>#REF!</v>
      </c>
      <c r="S149" s="19" t="e">
        <v>#REF!</v>
      </c>
      <c r="T149" s="19" t="e">
        <v>#REF!</v>
      </c>
      <c r="U149" s="19" t="e">
        <v>#REF!</v>
      </c>
      <c r="V149" s="19" t="e">
        <v>#REF!</v>
      </c>
      <c r="W149" s="19" t="e">
        <v>#REF!</v>
      </c>
      <c r="X149" s="19" t="e">
        <v>#REF!</v>
      </c>
      <c r="Y149" s="19" t="e">
        <v>#REF!</v>
      </c>
      <c r="Z149" s="19" t="e">
        <v>#REF!</v>
      </c>
      <c r="AA149" s="19" t="e">
        <v>#REF!</v>
      </c>
      <c r="AB149" s="19" t="e">
        <v>#REF!</v>
      </c>
      <c r="AC149" s="19" t="e">
        <v>#REF!</v>
      </c>
      <c r="AD149" s="19" t="e">
        <v>#REF!</v>
      </c>
      <c r="AE149" s="19" t="e">
        <v>#REF!</v>
      </c>
      <c r="AF149" s="19" t="e">
        <v>#REF!</v>
      </c>
      <c r="AG149" s="19" t="e">
        <v>#REF!</v>
      </c>
      <c r="AH149" s="19" t="e">
        <v>#REF!</v>
      </c>
      <c r="AI149" s="19" t="e">
        <v>#REF!</v>
      </c>
      <c r="AJ149" s="19" t="e">
        <v>#REF!</v>
      </c>
      <c r="AK149" s="19" t="e">
        <v>#REF!</v>
      </c>
      <c r="AL149" s="19" t="e">
        <v>#REF!</v>
      </c>
      <c r="AM149" s="19" t="e">
        <v>#REF!</v>
      </c>
      <c r="AN149" s="19" t="e">
        <v>#REF!</v>
      </c>
      <c r="AO149" s="19" t="e">
        <v>#REF!</v>
      </c>
      <c r="AP149" s="19" t="e">
        <v>#REF!</v>
      </c>
      <c r="AQ149" s="19" t="e">
        <v>#REF!</v>
      </c>
      <c r="AR149" s="19" t="e">
        <v>#REF!</v>
      </c>
      <c r="AS149" s="19" t="e">
        <v>#REF!</v>
      </c>
      <c r="AT149" s="19" t="e">
        <v>#REF!</v>
      </c>
      <c r="AU149" s="19" t="e">
        <v>#REF!</v>
      </c>
      <c r="AV149" s="19" t="e">
        <v>#REF!</v>
      </c>
      <c r="AW149" s="19" t="e">
        <v>#REF!</v>
      </c>
      <c r="AX149" s="19" t="e">
        <v>#REF!</v>
      </c>
      <c r="AY149" s="19" t="e">
        <v>#REF!</v>
      </c>
      <c r="AZ149" s="19" t="e">
        <v>#REF!</v>
      </c>
      <c r="BA149" s="19" t="e">
        <v>#REF!</v>
      </c>
    </row>
    <row r="150" spans="2:53">
      <c r="B150" t="s">
        <v>57</v>
      </c>
      <c r="C150" s="19" t="e">
        <v>#REF!</v>
      </c>
      <c r="D150" s="19" t="e">
        <v>#REF!</v>
      </c>
      <c r="E150" s="19" t="e">
        <v>#REF!</v>
      </c>
      <c r="F150" s="19" t="e">
        <v>#REF!</v>
      </c>
      <c r="G150" s="19" t="e">
        <v>#REF!</v>
      </c>
      <c r="H150" s="19" t="e">
        <v>#REF!</v>
      </c>
      <c r="I150" s="19" t="e">
        <v>#REF!</v>
      </c>
      <c r="J150" s="19" t="e">
        <v>#REF!</v>
      </c>
      <c r="K150" s="19" t="e">
        <v>#REF!</v>
      </c>
      <c r="L150" s="19" t="e">
        <v>#REF!</v>
      </c>
      <c r="M150" s="19" t="e">
        <v>#REF!</v>
      </c>
      <c r="N150" s="19" t="e">
        <v>#REF!</v>
      </c>
      <c r="O150" s="19" t="e">
        <v>#REF!</v>
      </c>
      <c r="P150" s="19" t="e">
        <v>#REF!</v>
      </c>
      <c r="Q150" s="19" t="e">
        <v>#REF!</v>
      </c>
      <c r="R150" s="19" t="e">
        <v>#REF!</v>
      </c>
      <c r="S150" s="19" t="e">
        <v>#REF!</v>
      </c>
      <c r="T150" s="19" t="e">
        <v>#REF!</v>
      </c>
      <c r="U150" s="19" t="e">
        <v>#REF!</v>
      </c>
      <c r="V150" s="19" t="e">
        <v>#REF!</v>
      </c>
      <c r="W150" s="19" t="e">
        <v>#REF!</v>
      </c>
      <c r="X150" s="19" t="e">
        <v>#REF!</v>
      </c>
      <c r="Y150" s="19" t="e">
        <v>#REF!</v>
      </c>
      <c r="Z150" s="19" t="e">
        <v>#REF!</v>
      </c>
      <c r="AA150" s="19" t="e">
        <v>#REF!</v>
      </c>
      <c r="AB150" s="19" t="e">
        <v>#REF!</v>
      </c>
      <c r="AC150" s="19" t="e">
        <v>#REF!</v>
      </c>
      <c r="AD150" s="19" t="e">
        <v>#REF!</v>
      </c>
      <c r="AE150" s="19" t="e">
        <v>#REF!</v>
      </c>
      <c r="AF150" s="19" t="e">
        <v>#REF!</v>
      </c>
      <c r="AG150" s="19" t="e">
        <v>#REF!</v>
      </c>
      <c r="AH150" s="19" t="e">
        <v>#REF!</v>
      </c>
      <c r="AI150" s="19" t="e">
        <v>#REF!</v>
      </c>
      <c r="AJ150" s="19" t="e">
        <v>#REF!</v>
      </c>
      <c r="AK150" s="19" t="e">
        <v>#REF!</v>
      </c>
      <c r="AL150" s="19" t="e">
        <v>#REF!</v>
      </c>
      <c r="AM150" s="19" t="e">
        <v>#REF!</v>
      </c>
      <c r="AN150" s="19" t="e">
        <v>#REF!</v>
      </c>
      <c r="AO150" s="19" t="e">
        <v>#REF!</v>
      </c>
      <c r="AP150" s="19" t="e">
        <v>#REF!</v>
      </c>
      <c r="AQ150" s="19" t="e">
        <v>#REF!</v>
      </c>
      <c r="AR150" s="19" t="e">
        <v>#REF!</v>
      </c>
      <c r="AS150" s="19" t="e">
        <v>#REF!</v>
      </c>
      <c r="AT150" s="19" t="e">
        <v>#REF!</v>
      </c>
      <c r="AU150" s="19" t="e">
        <v>#REF!</v>
      </c>
      <c r="AV150" s="19" t="e">
        <v>#REF!</v>
      </c>
      <c r="AW150" s="19" t="e">
        <v>#REF!</v>
      </c>
      <c r="AX150" s="19" t="e">
        <v>#REF!</v>
      </c>
      <c r="AY150" s="19" t="e">
        <v>#REF!</v>
      </c>
      <c r="AZ150" s="19" t="e">
        <v>#REF!</v>
      </c>
      <c r="BA150" s="19" t="e">
        <v>#REF!</v>
      </c>
    </row>
    <row r="151" spans="2:53">
      <c r="B151" t="s">
        <v>58</v>
      </c>
      <c r="C151" s="19" t="e">
        <v>#REF!</v>
      </c>
      <c r="D151" s="19" t="e">
        <v>#REF!</v>
      </c>
      <c r="E151" s="19" t="e">
        <v>#REF!</v>
      </c>
      <c r="F151" s="19" t="e">
        <v>#REF!</v>
      </c>
      <c r="G151" s="19" t="e">
        <v>#REF!</v>
      </c>
      <c r="H151" s="19" t="e">
        <v>#REF!</v>
      </c>
      <c r="I151" s="19" t="e">
        <v>#REF!</v>
      </c>
      <c r="J151" s="19" t="e">
        <v>#REF!</v>
      </c>
      <c r="K151" s="19" t="e">
        <v>#REF!</v>
      </c>
      <c r="L151" s="19" t="e">
        <v>#REF!</v>
      </c>
      <c r="M151" s="19" t="e">
        <v>#REF!</v>
      </c>
      <c r="N151" s="19" t="e">
        <v>#REF!</v>
      </c>
      <c r="O151" s="19" t="e">
        <v>#REF!</v>
      </c>
      <c r="P151" s="19" t="e">
        <v>#REF!</v>
      </c>
      <c r="Q151" s="19" t="e">
        <v>#REF!</v>
      </c>
      <c r="R151" s="19" t="e">
        <v>#REF!</v>
      </c>
      <c r="S151" s="19" t="e">
        <v>#REF!</v>
      </c>
      <c r="T151" s="19" t="e">
        <v>#REF!</v>
      </c>
      <c r="U151" s="19" t="e">
        <v>#REF!</v>
      </c>
      <c r="V151" s="19" t="e">
        <v>#REF!</v>
      </c>
      <c r="W151" s="19" t="e">
        <v>#REF!</v>
      </c>
      <c r="X151" s="19" t="e">
        <v>#REF!</v>
      </c>
      <c r="Y151" s="19" t="e">
        <v>#REF!</v>
      </c>
      <c r="Z151" s="19" t="e">
        <v>#REF!</v>
      </c>
      <c r="AA151" s="19" t="e">
        <v>#REF!</v>
      </c>
      <c r="AB151" s="19" t="e">
        <v>#REF!</v>
      </c>
      <c r="AC151" s="19" t="e">
        <v>#REF!</v>
      </c>
      <c r="AD151" s="19" t="e">
        <v>#REF!</v>
      </c>
      <c r="AE151" s="19" t="e">
        <v>#REF!</v>
      </c>
      <c r="AF151" s="19" t="e">
        <v>#REF!</v>
      </c>
      <c r="AG151" s="19" t="e">
        <v>#REF!</v>
      </c>
      <c r="AH151" s="19" t="e">
        <v>#REF!</v>
      </c>
      <c r="AI151" s="19" t="e">
        <v>#REF!</v>
      </c>
      <c r="AJ151" s="19" t="e">
        <v>#REF!</v>
      </c>
      <c r="AK151" s="19" t="e">
        <v>#REF!</v>
      </c>
      <c r="AL151" s="19" t="e">
        <v>#REF!</v>
      </c>
      <c r="AM151" s="19" t="e">
        <v>#REF!</v>
      </c>
      <c r="AN151" s="19" t="e">
        <v>#REF!</v>
      </c>
      <c r="AO151" s="19" t="e">
        <v>#REF!</v>
      </c>
      <c r="AP151" s="19" t="e">
        <v>#REF!</v>
      </c>
      <c r="AQ151" s="19" t="e">
        <v>#REF!</v>
      </c>
      <c r="AR151" s="19" t="e">
        <v>#REF!</v>
      </c>
      <c r="AS151" s="19" t="e">
        <v>#REF!</v>
      </c>
      <c r="AT151" s="19" t="e">
        <v>#REF!</v>
      </c>
      <c r="AU151" s="19" t="e">
        <v>#REF!</v>
      </c>
      <c r="AV151" s="19" t="e">
        <v>#REF!</v>
      </c>
      <c r="AW151" s="19" t="e">
        <v>#REF!</v>
      </c>
      <c r="AX151" s="19" t="e">
        <v>#REF!</v>
      </c>
      <c r="AY151" s="19" t="e">
        <v>#REF!</v>
      </c>
      <c r="AZ151" s="19" t="e">
        <v>#REF!</v>
      </c>
      <c r="BA151" s="19" t="e">
        <v>#REF!</v>
      </c>
    </row>
    <row r="152" spans="2:53">
      <c r="B152" t="s">
        <v>59</v>
      </c>
      <c r="C152" s="19" t="e">
        <v>#REF!</v>
      </c>
      <c r="D152" s="19" t="e">
        <v>#REF!</v>
      </c>
      <c r="E152" s="19" t="e">
        <v>#REF!</v>
      </c>
      <c r="F152" s="19" t="e">
        <v>#REF!</v>
      </c>
      <c r="G152" s="19" t="e">
        <v>#REF!</v>
      </c>
      <c r="H152" s="19" t="e">
        <v>#REF!</v>
      </c>
      <c r="I152" s="19" t="e">
        <v>#REF!</v>
      </c>
      <c r="J152" s="19" t="e">
        <v>#REF!</v>
      </c>
      <c r="K152" s="19" t="e">
        <v>#REF!</v>
      </c>
      <c r="L152" s="19" t="e">
        <v>#REF!</v>
      </c>
      <c r="M152" s="19" t="e">
        <v>#REF!</v>
      </c>
      <c r="N152" s="19" t="e">
        <v>#REF!</v>
      </c>
      <c r="O152" s="19" t="e">
        <v>#REF!</v>
      </c>
      <c r="P152" s="19" t="e">
        <v>#REF!</v>
      </c>
      <c r="Q152" s="19" t="e">
        <v>#REF!</v>
      </c>
      <c r="R152" s="19" t="e">
        <v>#REF!</v>
      </c>
      <c r="S152" s="19" t="e">
        <v>#REF!</v>
      </c>
      <c r="T152" s="19" t="e">
        <v>#REF!</v>
      </c>
      <c r="U152" s="19" t="e">
        <v>#REF!</v>
      </c>
      <c r="V152" s="19" t="e">
        <v>#REF!</v>
      </c>
      <c r="W152" s="19" t="e">
        <v>#REF!</v>
      </c>
      <c r="X152" s="19" t="e">
        <v>#REF!</v>
      </c>
      <c r="Y152" s="19" t="e">
        <v>#REF!</v>
      </c>
      <c r="Z152" s="19" t="e">
        <v>#REF!</v>
      </c>
      <c r="AA152" s="19" t="e">
        <v>#REF!</v>
      </c>
      <c r="AB152" s="19" t="e">
        <v>#REF!</v>
      </c>
      <c r="AC152" s="19" t="e">
        <v>#REF!</v>
      </c>
      <c r="AD152" s="19" t="e">
        <v>#REF!</v>
      </c>
      <c r="AE152" s="19" t="e">
        <v>#REF!</v>
      </c>
      <c r="AF152" s="19" t="e">
        <v>#REF!</v>
      </c>
      <c r="AG152" s="19" t="e">
        <v>#REF!</v>
      </c>
      <c r="AH152" s="19" t="e">
        <v>#REF!</v>
      </c>
      <c r="AI152" s="19" t="e">
        <v>#REF!</v>
      </c>
      <c r="AJ152" s="19" t="e">
        <v>#REF!</v>
      </c>
      <c r="AK152" s="19" t="e">
        <v>#REF!</v>
      </c>
      <c r="AL152" s="19" t="e">
        <v>#REF!</v>
      </c>
      <c r="AM152" s="19" t="e">
        <v>#REF!</v>
      </c>
      <c r="AN152" s="19" t="e">
        <v>#REF!</v>
      </c>
      <c r="AO152" s="19" t="e">
        <v>#REF!</v>
      </c>
      <c r="AP152" s="19" t="e">
        <v>#REF!</v>
      </c>
      <c r="AQ152" s="19" t="e">
        <v>#REF!</v>
      </c>
      <c r="AR152" s="19" t="e">
        <v>#REF!</v>
      </c>
      <c r="AS152" s="19" t="e">
        <v>#REF!</v>
      </c>
      <c r="AT152" s="19" t="e">
        <v>#REF!</v>
      </c>
      <c r="AU152" s="19" t="e">
        <v>#REF!</v>
      </c>
      <c r="AV152" s="19" t="e">
        <v>#REF!</v>
      </c>
      <c r="AW152" s="19" t="e">
        <v>#REF!</v>
      </c>
      <c r="AX152" s="19" t="e">
        <v>#REF!</v>
      </c>
      <c r="AY152" s="19" t="e">
        <v>#REF!</v>
      </c>
      <c r="AZ152" s="19" t="e">
        <v>#REF!</v>
      </c>
      <c r="BA152" s="19" t="e">
        <v>#REF!</v>
      </c>
    </row>
    <row r="153" spans="2:53">
      <c r="B153" t="s">
        <v>60</v>
      </c>
      <c r="C153" s="19" t="e">
        <v>#REF!</v>
      </c>
      <c r="D153" s="19" t="e">
        <v>#REF!</v>
      </c>
      <c r="E153" s="19" t="e">
        <v>#REF!</v>
      </c>
      <c r="F153" s="19" t="e">
        <v>#REF!</v>
      </c>
      <c r="G153" s="19" t="e">
        <v>#REF!</v>
      </c>
      <c r="H153" s="19" t="e">
        <v>#REF!</v>
      </c>
      <c r="I153" s="19" t="e">
        <v>#REF!</v>
      </c>
      <c r="J153" s="19" t="e">
        <v>#REF!</v>
      </c>
      <c r="K153" s="19" t="e">
        <v>#REF!</v>
      </c>
      <c r="L153" s="19" t="e">
        <v>#REF!</v>
      </c>
      <c r="M153" s="19" t="e">
        <v>#REF!</v>
      </c>
      <c r="N153" s="19" t="e">
        <v>#REF!</v>
      </c>
      <c r="O153" s="19" t="e">
        <v>#REF!</v>
      </c>
      <c r="P153" s="19" t="e">
        <v>#REF!</v>
      </c>
      <c r="Q153" s="19" t="e">
        <v>#REF!</v>
      </c>
      <c r="R153" s="19" t="e">
        <v>#REF!</v>
      </c>
      <c r="S153" s="19" t="e">
        <v>#REF!</v>
      </c>
      <c r="T153" s="19" t="e">
        <v>#REF!</v>
      </c>
      <c r="U153" s="19" t="e">
        <v>#REF!</v>
      </c>
      <c r="V153" s="19" t="e">
        <v>#REF!</v>
      </c>
      <c r="W153" s="19" t="e">
        <v>#REF!</v>
      </c>
      <c r="X153" s="19" t="e">
        <v>#REF!</v>
      </c>
      <c r="Y153" s="19" t="e">
        <v>#REF!</v>
      </c>
      <c r="Z153" s="19" t="e">
        <v>#REF!</v>
      </c>
      <c r="AA153" s="19" t="e">
        <v>#REF!</v>
      </c>
      <c r="AB153" s="19" t="e">
        <v>#REF!</v>
      </c>
      <c r="AC153" s="19" t="e">
        <v>#REF!</v>
      </c>
      <c r="AD153" s="19" t="e">
        <v>#REF!</v>
      </c>
      <c r="AE153" s="19" t="e">
        <v>#REF!</v>
      </c>
      <c r="AF153" s="19" t="e">
        <v>#REF!</v>
      </c>
      <c r="AG153" s="19" t="e">
        <v>#REF!</v>
      </c>
      <c r="AH153" s="19" t="e">
        <v>#REF!</v>
      </c>
      <c r="AI153" s="19" t="e">
        <v>#REF!</v>
      </c>
      <c r="AJ153" s="19" t="e">
        <v>#REF!</v>
      </c>
      <c r="AK153" s="19" t="e">
        <v>#REF!</v>
      </c>
      <c r="AL153" s="19" t="e">
        <v>#REF!</v>
      </c>
      <c r="AM153" s="19" t="e">
        <v>#REF!</v>
      </c>
      <c r="AN153" s="19" t="e">
        <v>#REF!</v>
      </c>
      <c r="AO153" s="19" t="e">
        <v>#REF!</v>
      </c>
      <c r="AP153" s="19" t="e">
        <v>#REF!</v>
      </c>
      <c r="AQ153" s="19" t="e">
        <v>#REF!</v>
      </c>
      <c r="AR153" s="19" t="e">
        <v>#REF!</v>
      </c>
      <c r="AS153" s="19" t="e">
        <v>#REF!</v>
      </c>
      <c r="AT153" s="19" t="e">
        <v>#REF!</v>
      </c>
      <c r="AU153" s="19" t="e">
        <v>#REF!</v>
      </c>
      <c r="AV153" s="19" t="e">
        <v>#REF!</v>
      </c>
      <c r="AW153" s="19" t="e">
        <v>#REF!</v>
      </c>
      <c r="AX153" s="19" t="e">
        <v>#REF!</v>
      </c>
      <c r="AY153" s="19" t="e">
        <v>#REF!</v>
      </c>
      <c r="AZ153" s="19" t="e">
        <v>#REF!</v>
      </c>
      <c r="BA153" s="19" t="e">
        <v>#REF!</v>
      </c>
    </row>
    <row r="154" spans="2:53">
      <c r="B154" t="s">
        <v>61</v>
      </c>
      <c r="C154" s="19" t="e">
        <v>#REF!</v>
      </c>
      <c r="D154" s="19" t="e">
        <v>#REF!</v>
      </c>
      <c r="E154" s="19" t="e">
        <v>#REF!</v>
      </c>
      <c r="F154" s="19" t="e">
        <v>#REF!</v>
      </c>
      <c r="G154" s="19" t="e">
        <v>#REF!</v>
      </c>
      <c r="H154" s="19" t="e">
        <v>#REF!</v>
      </c>
      <c r="I154" s="19" t="e">
        <v>#REF!</v>
      </c>
      <c r="J154" s="19" t="e">
        <v>#REF!</v>
      </c>
      <c r="K154" s="19" t="e">
        <v>#REF!</v>
      </c>
      <c r="L154" s="19" t="e">
        <v>#REF!</v>
      </c>
      <c r="M154" s="19" t="e">
        <v>#REF!</v>
      </c>
      <c r="N154" s="19" t="e">
        <v>#REF!</v>
      </c>
      <c r="O154" s="19" t="e">
        <v>#REF!</v>
      </c>
      <c r="P154" s="19" t="e">
        <v>#REF!</v>
      </c>
      <c r="Q154" s="19" t="e">
        <v>#REF!</v>
      </c>
      <c r="R154" s="19" t="e">
        <v>#REF!</v>
      </c>
      <c r="S154" s="19" t="e">
        <v>#REF!</v>
      </c>
      <c r="T154" s="19" t="e">
        <v>#REF!</v>
      </c>
      <c r="U154" s="19" t="e">
        <v>#REF!</v>
      </c>
      <c r="V154" s="19" t="e">
        <v>#REF!</v>
      </c>
      <c r="W154" s="19" t="e">
        <v>#REF!</v>
      </c>
      <c r="X154" s="19" t="e">
        <v>#REF!</v>
      </c>
      <c r="Y154" s="19" t="e">
        <v>#REF!</v>
      </c>
      <c r="Z154" s="19" t="e">
        <v>#REF!</v>
      </c>
      <c r="AA154" s="19" t="e">
        <v>#REF!</v>
      </c>
      <c r="AB154" s="19" t="e">
        <v>#REF!</v>
      </c>
      <c r="AC154" s="19" t="e">
        <v>#REF!</v>
      </c>
      <c r="AD154" s="19" t="e">
        <v>#REF!</v>
      </c>
      <c r="AE154" s="19" t="e">
        <v>#REF!</v>
      </c>
      <c r="AF154" s="19" t="e">
        <v>#REF!</v>
      </c>
      <c r="AG154" s="19" t="e">
        <v>#REF!</v>
      </c>
      <c r="AH154" s="19" t="e">
        <v>#REF!</v>
      </c>
      <c r="AI154" s="19" t="e">
        <v>#REF!</v>
      </c>
      <c r="AJ154" s="19" t="e">
        <v>#REF!</v>
      </c>
      <c r="AK154" s="19" t="e">
        <v>#REF!</v>
      </c>
      <c r="AL154" s="19" t="e">
        <v>#REF!</v>
      </c>
      <c r="AM154" s="19" t="e">
        <v>#REF!</v>
      </c>
      <c r="AN154" s="19" t="e">
        <v>#REF!</v>
      </c>
      <c r="AO154" s="19" t="e">
        <v>#REF!</v>
      </c>
      <c r="AP154" s="19" t="e">
        <v>#REF!</v>
      </c>
      <c r="AQ154" s="19" t="e">
        <v>#REF!</v>
      </c>
      <c r="AR154" s="19" t="e">
        <v>#REF!</v>
      </c>
      <c r="AS154" s="19" t="e">
        <v>#REF!</v>
      </c>
      <c r="AT154" s="19" t="e">
        <v>#REF!</v>
      </c>
      <c r="AU154" s="19" t="e">
        <v>#REF!</v>
      </c>
      <c r="AV154" s="19" t="e">
        <v>#REF!</v>
      </c>
      <c r="AW154" s="19" t="e">
        <v>#REF!</v>
      </c>
      <c r="AX154" s="19" t="e">
        <v>#REF!</v>
      </c>
      <c r="AY154" s="19" t="e">
        <v>#REF!</v>
      </c>
      <c r="AZ154" s="19" t="e">
        <v>#REF!</v>
      </c>
      <c r="BA154" s="19" t="e">
        <v>#REF!</v>
      </c>
    </row>
    <row r="155" spans="2:53">
      <c r="B155" t="s">
        <v>62</v>
      </c>
      <c r="C155" s="19" t="e">
        <v>#REF!</v>
      </c>
      <c r="D155" s="19" t="e">
        <v>#REF!</v>
      </c>
      <c r="E155" s="19" t="e">
        <v>#REF!</v>
      </c>
      <c r="F155" s="19" t="e">
        <v>#REF!</v>
      </c>
      <c r="G155" s="19" t="e">
        <v>#REF!</v>
      </c>
      <c r="H155" s="19" t="e">
        <v>#REF!</v>
      </c>
      <c r="I155" s="19" t="e">
        <v>#REF!</v>
      </c>
      <c r="J155" s="19" t="e">
        <v>#REF!</v>
      </c>
      <c r="K155" s="19" t="e">
        <v>#REF!</v>
      </c>
      <c r="L155" s="19" t="e">
        <v>#REF!</v>
      </c>
      <c r="M155" s="19" t="e">
        <v>#REF!</v>
      </c>
      <c r="N155" s="19" t="e">
        <v>#REF!</v>
      </c>
      <c r="O155" s="19" t="e">
        <v>#REF!</v>
      </c>
      <c r="P155" s="19" t="e">
        <v>#REF!</v>
      </c>
      <c r="Q155" s="19" t="e">
        <v>#REF!</v>
      </c>
      <c r="R155" s="19" t="e">
        <v>#REF!</v>
      </c>
      <c r="S155" s="19" t="e">
        <v>#REF!</v>
      </c>
      <c r="T155" s="19" t="e">
        <v>#REF!</v>
      </c>
      <c r="U155" s="19" t="e">
        <v>#REF!</v>
      </c>
      <c r="V155" s="19" t="e">
        <v>#REF!</v>
      </c>
      <c r="W155" s="19" t="e">
        <v>#REF!</v>
      </c>
      <c r="X155" s="19" t="e">
        <v>#REF!</v>
      </c>
      <c r="Y155" s="19" t="e">
        <v>#REF!</v>
      </c>
      <c r="Z155" s="19" t="e">
        <v>#REF!</v>
      </c>
      <c r="AA155" s="19" t="e">
        <v>#REF!</v>
      </c>
      <c r="AB155" s="19" t="e">
        <v>#REF!</v>
      </c>
      <c r="AC155" s="19" t="e">
        <v>#REF!</v>
      </c>
      <c r="AD155" s="19" t="e">
        <v>#REF!</v>
      </c>
      <c r="AE155" s="19" t="e">
        <v>#REF!</v>
      </c>
      <c r="AF155" s="19" t="e">
        <v>#REF!</v>
      </c>
      <c r="AG155" s="19" t="e">
        <v>#REF!</v>
      </c>
      <c r="AH155" s="19" t="e">
        <v>#REF!</v>
      </c>
      <c r="AI155" s="19" t="e">
        <v>#REF!</v>
      </c>
      <c r="AJ155" s="19" t="e">
        <v>#REF!</v>
      </c>
      <c r="AK155" s="19" t="e">
        <v>#REF!</v>
      </c>
      <c r="AL155" s="19" t="e">
        <v>#REF!</v>
      </c>
      <c r="AM155" s="19" t="e">
        <v>#REF!</v>
      </c>
      <c r="AN155" s="19" t="e">
        <v>#REF!</v>
      </c>
      <c r="AO155" s="19" t="e">
        <v>#REF!</v>
      </c>
      <c r="AP155" s="19" t="e">
        <v>#REF!</v>
      </c>
      <c r="AQ155" s="19" t="e">
        <v>#REF!</v>
      </c>
      <c r="AR155" s="19" t="e">
        <v>#REF!</v>
      </c>
      <c r="AS155" s="19" t="e">
        <v>#REF!</v>
      </c>
      <c r="AT155" s="19" t="e">
        <v>#REF!</v>
      </c>
      <c r="AU155" s="19" t="e">
        <v>#REF!</v>
      </c>
      <c r="AV155" s="19" t="e">
        <v>#REF!</v>
      </c>
      <c r="AW155" s="19" t="e">
        <v>#REF!</v>
      </c>
      <c r="AX155" s="19" t="e">
        <v>#REF!</v>
      </c>
      <c r="AY155" s="19" t="e">
        <v>#REF!</v>
      </c>
      <c r="AZ155" s="19" t="e">
        <v>#REF!</v>
      </c>
      <c r="BA155" s="19" t="e">
        <v>#REF!</v>
      </c>
    </row>
    <row r="156" spans="2:53">
      <c r="B156" t="s">
        <v>63</v>
      </c>
      <c r="C156" s="19" t="e">
        <v>#REF!</v>
      </c>
      <c r="D156" s="19" t="e">
        <v>#REF!</v>
      </c>
      <c r="E156" s="19" t="e">
        <v>#REF!</v>
      </c>
      <c r="F156" s="19" t="e">
        <v>#REF!</v>
      </c>
      <c r="G156" s="19" t="e">
        <v>#REF!</v>
      </c>
      <c r="H156" s="19" t="e">
        <v>#REF!</v>
      </c>
      <c r="I156" s="19" t="e">
        <v>#REF!</v>
      </c>
      <c r="J156" s="19" t="e">
        <v>#REF!</v>
      </c>
      <c r="K156" s="19" t="e">
        <v>#REF!</v>
      </c>
      <c r="L156" s="19" t="e">
        <v>#REF!</v>
      </c>
      <c r="M156" s="19" t="e">
        <v>#REF!</v>
      </c>
      <c r="N156" s="19" t="e">
        <v>#REF!</v>
      </c>
      <c r="O156" s="19" t="e">
        <v>#REF!</v>
      </c>
      <c r="P156" s="19" t="e">
        <v>#REF!</v>
      </c>
      <c r="Q156" s="19" t="e">
        <v>#REF!</v>
      </c>
      <c r="R156" s="19" t="e">
        <v>#REF!</v>
      </c>
      <c r="S156" s="19" t="e">
        <v>#REF!</v>
      </c>
      <c r="T156" s="19" t="e">
        <v>#REF!</v>
      </c>
      <c r="U156" s="19" t="e">
        <v>#REF!</v>
      </c>
      <c r="V156" s="19" t="e">
        <v>#REF!</v>
      </c>
      <c r="W156" s="19" t="e">
        <v>#REF!</v>
      </c>
      <c r="X156" s="19" t="e">
        <v>#REF!</v>
      </c>
      <c r="Y156" s="19" t="e">
        <v>#REF!</v>
      </c>
      <c r="Z156" s="19" t="e">
        <v>#REF!</v>
      </c>
      <c r="AA156" s="19" t="e">
        <v>#REF!</v>
      </c>
      <c r="AB156" s="19" t="e">
        <v>#REF!</v>
      </c>
      <c r="AC156" s="19" t="e">
        <v>#REF!</v>
      </c>
      <c r="AD156" s="19" t="e">
        <v>#REF!</v>
      </c>
      <c r="AE156" s="19" t="e">
        <v>#REF!</v>
      </c>
      <c r="AF156" s="19" t="e">
        <v>#REF!</v>
      </c>
      <c r="AG156" s="19" t="e">
        <v>#REF!</v>
      </c>
      <c r="AH156" s="19" t="e">
        <v>#REF!</v>
      </c>
      <c r="AI156" s="19" t="e">
        <v>#REF!</v>
      </c>
      <c r="AJ156" s="19" t="e">
        <v>#REF!</v>
      </c>
      <c r="AK156" s="19" t="e">
        <v>#REF!</v>
      </c>
      <c r="AL156" s="19" t="e">
        <v>#REF!</v>
      </c>
      <c r="AM156" s="19" t="e">
        <v>#REF!</v>
      </c>
      <c r="AN156" s="19" t="e">
        <v>#REF!</v>
      </c>
      <c r="AO156" s="19" t="e">
        <v>#REF!</v>
      </c>
      <c r="AP156" s="19" t="e">
        <v>#REF!</v>
      </c>
      <c r="AQ156" s="19" t="e">
        <v>#REF!</v>
      </c>
      <c r="AR156" s="19" t="e">
        <v>#REF!</v>
      </c>
      <c r="AS156" s="19" t="e">
        <v>#REF!</v>
      </c>
      <c r="AT156" s="19" t="e">
        <v>#REF!</v>
      </c>
      <c r="AU156" s="19" t="e">
        <v>#REF!</v>
      </c>
      <c r="AV156" s="19" t="e">
        <v>#REF!</v>
      </c>
      <c r="AW156" s="19" t="e">
        <v>#REF!</v>
      </c>
      <c r="AX156" s="19" t="e">
        <v>#REF!</v>
      </c>
      <c r="AY156" s="19" t="e">
        <v>#REF!</v>
      </c>
      <c r="AZ156" s="19" t="e">
        <v>#REF!</v>
      </c>
      <c r="BA156" s="19" t="e">
        <v>#REF!</v>
      </c>
    </row>
    <row r="157" spans="2:53">
      <c r="B157" t="s">
        <v>64</v>
      </c>
      <c r="C157" s="19" t="e">
        <v>#REF!</v>
      </c>
      <c r="D157" s="19" t="e">
        <v>#REF!</v>
      </c>
      <c r="E157" s="19" t="e">
        <v>#REF!</v>
      </c>
      <c r="F157" s="19" t="e">
        <v>#REF!</v>
      </c>
      <c r="G157" s="19" t="e">
        <v>#REF!</v>
      </c>
      <c r="H157" s="19" t="e">
        <v>#REF!</v>
      </c>
      <c r="I157" s="19" t="e">
        <v>#REF!</v>
      </c>
      <c r="J157" s="19" t="e">
        <v>#REF!</v>
      </c>
      <c r="K157" s="19" t="e">
        <v>#REF!</v>
      </c>
      <c r="L157" s="19" t="e">
        <v>#REF!</v>
      </c>
      <c r="M157" s="19" t="e">
        <v>#REF!</v>
      </c>
      <c r="N157" s="19" t="e">
        <v>#REF!</v>
      </c>
      <c r="O157" s="19" t="e">
        <v>#REF!</v>
      </c>
      <c r="P157" s="19" t="e">
        <v>#REF!</v>
      </c>
      <c r="Q157" s="19" t="e">
        <v>#REF!</v>
      </c>
      <c r="R157" s="19" t="e">
        <v>#REF!</v>
      </c>
      <c r="S157" s="19" t="e">
        <v>#REF!</v>
      </c>
      <c r="T157" s="19" t="e">
        <v>#REF!</v>
      </c>
      <c r="U157" s="19" t="e">
        <v>#REF!</v>
      </c>
      <c r="V157" s="19" t="e">
        <v>#REF!</v>
      </c>
      <c r="W157" s="19" t="e">
        <v>#REF!</v>
      </c>
      <c r="X157" s="19" t="e">
        <v>#REF!</v>
      </c>
      <c r="Y157" s="19" t="e">
        <v>#REF!</v>
      </c>
      <c r="Z157" s="19" t="e">
        <v>#REF!</v>
      </c>
      <c r="AA157" s="19" t="e">
        <v>#REF!</v>
      </c>
      <c r="AB157" s="19" t="e">
        <v>#REF!</v>
      </c>
      <c r="AC157" s="19" t="e">
        <v>#REF!</v>
      </c>
      <c r="AD157" s="19" t="e">
        <v>#REF!</v>
      </c>
      <c r="AE157" s="19" t="e">
        <v>#REF!</v>
      </c>
      <c r="AF157" s="19" t="e">
        <v>#REF!</v>
      </c>
      <c r="AG157" s="19" t="e">
        <v>#REF!</v>
      </c>
      <c r="AH157" s="19" t="e">
        <v>#REF!</v>
      </c>
      <c r="AI157" s="19" t="e">
        <v>#REF!</v>
      </c>
      <c r="AJ157" s="19" t="e">
        <v>#REF!</v>
      </c>
      <c r="AK157" s="19" t="e">
        <v>#REF!</v>
      </c>
      <c r="AL157" s="19" t="e">
        <v>#REF!</v>
      </c>
      <c r="AM157" s="19" t="e">
        <v>#REF!</v>
      </c>
      <c r="AN157" s="19" t="e">
        <v>#REF!</v>
      </c>
      <c r="AO157" s="19" t="e">
        <v>#REF!</v>
      </c>
      <c r="AP157" s="19" t="e">
        <v>#REF!</v>
      </c>
      <c r="AQ157" s="19" t="e">
        <v>#REF!</v>
      </c>
      <c r="AR157" s="19" t="e">
        <v>#REF!</v>
      </c>
      <c r="AS157" s="19" t="e">
        <v>#REF!</v>
      </c>
      <c r="AT157" s="19" t="e">
        <v>#REF!</v>
      </c>
      <c r="AU157" s="19" t="e">
        <v>#REF!</v>
      </c>
      <c r="AV157" s="19" t="e">
        <v>#REF!</v>
      </c>
      <c r="AW157" s="19" t="e">
        <v>#REF!</v>
      </c>
      <c r="AX157" s="19" t="e">
        <v>#REF!</v>
      </c>
      <c r="AY157" s="19" t="e">
        <v>#REF!</v>
      </c>
      <c r="AZ157" s="19" t="e">
        <v>#REF!</v>
      </c>
      <c r="BA157" s="19" t="e">
        <v>#REF!</v>
      </c>
    </row>
    <row r="158" spans="2:53">
      <c r="B158" t="s">
        <v>65</v>
      </c>
      <c r="C158" s="19" t="e">
        <v>#REF!</v>
      </c>
      <c r="D158" s="19" t="e">
        <v>#REF!</v>
      </c>
      <c r="E158" s="19" t="e">
        <v>#REF!</v>
      </c>
      <c r="F158" s="19" t="e">
        <v>#REF!</v>
      </c>
      <c r="G158" s="19" t="e">
        <v>#REF!</v>
      </c>
      <c r="H158" s="19" t="e">
        <v>#REF!</v>
      </c>
      <c r="I158" s="19" t="e">
        <v>#REF!</v>
      </c>
      <c r="J158" s="19" t="e">
        <v>#REF!</v>
      </c>
      <c r="K158" s="19" t="e">
        <v>#REF!</v>
      </c>
      <c r="L158" s="19" t="e">
        <v>#REF!</v>
      </c>
      <c r="M158" s="19" t="e">
        <v>#REF!</v>
      </c>
      <c r="N158" s="19" t="e">
        <v>#REF!</v>
      </c>
      <c r="O158" s="19" t="e">
        <v>#REF!</v>
      </c>
      <c r="P158" s="19" t="e">
        <v>#REF!</v>
      </c>
      <c r="Q158" s="19" t="e">
        <v>#REF!</v>
      </c>
      <c r="R158" s="19" t="e">
        <v>#REF!</v>
      </c>
      <c r="S158" s="19" t="e">
        <v>#REF!</v>
      </c>
      <c r="T158" s="19" t="e">
        <v>#REF!</v>
      </c>
      <c r="U158" s="19" t="e">
        <v>#REF!</v>
      </c>
      <c r="V158" s="19" t="e">
        <v>#REF!</v>
      </c>
      <c r="W158" s="19" t="e">
        <v>#REF!</v>
      </c>
      <c r="X158" s="19" t="e">
        <v>#REF!</v>
      </c>
      <c r="Y158" s="19" t="e">
        <v>#REF!</v>
      </c>
      <c r="Z158" s="19" t="e">
        <v>#REF!</v>
      </c>
      <c r="AA158" s="19" t="e">
        <v>#REF!</v>
      </c>
      <c r="AB158" s="19" t="e">
        <v>#REF!</v>
      </c>
      <c r="AC158" s="19" t="e">
        <v>#REF!</v>
      </c>
      <c r="AD158" s="19" t="e">
        <v>#REF!</v>
      </c>
      <c r="AE158" s="19" t="e">
        <v>#REF!</v>
      </c>
      <c r="AF158" s="19" t="e">
        <v>#REF!</v>
      </c>
      <c r="AG158" s="19" t="e">
        <v>#REF!</v>
      </c>
      <c r="AH158" s="19" t="e">
        <v>#REF!</v>
      </c>
      <c r="AI158" s="19" t="e">
        <v>#REF!</v>
      </c>
      <c r="AJ158" s="19" t="e">
        <v>#REF!</v>
      </c>
      <c r="AK158" s="19" t="e">
        <v>#REF!</v>
      </c>
      <c r="AL158" s="19" t="e">
        <v>#REF!</v>
      </c>
      <c r="AM158" s="19" t="e">
        <v>#REF!</v>
      </c>
      <c r="AN158" s="19" t="e">
        <v>#REF!</v>
      </c>
      <c r="AO158" s="19" t="e">
        <v>#REF!</v>
      </c>
      <c r="AP158" s="19" t="e">
        <v>#REF!</v>
      </c>
      <c r="AQ158" s="19" t="e">
        <v>#REF!</v>
      </c>
      <c r="AR158" s="19" t="e">
        <v>#REF!</v>
      </c>
      <c r="AS158" s="19" t="e">
        <v>#REF!</v>
      </c>
      <c r="AT158" s="19" t="e">
        <v>#REF!</v>
      </c>
      <c r="AU158" s="19" t="e">
        <v>#REF!</v>
      </c>
      <c r="AV158" s="19" t="e">
        <v>#REF!</v>
      </c>
      <c r="AW158" s="19" t="e">
        <v>#REF!</v>
      </c>
      <c r="AX158" s="19" t="e">
        <v>#REF!</v>
      </c>
      <c r="AY158" s="19" t="e">
        <v>#REF!</v>
      </c>
      <c r="AZ158" s="19" t="e">
        <v>#REF!</v>
      </c>
      <c r="BA158" s="19" t="e">
        <v>#REF!</v>
      </c>
    </row>
    <row r="159" spans="2:53">
      <c r="B159" t="s">
        <v>76</v>
      </c>
      <c r="C159" s="19" t="e">
        <v>#REF!</v>
      </c>
      <c r="D159" s="19" t="e">
        <v>#REF!</v>
      </c>
      <c r="E159" s="19" t="e">
        <v>#REF!</v>
      </c>
      <c r="F159" s="19" t="e">
        <v>#REF!</v>
      </c>
      <c r="G159" s="19" t="e">
        <v>#REF!</v>
      </c>
      <c r="H159" s="19" t="e">
        <v>#REF!</v>
      </c>
      <c r="I159" s="19" t="e">
        <v>#REF!</v>
      </c>
      <c r="J159" s="19" t="e">
        <v>#REF!</v>
      </c>
      <c r="K159" s="19" t="e">
        <v>#REF!</v>
      </c>
      <c r="L159" s="19" t="e">
        <v>#REF!</v>
      </c>
      <c r="M159" s="19" t="e">
        <v>#REF!</v>
      </c>
      <c r="N159" s="19" t="e">
        <v>#REF!</v>
      </c>
      <c r="O159" s="19" t="e">
        <v>#REF!</v>
      </c>
      <c r="P159" s="19" t="e">
        <v>#REF!</v>
      </c>
      <c r="Q159" s="19" t="e">
        <v>#REF!</v>
      </c>
      <c r="R159" s="19" t="e">
        <v>#REF!</v>
      </c>
      <c r="S159" s="19" t="e">
        <v>#REF!</v>
      </c>
      <c r="T159" s="19" t="e">
        <v>#REF!</v>
      </c>
      <c r="U159" s="19" t="e">
        <v>#REF!</v>
      </c>
      <c r="V159" s="19" t="e">
        <v>#REF!</v>
      </c>
      <c r="W159" s="19" t="e">
        <v>#REF!</v>
      </c>
      <c r="X159" s="19" t="e">
        <v>#REF!</v>
      </c>
      <c r="Y159" s="19" t="e">
        <v>#REF!</v>
      </c>
      <c r="Z159" s="19" t="e">
        <v>#REF!</v>
      </c>
      <c r="AA159" s="19" t="e">
        <v>#REF!</v>
      </c>
      <c r="AB159" s="19" t="e">
        <v>#REF!</v>
      </c>
      <c r="AC159" s="19" t="e">
        <v>#REF!</v>
      </c>
      <c r="AD159" s="19" t="e">
        <v>#REF!</v>
      </c>
      <c r="AE159" s="19" t="e">
        <v>#REF!</v>
      </c>
      <c r="AF159" s="19" t="e">
        <v>#REF!</v>
      </c>
      <c r="AG159" s="19" t="e">
        <v>#REF!</v>
      </c>
      <c r="AH159" s="19" t="e">
        <v>#REF!</v>
      </c>
      <c r="AI159" s="19" t="e">
        <v>#REF!</v>
      </c>
      <c r="AJ159" s="19" t="e">
        <v>#REF!</v>
      </c>
      <c r="AK159" s="19" t="e">
        <v>#REF!</v>
      </c>
      <c r="AL159" s="19" t="e">
        <v>#REF!</v>
      </c>
      <c r="AM159" s="19" t="e">
        <v>#REF!</v>
      </c>
      <c r="AN159" s="19" t="e">
        <v>#REF!</v>
      </c>
      <c r="AO159" s="19" t="e">
        <v>#REF!</v>
      </c>
      <c r="AP159" s="19" t="e">
        <v>#REF!</v>
      </c>
      <c r="AQ159" s="19" t="e">
        <v>#REF!</v>
      </c>
      <c r="AR159" s="19" t="e">
        <v>#REF!</v>
      </c>
      <c r="AS159" s="19" t="e">
        <v>#REF!</v>
      </c>
      <c r="AT159" s="19" t="e">
        <v>#REF!</v>
      </c>
      <c r="AU159" s="19" t="e">
        <v>#REF!</v>
      </c>
      <c r="AV159" s="19" t="e">
        <v>#REF!</v>
      </c>
      <c r="AW159" s="19" t="e">
        <v>#REF!</v>
      </c>
      <c r="AX159" s="19" t="e">
        <v>#REF!</v>
      </c>
      <c r="AY159" s="19" t="e">
        <v>#REF!</v>
      </c>
      <c r="AZ159" s="19" t="e">
        <v>#REF!</v>
      </c>
      <c r="BA159" s="19" t="e">
        <v>#REF!</v>
      </c>
    </row>
    <row r="160" spans="2:53">
      <c r="B160" t="s">
        <v>66</v>
      </c>
      <c r="C160" s="19" t="e">
        <v>#REF!</v>
      </c>
      <c r="D160" s="19" t="e">
        <v>#REF!</v>
      </c>
      <c r="E160" s="19" t="e">
        <v>#REF!</v>
      </c>
      <c r="F160" s="19" t="e">
        <v>#REF!</v>
      </c>
      <c r="G160" s="19" t="e">
        <v>#REF!</v>
      </c>
      <c r="H160" s="19" t="e">
        <v>#REF!</v>
      </c>
      <c r="I160" s="19" t="e">
        <v>#REF!</v>
      </c>
      <c r="J160" s="19" t="e">
        <v>#REF!</v>
      </c>
      <c r="K160" s="19" t="e">
        <v>#REF!</v>
      </c>
      <c r="L160" s="19" t="e">
        <v>#REF!</v>
      </c>
      <c r="M160" s="19" t="e">
        <v>#REF!</v>
      </c>
      <c r="N160" s="19" t="e">
        <v>#REF!</v>
      </c>
      <c r="O160" s="19" t="e">
        <v>#REF!</v>
      </c>
      <c r="P160" s="19" t="e">
        <v>#REF!</v>
      </c>
      <c r="Q160" s="19" t="e">
        <v>#REF!</v>
      </c>
      <c r="R160" s="19" t="e">
        <v>#REF!</v>
      </c>
      <c r="S160" s="19" t="e">
        <v>#REF!</v>
      </c>
      <c r="T160" s="19" t="e">
        <v>#REF!</v>
      </c>
      <c r="U160" s="19" t="e">
        <v>#REF!</v>
      </c>
      <c r="V160" s="19" t="e">
        <v>#REF!</v>
      </c>
      <c r="W160" s="19" t="e">
        <v>#REF!</v>
      </c>
      <c r="X160" s="19" t="e">
        <v>#REF!</v>
      </c>
      <c r="Y160" s="19" t="e">
        <v>#REF!</v>
      </c>
      <c r="Z160" s="19" t="e">
        <v>#REF!</v>
      </c>
      <c r="AA160" s="19" t="e">
        <v>#REF!</v>
      </c>
      <c r="AB160" s="19" t="e">
        <v>#REF!</v>
      </c>
      <c r="AC160" s="19" t="e">
        <v>#REF!</v>
      </c>
      <c r="AD160" s="19" t="e">
        <v>#REF!</v>
      </c>
      <c r="AE160" s="19" t="e">
        <v>#REF!</v>
      </c>
      <c r="AF160" s="19" t="e">
        <v>#REF!</v>
      </c>
      <c r="AG160" s="19" t="e">
        <v>#REF!</v>
      </c>
      <c r="AH160" s="19" t="e">
        <v>#REF!</v>
      </c>
      <c r="AI160" s="19" t="e">
        <v>#REF!</v>
      </c>
      <c r="AJ160" s="19" t="e">
        <v>#REF!</v>
      </c>
      <c r="AK160" s="19" t="e">
        <v>#REF!</v>
      </c>
      <c r="AL160" s="19" t="e">
        <v>#REF!</v>
      </c>
      <c r="AM160" s="19" t="e">
        <v>#REF!</v>
      </c>
      <c r="AN160" s="19" t="e">
        <v>#REF!</v>
      </c>
      <c r="AO160" s="19" t="e">
        <v>#REF!</v>
      </c>
      <c r="AP160" s="19" t="e">
        <v>#REF!</v>
      </c>
      <c r="AQ160" s="19" t="e">
        <v>#REF!</v>
      </c>
      <c r="AR160" s="19" t="e">
        <v>#REF!</v>
      </c>
      <c r="AS160" s="19" t="e">
        <v>#REF!</v>
      </c>
      <c r="AT160" s="19" t="e">
        <v>#REF!</v>
      </c>
      <c r="AU160" s="19" t="e">
        <v>#REF!</v>
      </c>
      <c r="AV160" s="19" t="e">
        <v>#REF!</v>
      </c>
      <c r="AW160" s="19" t="e">
        <v>#REF!</v>
      </c>
      <c r="AX160" s="19" t="e">
        <v>#REF!</v>
      </c>
      <c r="AY160" s="19" t="e">
        <v>#REF!</v>
      </c>
      <c r="AZ160" s="19" t="e">
        <v>#REF!</v>
      </c>
      <c r="BA160" s="19" t="e">
        <v>#REF!</v>
      </c>
    </row>
    <row r="161" spans="2:53">
      <c r="B161" t="s">
        <v>67</v>
      </c>
      <c r="C161" s="19" t="e">
        <v>#REF!</v>
      </c>
      <c r="D161" s="19" t="e">
        <v>#REF!</v>
      </c>
      <c r="E161" s="19" t="e">
        <v>#REF!</v>
      </c>
      <c r="F161" s="19" t="e">
        <v>#REF!</v>
      </c>
      <c r="G161" s="19" t="e">
        <v>#REF!</v>
      </c>
      <c r="H161" s="19" t="e">
        <v>#REF!</v>
      </c>
      <c r="I161" s="19" t="e">
        <v>#REF!</v>
      </c>
      <c r="J161" s="19" t="e">
        <v>#REF!</v>
      </c>
      <c r="K161" s="19" t="e">
        <v>#REF!</v>
      </c>
      <c r="L161" s="19" t="e">
        <v>#REF!</v>
      </c>
      <c r="M161" s="19" t="e">
        <v>#REF!</v>
      </c>
      <c r="N161" s="19" t="e">
        <v>#REF!</v>
      </c>
      <c r="O161" s="19" t="e">
        <v>#REF!</v>
      </c>
      <c r="P161" s="19" t="e">
        <v>#REF!</v>
      </c>
      <c r="Q161" s="19" t="e">
        <v>#REF!</v>
      </c>
      <c r="R161" s="19" t="e">
        <v>#REF!</v>
      </c>
      <c r="S161" s="19" t="e">
        <v>#REF!</v>
      </c>
      <c r="T161" s="19" t="e">
        <v>#REF!</v>
      </c>
      <c r="U161" s="19" t="e">
        <v>#REF!</v>
      </c>
      <c r="V161" s="19" t="e">
        <v>#REF!</v>
      </c>
      <c r="W161" s="19" t="e">
        <v>#REF!</v>
      </c>
      <c r="X161" s="19" t="e">
        <v>#REF!</v>
      </c>
      <c r="Y161" s="19" t="e">
        <v>#REF!</v>
      </c>
      <c r="Z161" s="19" t="e">
        <v>#REF!</v>
      </c>
      <c r="AA161" s="19" t="e">
        <v>#REF!</v>
      </c>
      <c r="AB161" s="19" t="e">
        <v>#REF!</v>
      </c>
      <c r="AC161" s="19" t="e">
        <v>#REF!</v>
      </c>
      <c r="AD161" s="19" t="e">
        <v>#REF!</v>
      </c>
      <c r="AE161" s="19" t="e">
        <v>#REF!</v>
      </c>
      <c r="AF161" s="19" t="e">
        <v>#REF!</v>
      </c>
      <c r="AG161" s="19" t="e">
        <v>#REF!</v>
      </c>
      <c r="AH161" s="19" t="e">
        <v>#REF!</v>
      </c>
      <c r="AI161" s="19" t="e">
        <v>#REF!</v>
      </c>
      <c r="AJ161" s="19" t="e">
        <v>#REF!</v>
      </c>
      <c r="AK161" s="19" t="e">
        <v>#REF!</v>
      </c>
      <c r="AL161" s="19" t="e">
        <v>#REF!</v>
      </c>
      <c r="AM161" s="19" t="e">
        <v>#REF!</v>
      </c>
      <c r="AN161" s="19" t="e">
        <v>#REF!</v>
      </c>
      <c r="AO161" s="19" t="e">
        <v>#REF!</v>
      </c>
      <c r="AP161" s="19" t="e">
        <v>#REF!</v>
      </c>
      <c r="AQ161" s="19" t="e">
        <v>#REF!</v>
      </c>
      <c r="AR161" s="19" t="e">
        <v>#REF!</v>
      </c>
      <c r="AS161" s="19" t="e">
        <v>#REF!</v>
      </c>
      <c r="AT161" s="19" t="e">
        <v>#REF!</v>
      </c>
      <c r="AU161" s="19" t="e">
        <v>#REF!</v>
      </c>
      <c r="AV161" s="19" t="e">
        <v>#REF!</v>
      </c>
      <c r="AW161" s="19" t="e">
        <v>#REF!</v>
      </c>
      <c r="AX161" s="19" t="e">
        <v>#REF!</v>
      </c>
      <c r="AY161" s="19" t="e">
        <v>#REF!</v>
      </c>
      <c r="AZ161" s="19" t="e">
        <v>#REF!</v>
      </c>
      <c r="BA161" s="19" t="e">
        <v>#REF!</v>
      </c>
    </row>
    <row r="162" spans="2:53">
      <c r="B162" t="s">
        <v>68</v>
      </c>
      <c r="C162" s="19" t="e">
        <v>#REF!</v>
      </c>
      <c r="D162" s="19" t="e">
        <v>#REF!</v>
      </c>
      <c r="E162" s="19" t="e">
        <v>#REF!</v>
      </c>
      <c r="F162" s="19" t="e">
        <v>#REF!</v>
      </c>
      <c r="G162" s="19" t="e">
        <v>#REF!</v>
      </c>
      <c r="H162" s="19" t="e">
        <v>#REF!</v>
      </c>
      <c r="I162" s="19" t="e">
        <v>#REF!</v>
      </c>
      <c r="J162" s="19" t="e">
        <v>#REF!</v>
      </c>
      <c r="K162" s="19" t="e">
        <v>#REF!</v>
      </c>
      <c r="L162" s="19" t="e">
        <v>#REF!</v>
      </c>
      <c r="M162" s="19" t="e">
        <v>#REF!</v>
      </c>
      <c r="N162" s="19" t="e">
        <v>#REF!</v>
      </c>
      <c r="O162" s="19" t="e">
        <v>#REF!</v>
      </c>
      <c r="P162" s="19" t="e">
        <v>#REF!</v>
      </c>
      <c r="Q162" s="19" t="e">
        <v>#REF!</v>
      </c>
      <c r="R162" s="19" t="e">
        <v>#REF!</v>
      </c>
      <c r="S162" s="19" t="e">
        <v>#REF!</v>
      </c>
      <c r="T162" s="19" t="e">
        <v>#REF!</v>
      </c>
      <c r="U162" s="19" t="e">
        <v>#REF!</v>
      </c>
      <c r="V162" s="19" t="e">
        <v>#REF!</v>
      </c>
      <c r="W162" s="19" t="e">
        <v>#REF!</v>
      </c>
      <c r="X162" s="19" t="e">
        <v>#REF!</v>
      </c>
      <c r="Y162" s="19" t="e">
        <v>#REF!</v>
      </c>
      <c r="Z162" s="19" t="e">
        <v>#REF!</v>
      </c>
      <c r="AA162" s="19" t="e">
        <v>#REF!</v>
      </c>
      <c r="AB162" s="19" t="e">
        <v>#REF!</v>
      </c>
      <c r="AC162" s="19" t="e">
        <v>#REF!</v>
      </c>
      <c r="AD162" s="19" t="e">
        <v>#REF!</v>
      </c>
      <c r="AE162" s="19" t="e">
        <v>#REF!</v>
      </c>
      <c r="AF162" s="19" t="e">
        <v>#REF!</v>
      </c>
      <c r="AG162" s="19" t="e">
        <v>#REF!</v>
      </c>
      <c r="AH162" s="19" t="e">
        <v>#REF!</v>
      </c>
      <c r="AI162" s="19" t="e">
        <v>#REF!</v>
      </c>
      <c r="AJ162" s="19" t="e">
        <v>#REF!</v>
      </c>
      <c r="AK162" s="19" t="e">
        <v>#REF!</v>
      </c>
      <c r="AL162" s="19" t="e">
        <v>#REF!</v>
      </c>
      <c r="AM162" s="19" t="e">
        <v>#REF!</v>
      </c>
      <c r="AN162" s="19" t="e">
        <v>#REF!</v>
      </c>
      <c r="AO162" s="19" t="e">
        <v>#REF!</v>
      </c>
      <c r="AP162" s="19" t="e">
        <v>#REF!</v>
      </c>
      <c r="AQ162" s="19" t="e">
        <v>#REF!</v>
      </c>
      <c r="AR162" s="19" t="e">
        <v>#REF!</v>
      </c>
      <c r="AS162" s="19" t="e">
        <v>#REF!</v>
      </c>
      <c r="AT162" s="19" t="e">
        <v>#REF!</v>
      </c>
      <c r="AU162" s="19" t="e">
        <v>#REF!</v>
      </c>
      <c r="AV162" s="19" t="e">
        <v>#REF!</v>
      </c>
      <c r="AW162" s="19" t="e">
        <v>#REF!</v>
      </c>
      <c r="AX162" s="19" t="e">
        <v>#REF!</v>
      </c>
      <c r="AY162" s="19" t="e">
        <v>#REF!</v>
      </c>
      <c r="AZ162" s="19" t="e">
        <v>#REF!</v>
      </c>
      <c r="BA162" s="19" t="e">
        <v>#REF!</v>
      </c>
    </row>
    <row r="163" spans="2:53">
      <c r="B163" t="s">
        <v>69</v>
      </c>
      <c r="C163" s="19" t="e">
        <v>#REF!</v>
      </c>
      <c r="D163" s="19" t="e">
        <v>#REF!</v>
      </c>
      <c r="E163" s="19" t="e">
        <v>#REF!</v>
      </c>
      <c r="F163" s="19" t="e">
        <v>#REF!</v>
      </c>
      <c r="G163" s="19" t="e">
        <v>#REF!</v>
      </c>
      <c r="H163" s="19" t="e">
        <v>#REF!</v>
      </c>
      <c r="I163" s="19" t="e">
        <v>#REF!</v>
      </c>
      <c r="J163" s="19" t="e">
        <v>#REF!</v>
      </c>
      <c r="K163" s="19" t="e">
        <v>#REF!</v>
      </c>
      <c r="L163" s="19" t="e">
        <v>#REF!</v>
      </c>
      <c r="M163" s="19" t="e">
        <v>#REF!</v>
      </c>
      <c r="N163" s="19" t="e">
        <v>#REF!</v>
      </c>
      <c r="O163" s="19" t="e">
        <v>#REF!</v>
      </c>
      <c r="P163" s="19" t="e">
        <v>#REF!</v>
      </c>
      <c r="Q163" s="19" t="e">
        <v>#REF!</v>
      </c>
      <c r="R163" s="19" t="e">
        <v>#REF!</v>
      </c>
      <c r="S163" s="19" t="e">
        <v>#REF!</v>
      </c>
      <c r="T163" s="19" t="e">
        <v>#REF!</v>
      </c>
      <c r="U163" s="19" t="e">
        <v>#REF!</v>
      </c>
      <c r="V163" s="19" t="e">
        <v>#REF!</v>
      </c>
      <c r="W163" s="19" t="e">
        <v>#REF!</v>
      </c>
      <c r="X163" s="19" t="e">
        <v>#REF!</v>
      </c>
      <c r="Y163" s="19" t="e">
        <v>#REF!</v>
      </c>
      <c r="Z163" s="19" t="e">
        <v>#REF!</v>
      </c>
      <c r="AA163" s="19" t="e">
        <v>#REF!</v>
      </c>
      <c r="AB163" s="19" t="e">
        <v>#REF!</v>
      </c>
      <c r="AC163" s="19" t="e">
        <v>#REF!</v>
      </c>
      <c r="AD163" s="19" t="e">
        <v>#REF!</v>
      </c>
      <c r="AE163" s="19" t="e">
        <v>#REF!</v>
      </c>
      <c r="AF163" s="19" t="e">
        <v>#REF!</v>
      </c>
      <c r="AG163" s="19" t="e">
        <v>#REF!</v>
      </c>
      <c r="AH163" s="19" t="e">
        <v>#REF!</v>
      </c>
      <c r="AI163" s="19" t="e">
        <v>#REF!</v>
      </c>
      <c r="AJ163" s="19" t="e">
        <v>#REF!</v>
      </c>
      <c r="AK163" s="19" t="e">
        <v>#REF!</v>
      </c>
      <c r="AL163" s="19" t="e">
        <v>#REF!</v>
      </c>
      <c r="AM163" s="19" t="e">
        <v>#REF!</v>
      </c>
      <c r="AN163" s="19" t="e">
        <v>#REF!</v>
      </c>
      <c r="AO163" s="19" t="e">
        <v>#REF!</v>
      </c>
      <c r="AP163" s="19" t="e">
        <v>#REF!</v>
      </c>
      <c r="AQ163" s="19" t="e">
        <v>#REF!</v>
      </c>
      <c r="AR163" s="19" t="e">
        <v>#REF!</v>
      </c>
      <c r="AS163" s="19" t="e">
        <v>#REF!</v>
      </c>
      <c r="AT163" s="19" t="e">
        <v>#REF!</v>
      </c>
      <c r="AU163" s="19" t="e">
        <v>#REF!</v>
      </c>
      <c r="AV163" s="19" t="e">
        <v>#REF!</v>
      </c>
      <c r="AW163" s="19" t="e">
        <v>#REF!</v>
      </c>
      <c r="AX163" s="19" t="e">
        <v>#REF!</v>
      </c>
      <c r="AY163" s="19" t="e">
        <v>#REF!</v>
      </c>
      <c r="AZ163" s="19" t="e">
        <v>#REF!</v>
      </c>
      <c r="BA163" s="19" t="e">
        <v>#REF!</v>
      </c>
    </row>
    <row r="164" spans="2:53">
      <c r="B164" t="s">
        <v>77</v>
      </c>
      <c r="C164" s="19" t="e">
        <v>#REF!</v>
      </c>
      <c r="D164" s="19" t="e">
        <v>#REF!</v>
      </c>
      <c r="E164" s="19" t="e">
        <v>#REF!</v>
      </c>
      <c r="F164" s="19" t="e">
        <v>#REF!</v>
      </c>
      <c r="G164" s="19" t="e">
        <v>#REF!</v>
      </c>
      <c r="H164" s="19" t="e">
        <v>#REF!</v>
      </c>
      <c r="I164" s="19" t="e">
        <v>#REF!</v>
      </c>
      <c r="J164" s="19" t="e">
        <v>#REF!</v>
      </c>
      <c r="K164" s="19" t="e">
        <v>#REF!</v>
      </c>
      <c r="L164" s="19" t="e">
        <v>#REF!</v>
      </c>
      <c r="M164" s="19" t="e">
        <v>#REF!</v>
      </c>
      <c r="N164" s="19" t="e">
        <v>#REF!</v>
      </c>
      <c r="O164" s="19" t="e">
        <v>#REF!</v>
      </c>
      <c r="P164" s="19" t="e">
        <v>#REF!</v>
      </c>
      <c r="Q164" s="19" t="e">
        <v>#REF!</v>
      </c>
      <c r="R164" s="19" t="e">
        <v>#REF!</v>
      </c>
      <c r="S164" s="19" t="e">
        <v>#REF!</v>
      </c>
      <c r="T164" s="19" t="e">
        <v>#REF!</v>
      </c>
      <c r="U164" s="19" t="e">
        <v>#REF!</v>
      </c>
      <c r="V164" s="19" t="e">
        <v>#REF!</v>
      </c>
      <c r="W164" s="19" t="e">
        <v>#REF!</v>
      </c>
      <c r="X164" s="19" t="e">
        <v>#REF!</v>
      </c>
      <c r="Y164" s="19" t="e">
        <v>#REF!</v>
      </c>
      <c r="Z164" s="19" t="e">
        <v>#REF!</v>
      </c>
      <c r="AA164" s="19" t="e">
        <v>#REF!</v>
      </c>
      <c r="AB164" s="19" t="e">
        <v>#REF!</v>
      </c>
      <c r="AC164" s="19" t="e">
        <v>#REF!</v>
      </c>
      <c r="AD164" s="19" t="e">
        <v>#REF!</v>
      </c>
      <c r="AE164" s="19" t="e">
        <v>#REF!</v>
      </c>
      <c r="AF164" s="19" t="e">
        <v>#REF!</v>
      </c>
      <c r="AG164" s="19" t="e">
        <v>#REF!</v>
      </c>
      <c r="AH164" s="19" t="e">
        <v>#REF!</v>
      </c>
      <c r="AI164" s="19" t="e">
        <v>#REF!</v>
      </c>
      <c r="AJ164" s="19" t="e">
        <v>#REF!</v>
      </c>
      <c r="AK164" s="19" t="e">
        <v>#REF!</v>
      </c>
      <c r="AL164" s="19" t="e">
        <v>#REF!</v>
      </c>
      <c r="AM164" s="19" t="e">
        <v>#REF!</v>
      </c>
      <c r="AN164" s="19" t="e">
        <v>#REF!</v>
      </c>
      <c r="AO164" s="19" t="e">
        <v>#REF!</v>
      </c>
      <c r="AP164" s="19" t="e">
        <v>#REF!</v>
      </c>
      <c r="AQ164" s="19" t="e">
        <v>#REF!</v>
      </c>
      <c r="AR164" s="19" t="e">
        <v>#REF!</v>
      </c>
      <c r="AS164" s="19" t="e">
        <v>#REF!</v>
      </c>
      <c r="AT164" s="19" t="e">
        <v>#REF!</v>
      </c>
      <c r="AU164" s="19" t="e">
        <v>#REF!</v>
      </c>
      <c r="AV164" s="19" t="e">
        <v>#REF!</v>
      </c>
      <c r="AW164" s="19" t="e">
        <v>#REF!</v>
      </c>
      <c r="AX164" s="19" t="e">
        <v>#REF!</v>
      </c>
      <c r="AY164" s="19" t="e">
        <v>#REF!</v>
      </c>
      <c r="AZ164" s="19" t="e">
        <v>#REF!</v>
      </c>
      <c r="BA164" s="19" t="e">
        <v>#REF!</v>
      </c>
    </row>
    <row r="165" spans="2:53">
      <c r="B165" t="s">
        <v>70</v>
      </c>
      <c r="C165" s="19" t="e">
        <v>#REF!</v>
      </c>
      <c r="D165" s="19" t="e">
        <v>#REF!</v>
      </c>
      <c r="E165" s="19" t="e">
        <v>#REF!</v>
      </c>
      <c r="F165" s="19" t="e">
        <v>#REF!</v>
      </c>
      <c r="G165" s="19" t="e">
        <v>#REF!</v>
      </c>
      <c r="H165" s="19" t="e">
        <v>#REF!</v>
      </c>
      <c r="I165" s="19" t="e">
        <v>#REF!</v>
      </c>
      <c r="J165" s="19" t="e">
        <v>#REF!</v>
      </c>
      <c r="K165" s="19" t="e">
        <v>#REF!</v>
      </c>
      <c r="L165" s="19" t="e">
        <v>#REF!</v>
      </c>
      <c r="M165" s="19" t="e">
        <v>#REF!</v>
      </c>
      <c r="N165" s="19" t="e">
        <v>#REF!</v>
      </c>
      <c r="O165" s="19" t="e">
        <v>#REF!</v>
      </c>
      <c r="P165" s="19" t="e">
        <v>#REF!</v>
      </c>
      <c r="Q165" s="19" t="e">
        <v>#REF!</v>
      </c>
      <c r="R165" s="19" t="e">
        <v>#REF!</v>
      </c>
      <c r="S165" s="19" t="e">
        <v>#REF!</v>
      </c>
      <c r="T165" s="19" t="e">
        <v>#REF!</v>
      </c>
      <c r="U165" s="19" t="e">
        <v>#REF!</v>
      </c>
      <c r="V165" s="19" t="e">
        <v>#REF!</v>
      </c>
      <c r="W165" s="19" t="e">
        <v>#REF!</v>
      </c>
      <c r="X165" s="19" t="e">
        <v>#REF!</v>
      </c>
      <c r="Y165" s="19" t="e">
        <v>#REF!</v>
      </c>
      <c r="Z165" s="19" t="e">
        <v>#REF!</v>
      </c>
      <c r="AA165" s="19" t="e">
        <v>#REF!</v>
      </c>
      <c r="AB165" s="19" t="e">
        <v>#REF!</v>
      </c>
      <c r="AC165" s="19" t="e">
        <v>#REF!</v>
      </c>
      <c r="AD165" s="19" t="e">
        <v>#REF!</v>
      </c>
      <c r="AE165" s="19" t="e">
        <v>#REF!</v>
      </c>
      <c r="AF165" s="19" t="e">
        <v>#REF!</v>
      </c>
      <c r="AG165" s="19" t="e">
        <v>#REF!</v>
      </c>
      <c r="AH165" s="19" t="e">
        <v>#REF!</v>
      </c>
      <c r="AI165" s="19" t="e">
        <v>#REF!</v>
      </c>
      <c r="AJ165" s="19" t="e">
        <v>#REF!</v>
      </c>
      <c r="AK165" s="19" t="e">
        <v>#REF!</v>
      </c>
      <c r="AL165" s="19" t="e">
        <v>#REF!</v>
      </c>
      <c r="AM165" s="19" t="e">
        <v>#REF!</v>
      </c>
      <c r="AN165" s="19" t="e">
        <v>#REF!</v>
      </c>
      <c r="AO165" s="19" t="e">
        <v>#REF!</v>
      </c>
      <c r="AP165" s="19" t="e">
        <v>#REF!</v>
      </c>
      <c r="AQ165" s="19" t="e">
        <v>#REF!</v>
      </c>
      <c r="AR165" s="19" t="e">
        <v>#REF!</v>
      </c>
      <c r="AS165" s="19" t="e">
        <v>#REF!</v>
      </c>
      <c r="AT165" s="19" t="e">
        <v>#REF!</v>
      </c>
      <c r="AU165" s="19" t="e">
        <v>#REF!</v>
      </c>
      <c r="AV165" s="19" t="e">
        <v>#REF!</v>
      </c>
      <c r="AW165" s="19" t="e">
        <v>#REF!</v>
      </c>
      <c r="AX165" s="19" t="e">
        <v>#REF!</v>
      </c>
      <c r="AY165" s="19" t="e">
        <v>#REF!</v>
      </c>
      <c r="AZ165" s="19" t="e">
        <v>#REF!</v>
      </c>
      <c r="BA165" s="19" t="e">
        <v>#REF!</v>
      </c>
    </row>
    <row r="166" spans="2:53">
      <c r="B166" t="s">
        <v>71</v>
      </c>
      <c r="C166" s="19" t="e">
        <v>#REF!</v>
      </c>
      <c r="D166" s="19" t="e">
        <v>#REF!</v>
      </c>
      <c r="E166" s="19" t="e">
        <v>#REF!</v>
      </c>
      <c r="F166" s="19" t="e">
        <v>#REF!</v>
      </c>
      <c r="G166" s="19" t="e">
        <v>#REF!</v>
      </c>
      <c r="H166" s="19" t="e">
        <v>#REF!</v>
      </c>
      <c r="I166" s="19" t="e">
        <v>#REF!</v>
      </c>
      <c r="J166" s="19" t="e">
        <v>#REF!</v>
      </c>
      <c r="K166" s="19" t="e">
        <v>#REF!</v>
      </c>
      <c r="L166" s="19" t="e">
        <v>#REF!</v>
      </c>
      <c r="M166" s="19" t="e">
        <v>#REF!</v>
      </c>
      <c r="N166" s="19" t="e">
        <v>#REF!</v>
      </c>
      <c r="O166" s="19" t="e">
        <v>#REF!</v>
      </c>
      <c r="P166" s="19" t="e">
        <v>#REF!</v>
      </c>
      <c r="Q166" s="19" t="e">
        <v>#REF!</v>
      </c>
      <c r="R166" s="19" t="e">
        <v>#REF!</v>
      </c>
      <c r="S166" s="19" t="e">
        <v>#REF!</v>
      </c>
      <c r="T166" s="19" t="e">
        <v>#REF!</v>
      </c>
      <c r="U166" s="19" t="e">
        <v>#REF!</v>
      </c>
      <c r="V166" s="19" t="e">
        <v>#REF!</v>
      </c>
      <c r="W166" s="19" t="e">
        <v>#REF!</v>
      </c>
      <c r="X166" s="19" t="e">
        <v>#REF!</v>
      </c>
      <c r="Y166" s="19" t="e">
        <v>#REF!</v>
      </c>
      <c r="Z166" s="19" t="e">
        <v>#REF!</v>
      </c>
      <c r="AA166" s="19" t="e">
        <v>#REF!</v>
      </c>
      <c r="AB166" s="19" t="e">
        <v>#REF!</v>
      </c>
      <c r="AC166" s="19" t="e">
        <v>#REF!</v>
      </c>
      <c r="AD166" s="19" t="e">
        <v>#REF!</v>
      </c>
      <c r="AE166" s="19" t="e">
        <v>#REF!</v>
      </c>
      <c r="AF166" s="19" t="e">
        <v>#REF!</v>
      </c>
      <c r="AG166" s="19" t="e">
        <v>#REF!</v>
      </c>
      <c r="AH166" s="19" t="e">
        <v>#REF!</v>
      </c>
      <c r="AI166" s="19" t="e">
        <v>#REF!</v>
      </c>
      <c r="AJ166" s="19" t="e">
        <v>#REF!</v>
      </c>
      <c r="AK166" s="19" t="e">
        <v>#REF!</v>
      </c>
      <c r="AL166" s="19" t="e">
        <v>#REF!</v>
      </c>
      <c r="AM166" s="19" t="e">
        <v>#REF!</v>
      </c>
      <c r="AN166" s="19" t="e">
        <v>#REF!</v>
      </c>
      <c r="AO166" s="19" t="e">
        <v>#REF!</v>
      </c>
      <c r="AP166" s="19" t="e">
        <v>#REF!</v>
      </c>
      <c r="AQ166" s="19" t="e">
        <v>#REF!</v>
      </c>
      <c r="AR166" s="19" t="e">
        <v>#REF!</v>
      </c>
      <c r="AS166" s="19" t="e">
        <v>#REF!</v>
      </c>
      <c r="AT166" s="19" t="e">
        <v>#REF!</v>
      </c>
      <c r="AU166" s="19" t="e">
        <v>#REF!</v>
      </c>
      <c r="AV166" s="19" t="e">
        <v>#REF!</v>
      </c>
      <c r="AW166" s="19" t="e">
        <v>#REF!</v>
      </c>
      <c r="AX166" s="19" t="e">
        <v>#REF!</v>
      </c>
      <c r="AY166" s="19" t="e">
        <v>#REF!</v>
      </c>
      <c r="AZ166" s="19" t="e">
        <v>#REF!</v>
      </c>
      <c r="BA166" s="19" t="e">
        <v>#REF!</v>
      </c>
    </row>
    <row r="167" spans="2:53">
      <c r="B167" t="s">
        <v>78</v>
      </c>
      <c r="C167" s="19" t="e">
        <v>#REF!</v>
      </c>
      <c r="D167" s="19" t="e">
        <v>#REF!</v>
      </c>
      <c r="E167" s="19" t="e">
        <v>#REF!</v>
      </c>
      <c r="F167" s="19" t="e">
        <v>#REF!</v>
      </c>
      <c r="G167" s="19" t="e">
        <v>#REF!</v>
      </c>
      <c r="H167" s="19" t="e">
        <v>#REF!</v>
      </c>
      <c r="I167" s="19" t="e">
        <v>#REF!</v>
      </c>
      <c r="J167" s="19" t="e">
        <v>#REF!</v>
      </c>
      <c r="K167" s="19" t="e">
        <v>#REF!</v>
      </c>
      <c r="L167" s="19" t="e">
        <v>#REF!</v>
      </c>
      <c r="M167" s="19" t="e">
        <v>#REF!</v>
      </c>
      <c r="N167" s="19" t="e">
        <v>#REF!</v>
      </c>
      <c r="O167" s="19" t="e">
        <v>#REF!</v>
      </c>
      <c r="P167" s="19" t="e">
        <v>#REF!</v>
      </c>
      <c r="Q167" s="19" t="e">
        <v>#REF!</v>
      </c>
      <c r="R167" s="19" t="e">
        <v>#REF!</v>
      </c>
      <c r="S167" s="19" t="e">
        <v>#REF!</v>
      </c>
      <c r="T167" s="19" t="e">
        <v>#REF!</v>
      </c>
      <c r="U167" s="19" t="e">
        <v>#REF!</v>
      </c>
      <c r="V167" s="19" t="e">
        <v>#REF!</v>
      </c>
      <c r="W167" s="19" t="e">
        <v>#REF!</v>
      </c>
      <c r="X167" s="19" t="e">
        <v>#REF!</v>
      </c>
      <c r="Y167" s="19" t="e">
        <v>#REF!</v>
      </c>
      <c r="Z167" s="19" t="e">
        <v>#REF!</v>
      </c>
      <c r="AA167" s="19" t="e">
        <v>#REF!</v>
      </c>
      <c r="AB167" s="19" t="e">
        <v>#REF!</v>
      </c>
      <c r="AC167" s="19" t="e">
        <v>#REF!</v>
      </c>
      <c r="AD167" s="19" t="e">
        <v>#REF!</v>
      </c>
      <c r="AE167" s="19" t="e">
        <v>#REF!</v>
      </c>
      <c r="AF167" s="19" t="e">
        <v>#REF!</v>
      </c>
      <c r="AG167" s="19" t="e">
        <v>#REF!</v>
      </c>
      <c r="AH167" s="19" t="e">
        <v>#REF!</v>
      </c>
      <c r="AI167" s="19" t="e">
        <v>#REF!</v>
      </c>
      <c r="AJ167" s="19" t="e">
        <v>#REF!</v>
      </c>
      <c r="AK167" s="19" t="e">
        <v>#REF!</v>
      </c>
      <c r="AL167" s="19" t="e">
        <v>#REF!</v>
      </c>
      <c r="AM167" s="19" t="e">
        <v>#REF!</v>
      </c>
      <c r="AN167" s="19" t="e">
        <v>#REF!</v>
      </c>
      <c r="AO167" s="19" t="e">
        <v>#REF!</v>
      </c>
      <c r="AP167" s="19" t="e">
        <v>#REF!</v>
      </c>
      <c r="AQ167" s="19" t="e">
        <v>#REF!</v>
      </c>
      <c r="AR167" s="19" t="e">
        <v>#REF!</v>
      </c>
      <c r="AS167" s="19" t="e">
        <v>#REF!</v>
      </c>
      <c r="AT167" s="19" t="e">
        <v>#REF!</v>
      </c>
      <c r="AU167" s="19" t="e">
        <v>#REF!</v>
      </c>
      <c r="AV167" s="19" t="e">
        <v>#REF!</v>
      </c>
      <c r="AW167" s="19" t="e">
        <v>#REF!</v>
      </c>
      <c r="AX167" s="19" t="e">
        <v>#REF!</v>
      </c>
      <c r="AY167" s="19" t="e">
        <v>#REF!</v>
      </c>
      <c r="AZ167" s="19" t="e">
        <v>#REF!</v>
      </c>
      <c r="BA167" s="19" t="e">
        <v>#REF!</v>
      </c>
    </row>
    <row r="168" spans="2:53">
      <c r="B168" t="s">
        <v>143</v>
      </c>
      <c r="C168" s="19" t="e">
        <v>#REF!</v>
      </c>
      <c r="D168" s="19" t="e">
        <v>#REF!</v>
      </c>
      <c r="E168" s="19" t="e">
        <v>#REF!</v>
      </c>
      <c r="F168" s="19" t="e">
        <v>#REF!</v>
      </c>
      <c r="G168" s="19" t="e">
        <v>#REF!</v>
      </c>
      <c r="H168" s="19" t="e">
        <v>#REF!</v>
      </c>
      <c r="I168" s="19" t="e">
        <v>#REF!</v>
      </c>
      <c r="J168" s="19" t="e">
        <v>#REF!</v>
      </c>
      <c r="K168" s="19" t="e">
        <v>#REF!</v>
      </c>
      <c r="L168" s="19" t="e">
        <v>#REF!</v>
      </c>
      <c r="M168" s="19" t="e">
        <v>#REF!</v>
      </c>
      <c r="N168" s="19" t="e">
        <v>#REF!</v>
      </c>
      <c r="O168" s="19" t="e">
        <v>#REF!</v>
      </c>
      <c r="P168" s="19" t="e">
        <v>#REF!</v>
      </c>
      <c r="Q168" s="19" t="e">
        <v>#REF!</v>
      </c>
      <c r="R168" s="19" t="e">
        <v>#REF!</v>
      </c>
      <c r="S168" s="19" t="e">
        <v>#REF!</v>
      </c>
      <c r="T168" s="19" t="e">
        <v>#REF!</v>
      </c>
      <c r="U168" s="19" t="e">
        <v>#REF!</v>
      </c>
      <c r="V168" s="19" t="e">
        <v>#REF!</v>
      </c>
      <c r="W168" s="19" t="e">
        <v>#REF!</v>
      </c>
      <c r="X168" s="19" t="e">
        <v>#REF!</v>
      </c>
      <c r="Y168" s="19" t="e">
        <v>#REF!</v>
      </c>
      <c r="Z168" s="19" t="e">
        <v>#REF!</v>
      </c>
      <c r="AA168" s="19" t="e">
        <v>#REF!</v>
      </c>
      <c r="AB168" s="19" t="e">
        <v>#REF!</v>
      </c>
      <c r="AC168" s="19" t="e">
        <v>#REF!</v>
      </c>
      <c r="AD168" s="19" t="e">
        <v>#REF!</v>
      </c>
      <c r="AE168" s="19" t="e">
        <v>#REF!</v>
      </c>
      <c r="AF168" s="19" t="e">
        <v>#REF!</v>
      </c>
      <c r="AG168" s="19" t="e">
        <v>#REF!</v>
      </c>
      <c r="AH168" s="19" t="e">
        <v>#REF!</v>
      </c>
      <c r="AI168" s="19" t="e">
        <v>#REF!</v>
      </c>
      <c r="AJ168" s="19" t="e">
        <v>#REF!</v>
      </c>
      <c r="AK168" s="19" t="e">
        <v>#REF!</v>
      </c>
      <c r="AL168" s="19" t="e">
        <v>#REF!</v>
      </c>
      <c r="AM168" s="19" t="e">
        <v>#REF!</v>
      </c>
      <c r="AN168" s="19" t="e">
        <v>#REF!</v>
      </c>
      <c r="AO168" s="19" t="e">
        <v>#REF!</v>
      </c>
      <c r="AP168" s="19" t="e">
        <v>#REF!</v>
      </c>
      <c r="AQ168" s="19" t="e">
        <v>#REF!</v>
      </c>
      <c r="AR168" s="19" t="e">
        <v>#REF!</v>
      </c>
      <c r="AS168" s="19" t="e">
        <v>#REF!</v>
      </c>
      <c r="AT168" s="19" t="e">
        <v>#REF!</v>
      </c>
      <c r="AU168" s="19" t="e">
        <v>#REF!</v>
      </c>
      <c r="AV168" s="19" t="e">
        <v>#REF!</v>
      </c>
      <c r="AW168" s="19" t="e">
        <v>#REF!</v>
      </c>
      <c r="AX168" s="19" t="e">
        <v>#REF!</v>
      </c>
      <c r="AY168" s="19" t="e">
        <v>#REF!</v>
      </c>
      <c r="AZ168" s="19" t="e">
        <v>#REF!</v>
      </c>
      <c r="BA168" s="19" t="e">
        <v>#REF!</v>
      </c>
    </row>
    <row r="169" spans="2:53">
      <c r="B169" t="s">
        <v>73</v>
      </c>
      <c r="C169" s="19" t="e">
        <v>#REF!</v>
      </c>
      <c r="D169" s="19" t="e">
        <v>#REF!</v>
      </c>
      <c r="E169" s="19" t="e">
        <v>#REF!</v>
      </c>
      <c r="F169" s="19" t="e">
        <v>#REF!</v>
      </c>
      <c r="G169" s="19" t="e">
        <v>#REF!</v>
      </c>
      <c r="H169" s="19" t="e">
        <v>#REF!</v>
      </c>
      <c r="I169" s="19" t="e">
        <v>#REF!</v>
      </c>
      <c r="J169" s="19" t="e">
        <v>#REF!</v>
      </c>
      <c r="K169" s="19" t="e">
        <v>#REF!</v>
      </c>
      <c r="L169" s="19" t="e">
        <v>#REF!</v>
      </c>
      <c r="M169" s="19" t="e">
        <v>#REF!</v>
      </c>
      <c r="N169" s="19" t="e">
        <v>#REF!</v>
      </c>
      <c r="O169" s="19" t="e">
        <v>#REF!</v>
      </c>
      <c r="P169" s="19" t="e">
        <v>#REF!</v>
      </c>
      <c r="Q169" s="19" t="e">
        <v>#REF!</v>
      </c>
      <c r="R169" s="19" t="e">
        <v>#REF!</v>
      </c>
      <c r="S169" s="19" t="e">
        <v>#REF!</v>
      </c>
      <c r="T169" s="19" t="e">
        <v>#REF!</v>
      </c>
      <c r="U169" s="19" t="e">
        <v>#REF!</v>
      </c>
      <c r="V169" s="19" t="e">
        <v>#REF!</v>
      </c>
      <c r="W169" s="19" t="e">
        <v>#REF!</v>
      </c>
      <c r="X169" s="19" t="e">
        <v>#REF!</v>
      </c>
      <c r="Y169" s="19" t="e">
        <v>#REF!</v>
      </c>
      <c r="Z169" s="19" t="e">
        <v>#REF!</v>
      </c>
      <c r="AA169" s="19" t="e">
        <v>#REF!</v>
      </c>
      <c r="AB169" s="19" t="e">
        <v>#REF!</v>
      </c>
      <c r="AC169" s="19" t="e">
        <v>#REF!</v>
      </c>
      <c r="AD169" s="19" t="e">
        <v>#REF!</v>
      </c>
      <c r="AE169" s="19" t="e">
        <v>#REF!</v>
      </c>
      <c r="AF169" s="19" t="e">
        <v>#REF!</v>
      </c>
      <c r="AG169" s="19" t="e">
        <v>#REF!</v>
      </c>
      <c r="AH169" s="19" t="e">
        <v>#REF!</v>
      </c>
      <c r="AI169" s="19" t="e">
        <v>#REF!</v>
      </c>
      <c r="AJ169" s="19" t="e">
        <v>#REF!</v>
      </c>
      <c r="AK169" s="19" t="e">
        <v>#REF!</v>
      </c>
      <c r="AL169" s="19" t="e">
        <v>#REF!</v>
      </c>
      <c r="AM169" s="19" t="e">
        <v>#REF!</v>
      </c>
      <c r="AN169" s="19" t="e">
        <v>#REF!</v>
      </c>
      <c r="AO169" s="19" t="e">
        <v>#REF!</v>
      </c>
      <c r="AP169" s="19" t="e">
        <v>#REF!</v>
      </c>
      <c r="AQ169" s="19" t="e">
        <v>#REF!</v>
      </c>
      <c r="AR169" s="19" t="e">
        <v>#REF!</v>
      </c>
      <c r="AS169" s="19" t="e">
        <v>#REF!</v>
      </c>
      <c r="AT169" s="19" t="e">
        <v>#REF!</v>
      </c>
      <c r="AU169" s="19" t="e">
        <v>#REF!</v>
      </c>
      <c r="AV169" s="19" t="e">
        <v>#REF!</v>
      </c>
      <c r="AW169" s="19" t="e">
        <v>#REF!</v>
      </c>
      <c r="AX169" s="19" t="e">
        <v>#REF!</v>
      </c>
      <c r="AY169" s="19" t="e">
        <v>#REF!</v>
      </c>
      <c r="AZ169" s="19" t="e">
        <v>#REF!</v>
      </c>
      <c r="BA169" s="19" t="e">
        <v>#REF!</v>
      </c>
    </row>
    <row r="170" spans="2:53">
      <c r="B170" s="20" t="s">
        <v>82</v>
      </c>
      <c r="C170" s="34" t="e">
        <v>#REF!</v>
      </c>
      <c r="D170" s="34" t="e">
        <v>#REF!</v>
      </c>
      <c r="E170" s="34" t="e">
        <v>#REF!</v>
      </c>
      <c r="F170" s="34" t="e">
        <v>#REF!</v>
      </c>
      <c r="G170" s="34" t="e">
        <v>#REF!</v>
      </c>
      <c r="H170" s="34" t="e">
        <v>#REF!</v>
      </c>
      <c r="I170" t="e">
        <v>#REF!</v>
      </c>
      <c r="J170" t="e">
        <v>#REF!</v>
      </c>
      <c r="K170" t="e">
        <v>#REF!</v>
      </c>
      <c r="L170" t="e">
        <v>#REF!</v>
      </c>
      <c r="M170" t="e">
        <v>#REF!</v>
      </c>
      <c r="N170" t="e">
        <v>#REF!</v>
      </c>
      <c r="O170" t="e">
        <v>#REF!</v>
      </c>
      <c r="P170" t="e">
        <v>#REF!</v>
      </c>
      <c r="Q170" t="e">
        <v>#REF!</v>
      </c>
      <c r="R170" t="e">
        <v>#REF!</v>
      </c>
      <c r="S170" t="e">
        <v>#REF!</v>
      </c>
      <c r="T170" t="e">
        <v>#REF!</v>
      </c>
      <c r="U170" t="e">
        <v>#REF!</v>
      </c>
      <c r="V170" t="e">
        <v>#REF!</v>
      </c>
      <c r="W170" t="e">
        <v>#REF!</v>
      </c>
      <c r="X170" t="e">
        <v>#REF!</v>
      </c>
      <c r="Y170" t="e">
        <v>#REF!</v>
      </c>
      <c r="Z170" t="e">
        <v>#REF!</v>
      </c>
      <c r="AA170" t="e">
        <v>#REF!</v>
      </c>
      <c r="AB170" t="e">
        <v>#REF!</v>
      </c>
      <c r="AC170" t="e">
        <v>#REF!</v>
      </c>
      <c r="AD170" t="e">
        <v>#REF!</v>
      </c>
      <c r="AE170" t="e">
        <v>#REF!</v>
      </c>
      <c r="AF170" t="e">
        <v>#REF!</v>
      </c>
      <c r="AG170" t="e">
        <v>#REF!</v>
      </c>
      <c r="AH170" t="e">
        <v>#REF!</v>
      </c>
      <c r="AI170" t="e">
        <v>#REF!</v>
      </c>
      <c r="AJ170" t="e">
        <v>#REF!</v>
      </c>
      <c r="AK170" t="e">
        <v>#REF!</v>
      </c>
      <c r="AL170" t="e">
        <v>#REF!</v>
      </c>
      <c r="AM170" t="e">
        <v>#REF!</v>
      </c>
      <c r="AN170" t="e">
        <v>#REF!</v>
      </c>
      <c r="AO170" t="e">
        <v>#REF!</v>
      </c>
      <c r="AP170" t="e">
        <v>#REF!</v>
      </c>
      <c r="AQ170" t="e">
        <v>#REF!</v>
      </c>
      <c r="AR170" t="e">
        <v>#REF!</v>
      </c>
      <c r="AS170" t="e">
        <v>#REF!</v>
      </c>
      <c r="AT170" t="e">
        <v>#REF!</v>
      </c>
      <c r="AU170" t="e">
        <v>#REF!</v>
      </c>
      <c r="AV170" t="e">
        <v>#REF!</v>
      </c>
      <c r="AW170" t="e">
        <v>#REF!</v>
      </c>
      <c r="AX170" t="e">
        <v>#REF!</v>
      </c>
      <c r="AY170" t="e">
        <v>#REF!</v>
      </c>
      <c r="AZ170" t="e">
        <v>#REF!</v>
      </c>
      <c r="BA170" t="e">
        <v>#REF!</v>
      </c>
    </row>
    <row r="172" spans="2:53">
      <c r="B172" s="20" t="s">
        <v>84</v>
      </c>
      <c r="C172" s="19" t="e">
        <f t="shared" ref="C172:AH172" si="2">SUM(C120:C170)</f>
        <v>#REF!</v>
      </c>
      <c r="D172" s="19" t="e">
        <f t="shared" si="2"/>
        <v>#REF!</v>
      </c>
      <c r="E172" s="19" t="e">
        <f t="shared" si="2"/>
        <v>#REF!</v>
      </c>
      <c r="F172" s="19" t="e">
        <f t="shared" si="2"/>
        <v>#REF!</v>
      </c>
      <c r="G172" s="19" t="e">
        <f t="shared" si="2"/>
        <v>#REF!</v>
      </c>
      <c r="H172" s="19" t="e">
        <f t="shared" si="2"/>
        <v>#REF!</v>
      </c>
      <c r="I172" s="19" t="e">
        <f t="shared" si="2"/>
        <v>#REF!</v>
      </c>
      <c r="J172" s="19" t="e">
        <f t="shared" si="2"/>
        <v>#REF!</v>
      </c>
      <c r="K172" s="19" t="e">
        <f t="shared" si="2"/>
        <v>#REF!</v>
      </c>
      <c r="L172" s="19" t="e">
        <f t="shared" si="2"/>
        <v>#REF!</v>
      </c>
      <c r="M172" s="19" t="e">
        <f t="shared" si="2"/>
        <v>#REF!</v>
      </c>
      <c r="N172" s="19" t="e">
        <f t="shared" si="2"/>
        <v>#REF!</v>
      </c>
      <c r="O172" s="19" t="e">
        <f t="shared" si="2"/>
        <v>#REF!</v>
      </c>
      <c r="P172" s="19" t="e">
        <f t="shared" si="2"/>
        <v>#REF!</v>
      </c>
      <c r="Q172" s="19" t="e">
        <f t="shared" si="2"/>
        <v>#REF!</v>
      </c>
      <c r="R172" s="19" t="e">
        <f t="shared" si="2"/>
        <v>#REF!</v>
      </c>
      <c r="S172" s="19" t="e">
        <f t="shared" si="2"/>
        <v>#REF!</v>
      </c>
      <c r="T172" s="19" t="e">
        <f t="shared" si="2"/>
        <v>#REF!</v>
      </c>
      <c r="U172" s="19" t="e">
        <f t="shared" si="2"/>
        <v>#REF!</v>
      </c>
      <c r="V172" s="19" t="e">
        <f t="shared" si="2"/>
        <v>#REF!</v>
      </c>
      <c r="W172" s="19" t="e">
        <f t="shared" si="2"/>
        <v>#REF!</v>
      </c>
      <c r="X172" s="19" t="e">
        <f t="shared" si="2"/>
        <v>#REF!</v>
      </c>
      <c r="Y172" s="19" t="e">
        <f t="shared" si="2"/>
        <v>#REF!</v>
      </c>
      <c r="Z172" s="19" t="e">
        <f t="shared" si="2"/>
        <v>#REF!</v>
      </c>
      <c r="AA172" s="19" t="e">
        <f t="shared" si="2"/>
        <v>#REF!</v>
      </c>
      <c r="AB172" s="19" t="e">
        <f t="shared" si="2"/>
        <v>#REF!</v>
      </c>
      <c r="AC172" s="19" t="e">
        <f t="shared" si="2"/>
        <v>#REF!</v>
      </c>
      <c r="AD172" s="19" t="e">
        <f t="shared" si="2"/>
        <v>#REF!</v>
      </c>
      <c r="AE172" s="19" t="e">
        <f t="shared" si="2"/>
        <v>#REF!</v>
      </c>
      <c r="AF172" s="19" t="e">
        <f t="shared" si="2"/>
        <v>#REF!</v>
      </c>
      <c r="AG172" s="19" t="e">
        <f t="shared" si="2"/>
        <v>#REF!</v>
      </c>
      <c r="AH172" s="19" t="e">
        <f t="shared" si="2"/>
        <v>#REF!</v>
      </c>
      <c r="AI172" s="19" t="e">
        <f t="shared" ref="AI172:BA172" si="3">SUM(AI120:AI170)</f>
        <v>#REF!</v>
      </c>
      <c r="AJ172" s="19" t="e">
        <f t="shared" si="3"/>
        <v>#REF!</v>
      </c>
      <c r="AK172" s="19" t="e">
        <f t="shared" si="3"/>
        <v>#REF!</v>
      </c>
      <c r="AL172" s="19" t="e">
        <f t="shared" si="3"/>
        <v>#REF!</v>
      </c>
      <c r="AM172" s="19" t="e">
        <f t="shared" si="3"/>
        <v>#REF!</v>
      </c>
      <c r="AN172" s="19" t="e">
        <f t="shared" si="3"/>
        <v>#REF!</v>
      </c>
      <c r="AO172" s="19" t="e">
        <f t="shared" si="3"/>
        <v>#REF!</v>
      </c>
      <c r="AP172" s="19" t="e">
        <f t="shared" si="3"/>
        <v>#REF!</v>
      </c>
      <c r="AQ172" s="19" t="e">
        <f t="shared" si="3"/>
        <v>#REF!</v>
      </c>
      <c r="AR172" s="19" t="e">
        <f t="shared" si="3"/>
        <v>#REF!</v>
      </c>
      <c r="AS172" s="19" t="e">
        <f t="shared" si="3"/>
        <v>#REF!</v>
      </c>
      <c r="AT172" s="19" t="e">
        <f t="shared" si="3"/>
        <v>#REF!</v>
      </c>
      <c r="AU172" s="19" t="e">
        <f t="shared" si="3"/>
        <v>#REF!</v>
      </c>
      <c r="AV172" s="19" t="e">
        <f t="shared" si="3"/>
        <v>#REF!</v>
      </c>
      <c r="AW172" s="19" t="e">
        <f t="shared" si="3"/>
        <v>#REF!</v>
      </c>
      <c r="AX172" s="19" t="e">
        <f t="shared" si="3"/>
        <v>#REF!</v>
      </c>
      <c r="AY172" s="19" t="e">
        <f t="shared" si="3"/>
        <v>#REF!</v>
      </c>
      <c r="AZ172" s="19" t="e">
        <f t="shared" si="3"/>
        <v>#REF!</v>
      </c>
      <c r="BA172" s="19" t="e">
        <f t="shared" si="3"/>
        <v>#REF!</v>
      </c>
    </row>
    <row r="174" spans="2:53">
      <c r="B174" s="20" t="s">
        <v>87</v>
      </c>
      <c r="C174" s="19" t="e">
        <f t="shared" ref="C174:AH174" si="4">C172-C113</f>
        <v>#REF!</v>
      </c>
      <c r="D174" s="19" t="e">
        <f t="shared" si="4"/>
        <v>#REF!</v>
      </c>
      <c r="E174" s="19" t="e">
        <f t="shared" si="4"/>
        <v>#REF!</v>
      </c>
      <c r="F174" s="19" t="e">
        <f t="shared" si="4"/>
        <v>#REF!</v>
      </c>
      <c r="G174" s="19" t="e">
        <f t="shared" si="4"/>
        <v>#REF!</v>
      </c>
      <c r="H174" s="19" t="e">
        <f t="shared" si="4"/>
        <v>#REF!</v>
      </c>
      <c r="I174" s="19" t="e">
        <f t="shared" si="4"/>
        <v>#REF!</v>
      </c>
      <c r="J174" s="19" t="e">
        <f t="shared" si="4"/>
        <v>#REF!</v>
      </c>
      <c r="K174" s="19" t="e">
        <f t="shared" si="4"/>
        <v>#REF!</v>
      </c>
      <c r="L174" s="19" t="e">
        <f t="shared" si="4"/>
        <v>#REF!</v>
      </c>
      <c r="M174" s="19" t="e">
        <f t="shared" si="4"/>
        <v>#REF!</v>
      </c>
      <c r="N174" s="19" t="e">
        <f t="shared" si="4"/>
        <v>#REF!</v>
      </c>
      <c r="O174" s="19" t="e">
        <f t="shared" si="4"/>
        <v>#REF!</v>
      </c>
      <c r="P174" s="19" t="e">
        <f t="shared" si="4"/>
        <v>#REF!</v>
      </c>
      <c r="Q174" s="19" t="e">
        <f t="shared" si="4"/>
        <v>#REF!</v>
      </c>
      <c r="R174" s="19" t="e">
        <f t="shared" si="4"/>
        <v>#REF!</v>
      </c>
      <c r="S174" s="19" t="e">
        <f t="shared" si="4"/>
        <v>#REF!</v>
      </c>
      <c r="T174" s="19" t="e">
        <f t="shared" si="4"/>
        <v>#REF!</v>
      </c>
      <c r="U174" s="19" t="e">
        <f t="shared" si="4"/>
        <v>#REF!</v>
      </c>
      <c r="V174" s="19" t="e">
        <f t="shared" si="4"/>
        <v>#REF!</v>
      </c>
      <c r="W174" s="19" t="e">
        <f t="shared" si="4"/>
        <v>#REF!</v>
      </c>
      <c r="X174" s="19" t="e">
        <f t="shared" si="4"/>
        <v>#REF!</v>
      </c>
      <c r="Y174" s="19" t="e">
        <f t="shared" si="4"/>
        <v>#REF!</v>
      </c>
      <c r="Z174" s="19" t="e">
        <f t="shared" si="4"/>
        <v>#REF!</v>
      </c>
      <c r="AA174" s="19" t="e">
        <f t="shared" si="4"/>
        <v>#REF!</v>
      </c>
      <c r="AB174" s="19" t="e">
        <f t="shared" si="4"/>
        <v>#REF!</v>
      </c>
      <c r="AC174" s="19" t="e">
        <f t="shared" si="4"/>
        <v>#REF!</v>
      </c>
      <c r="AD174" s="19" t="e">
        <f t="shared" si="4"/>
        <v>#REF!</v>
      </c>
      <c r="AE174" s="19" t="e">
        <f t="shared" si="4"/>
        <v>#REF!</v>
      </c>
      <c r="AF174" s="19" t="e">
        <f t="shared" si="4"/>
        <v>#REF!</v>
      </c>
      <c r="AG174" s="19" t="e">
        <f t="shared" si="4"/>
        <v>#REF!</v>
      </c>
      <c r="AH174" s="19" t="e">
        <f t="shared" si="4"/>
        <v>#REF!</v>
      </c>
      <c r="AI174" s="19" t="e">
        <f t="shared" ref="AI174:BA174" si="5">AI172-AI113</f>
        <v>#REF!</v>
      </c>
      <c r="AJ174" s="19" t="e">
        <f t="shared" si="5"/>
        <v>#REF!</v>
      </c>
      <c r="AK174" s="19" t="e">
        <f t="shared" si="5"/>
        <v>#REF!</v>
      </c>
      <c r="AL174" s="19" t="e">
        <f t="shared" si="5"/>
        <v>#REF!</v>
      </c>
      <c r="AM174" s="19" t="e">
        <f t="shared" si="5"/>
        <v>#REF!</v>
      </c>
      <c r="AN174" s="19" t="e">
        <f t="shared" si="5"/>
        <v>#REF!</v>
      </c>
      <c r="AO174" s="19" t="e">
        <f t="shared" si="5"/>
        <v>#REF!</v>
      </c>
      <c r="AP174" s="19" t="e">
        <f t="shared" si="5"/>
        <v>#REF!</v>
      </c>
      <c r="AQ174" s="19" t="e">
        <f t="shared" si="5"/>
        <v>#REF!</v>
      </c>
      <c r="AR174" s="19" t="e">
        <f t="shared" si="5"/>
        <v>#REF!</v>
      </c>
      <c r="AS174" s="19" t="e">
        <f t="shared" si="5"/>
        <v>#REF!</v>
      </c>
      <c r="AT174" s="19" t="e">
        <f t="shared" si="5"/>
        <v>#REF!</v>
      </c>
      <c r="AU174" s="19" t="e">
        <f t="shared" si="5"/>
        <v>#REF!</v>
      </c>
      <c r="AV174" s="19" t="e">
        <f t="shared" si="5"/>
        <v>#REF!</v>
      </c>
      <c r="AW174" s="19" t="e">
        <f t="shared" si="5"/>
        <v>#REF!</v>
      </c>
      <c r="AX174" s="19" t="e">
        <f t="shared" si="5"/>
        <v>#REF!</v>
      </c>
      <c r="AY174" s="19" t="e">
        <f t="shared" si="5"/>
        <v>#REF!</v>
      </c>
      <c r="AZ174" s="19" t="e">
        <f t="shared" si="5"/>
        <v>#REF!</v>
      </c>
      <c r="BA174" s="19" t="e">
        <f t="shared" si="5"/>
        <v>#REF!</v>
      </c>
    </row>
    <row r="180" spans="1:12">
      <c r="C180" s="20" t="s">
        <v>142</v>
      </c>
      <c r="D180" s="20" t="s">
        <v>138</v>
      </c>
      <c r="E180" s="20" t="s">
        <v>139</v>
      </c>
      <c r="F180" s="20" t="s">
        <v>140</v>
      </c>
      <c r="G180" s="20" t="s">
        <v>141</v>
      </c>
      <c r="L180" s="20" t="s">
        <v>141</v>
      </c>
    </row>
    <row r="181" spans="1:12" ht="17.25">
      <c r="A181" s="27">
        <v>101</v>
      </c>
      <c r="B181" s="28" t="s">
        <v>88</v>
      </c>
      <c r="C181" s="24">
        <f>RENDA!J2*1000</f>
        <v>120.18708690451334</v>
      </c>
      <c r="D181" s="24" t="e">
        <f t="shared" ref="D181:D230" si="6">(J181*1000)-C181</f>
        <v>#VALUE!</v>
      </c>
      <c r="E181" s="24" t="e">
        <f t="shared" ref="E181:E230" si="7">F181-J181*1000</f>
        <v>#REF!</v>
      </c>
      <c r="F181" s="24" t="e">
        <f>C172*1000</f>
        <v>#REF!</v>
      </c>
      <c r="G181">
        <v>26</v>
      </c>
      <c r="I181" t="s">
        <v>28</v>
      </c>
      <c r="J181" s="19" t="e">
        <f>C113</f>
        <v>#VALUE!</v>
      </c>
      <c r="K181" s="19"/>
      <c r="L181" s="24">
        <v>26</v>
      </c>
    </row>
    <row r="182" spans="1:12" ht="17.25">
      <c r="A182" s="27">
        <v>102</v>
      </c>
      <c r="B182" s="28" t="s">
        <v>89</v>
      </c>
      <c r="C182" s="24">
        <f>RENDA!J3*1000</f>
        <v>175.26667911914441</v>
      </c>
      <c r="D182" s="24" t="e">
        <f t="shared" si="6"/>
        <v>#VALUE!</v>
      </c>
      <c r="E182" s="24" t="e">
        <f t="shared" si="7"/>
        <v>#REF!</v>
      </c>
      <c r="F182" s="24" t="e">
        <f>D172*1000</f>
        <v>#REF!</v>
      </c>
      <c r="G182">
        <v>21</v>
      </c>
      <c r="I182" t="s">
        <v>29</v>
      </c>
      <c r="J182" s="19" t="e">
        <f>D113</f>
        <v>#VALUE!</v>
      </c>
      <c r="L182" s="24">
        <v>21</v>
      </c>
    </row>
    <row r="183" spans="1:12">
      <c r="A183" s="27">
        <v>201</v>
      </c>
      <c r="B183" s="29" t="s">
        <v>90</v>
      </c>
      <c r="C183" s="24">
        <f>RENDA!J4*1000</f>
        <v>120.84035031739236</v>
      </c>
      <c r="D183" s="24" t="e">
        <f t="shared" si="6"/>
        <v>#VALUE!</v>
      </c>
      <c r="E183" s="24" t="e">
        <f t="shared" si="7"/>
        <v>#REF!</v>
      </c>
      <c r="F183" s="24" t="e">
        <f>E172*1000</f>
        <v>#REF!</v>
      </c>
      <c r="G183">
        <v>16</v>
      </c>
      <c r="I183" t="s">
        <v>80</v>
      </c>
      <c r="J183" s="19" t="e">
        <f>E113</f>
        <v>#VALUE!</v>
      </c>
      <c r="L183" s="24">
        <v>16</v>
      </c>
    </row>
    <row r="184" spans="1:12" ht="17.25">
      <c r="A184" s="27">
        <v>301</v>
      </c>
      <c r="B184" s="28" t="s">
        <v>91</v>
      </c>
      <c r="C184" s="24">
        <f>RENDA!J5*1000</f>
        <v>95.473503477186895</v>
      </c>
      <c r="D184" s="24" t="e">
        <f t="shared" si="6"/>
        <v>#VALUE!</v>
      </c>
      <c r="E184" s="24" t="e">
        <f t="shared" si="7"/>
        <v>#REF!</v>
      </c>
      <c r="F184" s="24" t="e">
        <f>F172*1000</f>
        <v>#REF!</v>
      </c>
      <c r="G184">
        <v>27</v>
      </c>
      <c r="I184" t="s">
        <v>30</v>
      </c>
      <c r="J184" s="19" t="e">
        <f>F113</f>
        <v>#VALUE!</v>
      </c>
      <c r="L184" s="24">
        <v>27</v>
      </c>
    </row>
    <row r="185" spans="1:12" ht="17.25">
      <c r="A185" s="27">
        <v>302</v>
      </c>
      <c r="B185" s="28" t="s">
        <v>92</v>
      </c>
      <c r="C185" s="24">
        <f>RENDA!J6*1000</f>
        <v>149.19110947013618</v>
      </c>
      <c r="D185" s="24" t="e">
        <f t="shared" si="6"/>
        <v>#VALUE!</v>
      </c>
      <c r="E185" s="24" t="e">
        <f t="shared" si="7"/>
        <v>#REF!</v>
      </c>
      <c r="F185" s="24" t="e">
        <f>G172*1000</f>
        <v>#REF!</v>
      </c>
      <c r="G185">
        <v>17</v>
      </c>
      <c r="I185" t="s">
        <v>31</v>
      </c>
      <c r="J185" s="19" t="e">
        <f>G113</f>
        <v>#VALUE!</v>
      </c>
      <c r="L185" s="24">
        <v>17</v>
      </c>
    </row>
    <row r="186" spans="1:12" ht="17.25">
      <c r="A186" s="30">
        <v>303</v>
      </c>
      <c r="B186" s="28" t="s">
        <v>93</v>
      </c>
      <c r="C186" s="24">
        <f>RENDA!J7*1000</f>
        <v>130.6561108822201</v>
      </c>
      <c r="D186" s="24" t="e">
        <f t="shared" si="6"/>
        <v>#VALUE!</v>
      </c>
      <c r="E186" s="24" t="e">
        <f t="shared" si="7"/>
        <v>#REF!</v>
      </c>
      <c r="F186" s="24" t="e">
        <f>H172*1000</f>
        <v>#REF!</v>
      </c>
      <c r="G186">
        <v>34</v>
      </c>
      <c r="I186" t="s">
        <v>32</v>
      </c>
      <c r="J186" s="19" t="e">
        <f>H113</f>
        <v>#VALUE!</v>
      </c>
      <c r="L186" s="24">
        <v>34</v>
      </c>
    </row>
    <row r="187" spans="1:12" ht="17.25">
      <c r="A187" s="27">
        <v>304</v>
      </c>
      <c r="B187" s="28" t="s">
        <v>94</v>
      </c>
      <c r="C187" s="24">
        <f>RENDA!J8*1000</f>
        <v>334.05215259318499</v>
      </c>
      <c r="D187" s="24" t="e">
        <f t="shared" si="6"/>
        <v>#VALUE!</v>
      </c>
      <c r="E187" s="24" t="e">
        <f t="shared" si="7"/>
        <v>#REF!</v>
      </c>
      <c r="F187" s="24" t="e">
        <f>I172*1000</f>
        <v>#REF!</v>
      </c>
      <c r="G187">
        <v>19</v>
      </c>
      <c r="I187" t="s">
        <v>33</v>
      </c>
      <c r="J187" s="19" t="e">
        <f>I113</f>
        <v>#VALUE!</v>
      </c>
      <c r="L187" s="24">
        <v>19</v>
      </c>
    </row>
    <row r="188" spans="1:12" ht="17.25">
      <c r="A188" s="27">
        <v>305</v>
      </c>
      <c r="B188" s="31" t="s">
        <v>95</v>
      </c>
      <c r="C188" s="24">
        <f>RENDA!J9*1000</f>
        <v>116.28871352800017</v>
      </c>
      <c r="D188" s="24" t="e">
        <f t="shared" si="6"/>
        <v>#VALUE!</v>
      </c>
      <c r="E188" s="24" t="e">
        <f t="shared" si="7"/>
        <v>#REF!</v>
      </c>
      <c r="F188" s="24" t="e">
        <f>J172*1000</f>
        <v>#REF!</v>
      </c>
      <c r="G188">
        <v>41</v>
      </c>
      <c r="I188" t="s">
        <v>34</v>
      </c>
      <c r="J188" s="19" t="e">
        <f>J113</f>
        <v>#VALUE!</v>
      </c>
      <c r="L188" s="24">
        <v>41</v>
      </c>
    </row>
    <row r="189" spans="1:12" ht="17.25">
      <c r="A189" s="27">
        <v>306</v>
      </c>
      <c r="B189" s="28" t="s">
        <v>96</v>
      </c>
      <c r="C189" s="24">
        <f>RENDA!J10*1000</f>
        <v>113.97372270966024</v>
      </c>
      <c r="D189" s="24" t="e">
        <f t="shared" si="6"/>
        <v>#VALUE!</v>
      </c>
      <c r="E189" s="24" t="e">
        <f t="shared" si="7"/>
        <v>#REF!</v>
      </c>
      <c r="F189" s="24" t="e">
        <f>K172*1000</f>
        <v>#REF!</v>
      </c>
      <c r="G189">
        <v>25</v>
      </c>
      <c r="I189" t="s">
        <v>35</v>
      </c>
      <c r="J189" s="19" t="e">
        <f>K113</f>
        <v>#VALUE!</v>
      </c>
      <c r="L189" s="24">
        <v>25</v>
      </c>
    </row>
    <row r="190" spans="1:12" ht="17.25">
      <c r="A190" s="27">
        <v>307</v>
      </c>
      <c r="B190" s="28" t="s">
        <v>97</v>
      </c>
      <c r="C190" s="24">
        <f>RENDA!J11*1000</f>
        <v>112.0975614731468</v>
      </c>
      <c r="D190" s="24" t="e">
        <f t="shared" si="6"/>
        <v>#VALUE!</v>
      </c>
      <c r="E190" s="24" t="e">
        <f t="shared" si="7"/>
        <v>#REF!</v>
      </c>
      <c r="F190" s="24" t="e">
        <f>L172*1000</f>
        <v>#REF!</v>
      </c>
      <c r="G190">
        <v>28</v>
      </c>
      <c r="I190" t="s">
        <v>36</v>
      </c>
      <c r="J190" s="19" t="e">
        <f>L113</f>
        <v>#VALUE!</v>
      </c>
      <c r="L190" s="24">
        <v>28</v>
      </c>
    </row>
    <row r="191" spans="1:12" ht="17.25">
      <c r="A191" s="30">
        <v>308</v>
      </c>
      <c r="B191" s="28" t="s">
        <v>98</v>
      </c>
      <c r="C191" s="24">
        <f>RENDA!J12*1000</f>
        <v>270.6265948192588</v>
      </c>
      <c r="D191" s="24" t="e">
        <f t="shared" si="6"/>
        <v>#VALUE!</v>
      </c>
      <c r="E191" s="24" t="e">
        <f t="shared" si="7"/>
        <v>#REF!</v>
      </c>
      <c r="F191" s="24" t="e">
        <f>M172*1000</f>
        <v>#REF!</v>
      </c>
      <c r="G191">
        <v>8</v>
      </c>
      <c r="I191" t="s">
        <v>37</v>
      </c>
      <c r="J191" s="19" t="e">
        <f>M113</f>
        <v>#VALUE!</v>
      </c>
      <c r="L191" s="24">
        <v>8</v>
      </c>
    </row>
    <row r="192" spans="1:12" ht="17.25">
      <c r="A192" s="27">
        <v>309</v>
      </c>
      <c r="B192" s="28" t="s">
        <v>99</v>
      </c>
      <c r="C192" s="24">
        <f>RENDA!J13*1000</f>
        <v>19.858706987676456</v>
      </c>
      <c r="D192" s="24" t="e">
        <f t="shared" si="6"/>
        <v>#VALUE!</v>
      </c>
      <c r="E192" s="24" t="e">
        <f t="shared" si="7"/>
        <v>#REF!</v>
      </c>
      <c r="F192" s="24" t="e">
        <f>N172*1000</f>
        <v>#REF!</v>
      </c>
      <c r="G192">
        <v>50</v>
      </c>
      <c r="I192" t="s">
        <v>38</v>
      </c>
      <c r="J192" s="19" t="e">
        <f>N113</f>
        <v>#VALUE!</v>
      </c>
      <c r="L192" s="24">
        <v>50</v>
      </c>
    </row>
    <row r="193" spans="1:51" ht="17.25">
      <c r="A193" s="27">
        <v>310</v>
      </c>
      <c r="B193" s="28" t="s">
        <v>100</v>
      </c>
      <c r="C193" s="24">
        <f>RENDA!J14*1000</f>
        <v>157.64061900075561</v>
      </c>
      <c r="D193" s="24" t="e">
        <f t="shared" si="6"/>
        <v>#VALUE!</v>
      </c>
      <c r="E193" s="24" t="e">
        <f t="shared" si="7"/>
        <v>#REF!</v>
      </c>
      <c r="F193" s="24" t="e">
        <f>O172*1000</f>
        <v>#REF!</v>
      </c>
      <c r="G193">
        <v>14</v>
      </c>
      <c r="I193" t="s">
        <v>39</v>
      </c>
      <c r="J193" s="19" t="e">
        <f>O113</f>
        <v>#VALUE!</v>
      </c>
      <c r="L193" s="24">
        <v>14</v>
      </c>
    </row>
    <row r="194" spans="1:51" ht="17.25">
      <c r="A194" s="27">
        <v>311</v>
      </c>
      <c r="B194" s="28" t="s">
        <v>101</v>
      </c>
      <c r="C194" s="24">
        <f>RENDA!J15*1000</f>
        <v>29.560514119800651</v>
      </c>
      <c r="D194" s="24" t="e">
        <f t="shared" si="6"/>
        <v>#VALUE!</v>
      </c>
      <c r="E194" s="24" t="e">
        <f t="shared" si="7"/>
        <v>#REF!</v>
      </c>
      <c r="F194" s="24" t="e">
        <f>P172*1000</f>
        <v>#REF!</v>
      </c>
      <c r="G194">
        <v>48</v>
      </c>
      <c r="I194" t="s">
        <v>40</v>
      </c>
      <c r="J194" s="19" t="e">
        <f>P113</f>
        <v>#VALUE!</v>
      </c>
      <c r="L194" s="24">
        <v>48</v>
      </c>
    </row>
    <row r="195" spans="1:51" ht="17.25">
      <c r="A195" s="27">
        <v>312</v>
      </c>
      <c r="B195" s="28" t="s">
        <v>102</v>
      </c>
      <c r="C195" s="24">
        <f>RENDA!J16*1000</f>
        <v>51.875464945930887</v>
      </c>
      <c r="D195" s="24" t="e">
        <f t="shared" si="6"/>
        <v>#VALUE!</v>
      </c>
      <c r="E195" s="24" t="e">
        <f t="shared" si="7"/>
        <v>#REF!</v>
      </c>
      <c r="F195" s="24" t="e">
        <f>Q172*1000</f>
        <v>#REF!</v>
      </c>
      <c r="G195">
        <v>49</v>
      </c>
      <c r="I195" t="s">
        <v>41</v>
      </c>
      <c r="J195" s="19" t="e">
        <f>Q113</f>
        <v>#VALUE!</v>
      </c>
      <c r="L195" s="24">
        <v>49</v>
      </c>
    </row>
    <row r="196" spans="1:51" ht="17.25">
      <c r="A196" s="30">
        <v>313</v>
      </c>
      <c r="B196" s="28" t="s">
        <v>103</v>
      </c>
      <c r="C196" s="24">
        <f>RENDA!J17*1000</f>
        <v>212.41369852367541</v>
      </c>
      <c r="D196" s="24" t="e">
        <f t="shared" si="6"/>
        <v>#VALUE!</v>
      </c>
      <c r="E196" s="24" t="e">
        <f t="shared" si="7"/>
        <v>#REF!</v>
      </c>
      <c r="F196" s="24" t="e">
        <f>R172*1000</f>
        <v>#REF!</v>
      </c>
      <c r="G196">
        <v>12</v>
      </c>
      <c r="I196" t="s">
        <v>42</v>
      </c>
      <c r="J196" s="19" t="e">
        <f>R113</f>
        <v>#VALUE!</v>
      </c>
      <c r="L196" s="24">
        <v>12</v>
      </c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ht="17.25">
      <c r="A197" s="27">
        <v>314</v>
      </c>
      <c r="B197" s="28" t="s">
        <v>104</v>
      </c>
      <c r="C197" s="24">
        <f>RENDA!J18*1000</f>
        <v>45.088651574880494</v>
      </c>
      <c r="D197" s="24" t="e">
        <f t="shared" si="6"/>
        <v>#VALUE!</v>
      </c>
      <c r="E197" s="24" t="e">
        <f t="shared" si="7"/>
        <v>#REF!</v>
      </c>
      <c r="F197" s="24" t="e">
        <f>S172*1000</f>
        <v>#REF!</v>
      </c>
      <c r="G197">
        <v>45</v>
      </c>
      <c r="I197" t="s">
        <v>43</v>
      </c>
      <c r="J197" s="19" t="e">
        <f>S113</f>
        <v>#VALUE!</v>
      </c>
      <c r="L197" s="24">
        <v>45</v>
      </c>
    </row>
    <row r="198" spans="1:51" ht="17.25">
      <c r="A198" s="27">
        <v>315</v>
      </c>
      <c r="B198" s="28" t="s">
        <v>105</v>
      </c>
      <c r="C198" s="24">
        <f>RENDA!J19*1000</f>
        <v>118.01618867112386</v>
      </c>
      <c r="D198" s="24" t="e">
        <f t="shared" si="6"/>
        <v>#VALUE!</v>
      </c>
      <c r="E198" s="24" t="e">
        <f t="shared" si="7"/>
        <v>#REF!</v>
      </c>
      <c r="F198" s="24" t="e">
        <f>T172*1000</f>
        <v>#REF!</v>
      </c>
      <c r="G198">
        <v>35</v>
      </c>
      <c r="I198" t="s">
        <v>44</v>
      </c>
      <c r="J198" s="19" t="e">
        <f>T113</f>
        <v>#VALUE!</v>
      </c>
      <c r="L198" s="24">
        <v>35</v>
      </c>
    </row>
    <row r="199" spans="1:51" ht="17.25">
      <c r="A199" s="27">
        <v>316</v>
      </c>
      <c r="B199" s="28" t="s">
        <v>106</v>
      </c>
      <c r="C199" s="24">
        <f>RENDA!J20*1000</f>
        <v>99.187538468711111</v>
      </c>
      <c r="D199" s="24" t="e">
        <f t="shared" si="6"/>
        <v>#VALUE!</v>
      </c>
      <c r="E199" s="24" t="e">
        <f t="shared" si="7"/>
        <v>#REF!</v>
      </c>
      <c r="F199" s="24" t="e">
        <f>U172*1000</f>
        <v>#REF!</v>
      </c>
      <c r="G199">
        <v>43</v>
      </c>
      <c r="I199" t="s">
        <v>45</v>
      </c>
      <c r="J199" s="19" t="e">
        <f>U113</f>
        <v>#VALUE!</v>
      </c>
      <c r="L199" s="24">
        <v>43</v>
      </c>
    </row>
    <row r="200" spans="1:51" ht="17.25">
      <c r="A200" s="27">
        <v>317</v>
      </c>
      <c r="B200" s="28" t="s">
        <v>107</v>
      </c>
      <c r="C200" s="24">
        <f>RENDA!J21*1000</f>
        <v>139.50586739193619</v>
      </c>
      <c r="D200" s="24" t="e">
        <f t="shared" si="6"/>
        <v>#VALUE!</v>
      </c>
      <c r="E200" s="24" t="e">
        <f t="shared" si="7"/>
        <v>#REF!</v>
      </c>
      <c r="F200" s="24" t="e">
        <f>V172*1000</f>
        <v>#REF!</v>
      </c>
      <c r="G200">
        <v>29</v>
      </c>
      <c r="I200" t="s">
        <v>46</v>
      </c>
      <c r="J200" s="19" t="e">
        <f>V113</f>
        <v>#VALUE!</v>
      </c>
      <c r="L200" s="24">
        <v>29</v>
      </c>
    </row>
    <row r="201" spans="1:51" ht="17.25">
      <c r="A201" s="30">
        <v>318</v>
      </c>
      <c r="B201" s="28" t="s">
        <v>108</v>
      </c>
      <c r="C201" s="24">
        <f>RENDA!J22*1000</f>
        <v>142.27360889099717</v>
      </c>
      <c r="D201" s="24" t="e">
        <f t="shared" si="6"/>
        <v>#VALUE!</v>
      </c>
      <c r="E201" s="24" t="e">
        <f t="shared" si="7"/>
        <v>#REF!</v>
      </c>
      <c r="F201" s="24" t="e">
        <f>W172*1000</f>
        <v>#REF!</v>
      </c>
      <c r="G201">
        <v>39</v>
      </c>
      <c r="I201" t="s">
        <v>47</v>
      </c>
      <c r="J201" s="19" t="e">
        <f>W113</f>
        <v>#VALUE!</v>
      </c>
      <c r="L201" s="24">
        <v>39</v>
      </c>
    </row>
    <row r="202" spans="1:51" ht="17.25">
      <c r="A202" s="27">
        <v>319</v>
      </c>
      <c r="B202" s="28" t="s">
        <v>109</v>
      </c>
      <c r="C202" s="24">
        <f>RENDA!J23*1000</f>
        <v>96.271059742076716</v>
      </c>
      <c r="D202" s="24" t="e">
        <f t="shared" si="6"/>
        <v>#VALUE!</v>
      </c>
      <c r="E202" s="24" t="e">
        <f t="shared" si="7"/>
        <v>#REF!</v>
      </c>
      <c r="F202" s="24" t="e">
        <f>X172*1000</f>
        <v>#REF!</v>
      </c>
      <c r="G202">
        <v>23</v>
      </c>
      <c r="I202" t="s">
        <v>48</v>
      </c>
      <c r="J202" s="19" t="e">
        <f>X113</f>
        <v>#VALUE!</v>
      </c>
      <c r="L202" s="24">
        <v>23</v>
      </c>
    </row>
    <row r="203" spans="1:51" ht="17.25">
      <c r="A203" s="27">
        <v>320</v>
      </c>
      <c r="B203" s="28" t="s">
        <v>110</v>
      </c>
      <c r="C203" s="24">
        <f>RENDA!J24*1000</f>
        <v>193.83569793416387</v>
      </c>
      <c r="D203" s="24" t="e">
        <f t="shared" si="6"/>
        <v>#VALUE!</v>
      </c>
      <c r="E203" s="24" t="e">
        <f t="shared" si="7"/>
        <v>#REF!</v>
      </c>
      <c r="F203" s="24" t="e">
        <f>Y172*1000</f>
        <v>#REF!</v>
      </c>
      <c r="G203">
        <v>24</v>
      </c>
      <c r="I203" t="s">
        <v>49</v>
      </c>
      <c r="J203" s="19" t="e">
        <f>Y113</f>
        <v>#VALUE!</v>
      </c>
      <c r="L203" s="24">
        <v>24</v>
      </c>
    </row>
    <row r="204" spans="1:51" ht="17.25">
      <c r="A204" s="27">
        <v>321</v>
      </c>
      <c r="B204" s="28" t="s">
        <v>111</v>
      </c>
      <c r="C204" s="24">
        <f>RENDA!J25*1000</f>
        <v>52.073561745632539</v>
      </c>
      <c r="D204" s="24" t="e">
        <f t="shared" si="6"/>
        <v>#VALUE!</v>
      </c>
      <c r="E204" s="24" t="e">
        <f t="shared" si="7"/>
        <v>#REF!</v>
      </c>
      <c r="F204" s="24" t="e">
        <f>Z172*1000</f>
        <v>#REF!</v>
      </c>
      <c r="G204">
        <v>40</v>
      </c>
      <c r="I204" t="s">
        <v>50</v>
      </c>
      <c r="J204" s="19" t="e">
        <f>Z113</f>
        <v>#VALUE!</v>
      </c>
      <c r="L204" s="24">
        <v>40</v>
      </c>
    </row>
    <row r="205" spans="1:51" ht="17.25">
      <c r="A205" s="27">
        <v>322</v>
      </c>
      <c r="B205" s="28" t="s">
        <v>112</v>
      </c>
      <c r="C205" s="24">
        <f>RENDA!J26*1000</f>
        <v>126.75049036325021</v>
      </c>
      <c r="D205" s="24" t="e">
        <f t="shared" si="6"/>
        <v>#VALUE!</v>
      </c>
      <c r="E205" s="24" t="e">
        <f t="shared" si="7"/>
        <v>#REF!</v>
      </c>
      <c r="F205" s="24" t="e">
        <f>AA172*1000</f>
        <v>#REF!</v>
      </c>
      <c r="G205">
        <v>42</v>
      </c>
      <c r="I205" t="s">
        <v>51</v>
      </c>
      <c r="J205" s="19" t="e">
        <f>AA113</f>
        <v>#VALUE!</v>
      </c>
      <c r="L205" s="24">
        <v>42</v>
      </c>
    </row>
    <row r="206" spans="1:51" ht="25.5">
      <c r="A206" s="30">
        <v>323</v>
      </c>
      <c r="B206" s="28" t="s">
        <v>113</v>
      </c>
      <c r="C206" s="24">
        <f>RENDA!J27*1000</f>
        <v>168.290156694459</v>
      </c>
      <c r="D206" s="24" t="e">
        <f t="shared" si="6"/>
        <v>#VALUE!</v>
      </c>
      <c r="E206" s="24" t="e">
        <f t="shared" si="7"/>
        <v>#REF!</v>
      </c>
      <c r="F206" s="24" t="e">
        <f>AB172*1000</f>
        <v>#REF!</v>
      </c>
      <c r="G206">
        <v>31</v>
      </c>
      <c r="I206" t="s">
        <v>52</v>
      </c>
      <c r="J206" s="19" t="e">
        <f>AB113</f>
        <v>#VALUE!</v>
      </c>
      <c r="L206" s="24">
        <v>31</v>
      </c>
    </row>
    <row r="207" spans="1:51" ht="25.5">
      <c r="A207" s="27">
        <v>324</v>
      </c>
      <c r="B207" s="28" t="s">
        <v>114</v>
      </c>
      <c r="C207" s="24">
        <f>RENDA!J28*1000</f>
        <v>140.52812823946937</v>
      </c>
      <c r="D207" s="24" t="e">
        <f t="shared" si="6"/>
        <v>#VALUE!</v>
      </c>
      <c r="E207" s="24" t="e">
        <f t="shared" si="7"/>
        <v>#REF!</v>
      </c>
      <c r="F207" s="24" t="e">
        <f>AC172*1000</f>
        <v>#REF!</v>
      </c>
      <c r="G207">
        <v>33</v>
      </c>
      <c r="I207" t="s">
        <v>53</v>
      </c>
      <c r="J207" s="19" t="e">
        <f>AC113</f>
        <v>#VALUE!</v>
      </c>
      <c r="L207" s="24">
        <v>33</v>
      </c>
    </row>
    <row r="208" spans="1:51" ht="17.25">
      <c r="A208" s="27">
        <v>325</v>
      </c>
      <c r="B208" s="28" t="s">
        <v>115</v>
      </c>
      <c r="C208" s="24">
        <f>RENDA!J29*1000</f>
        <v>133.4411837416007</v>
      </c>
      <c r="D208" s="24" t="e">
        <f t="shared" si="6"/>
        <v>#VALUE!</v>
      </c>
      <c r="E208" s="24" t="e">
        <f t="shared" si="7"/>
        <v>#REF!</v>
      </c>
      <c r="F208" s="24" t="e">
        <f>AD172*1000</f>
        <v>#REF!</v>
      </c>
      <c r="G208">
        <v>37</v>
      </c>
      <c r="I208" t="s">
        <v>54</v>
      </c>
      <c r="J208" s="19" t="e">
        <f>AD113</f>
        <v>#VALUE!</v>
      </c>
      <c r="L208" s="24">
        <v>37</v>
      </c>
    </row>
    <row r="209" spans="1:24" ht="25.5">
      <c r="A209" s="27">
        <v>326</v>
      </c>
      <c r="B209" s="28" t="s">
        <v>116</v>
      </c>
      <c r="C209" s="24">
        <f>RENDA!J30*1000</f>
        <v>77.234563736572284</v>
      </c>
      <c r="D209" s="24" t="e">
        <f t="shared" si="6"/>
        <v>#VALUE!</v>
      </c>
      <c r="E209" s="24" t="e">
        <f t="shared" si="7"/>
        <v>#REF!</v>
      </c>
      <c r="F209" s="24" t="e">
        <f>AE172*1000</f>
        <v>#REF!</v>
      </c>
      <c r="G209">
        <v>44</v>
      </c>
      <c r="I209" t="s">
        <v>55</v>
      </c>
      <c r="J209" s="19" t="e">
        <f>AE113</f>
        <v>#VALUE!</v>
      </c>
      <c r="L209" s="24">
        <v>44</v>
      </c>
    </row>
    <row r="210" spans="1:24" ht="17.25">
      <c r="A210" s="27">
        <v>327</v>
      </c>
      <c r="B210" s="28" t="s">
        <v>117</v>
      </c>
      <c r="C210" s="24">
        <f>RENDA!J31*1000</f>
        <v>162.32256979492084</v>
      </c>
      <c r="D210" s="24" t="e">
        <f t="shared" si="6"/>
        <v>#VALUE!</v>
      </c>
      <c r="E210" s="24" t="e">
        <f t="shared" si="7"/>
        <v>#REF!</v>
      </c>
      <c r="F210" s="24" t="e">
        <f>AF172*1000</f>
        <v>#REF!</v>
      </c>
      <c r="G210">
        <v>36</v>
      </c>
      <c r="I210" t="s">
        <v>56</v>
      </c>
      <c r="J210" s="19" t="e">
        <f>AF113</f>
        <v>#VALUE!</v>
      </c>
      <c r="L210" s="24">
        <v>36</v>
      </c>
    </row>
    <row r="211" spans="1:24" ht="25.5">
      <c r="A211" s="30">
        <v>328</v>
      </c>
      <c r="B211" s="28" t="s">
        <v>118</v>
      </c>
      <c r="C211" s="24">
        <f>RENDA!J32*1000</f>
        <v>120.33711678373659</v>
      </c>
      <c r="D211" s="24" t="e">
        <f t="shared" si="6"/>
        <v>#VALUE!</v>
      </c>
      <c r="E211" s="24" t="e">
        <f t="shared" si="7"/>
        <v>#REF!</v>
      </c>
      <c r="F211" s="24" t="e">
        <f>AG172*1000</f>
        <v>#REF!</v>
      </c>
      <c r="G211">
        <v>32</v>
      </c>
      <c r="I211" t="s">
        <v>57</v>
      </c>
      <c r="J211" s="19" t="e">
        <f>AG113</f>
        <v>#VALUE!</v>
      </c>
      <c r="L211" s="24">
        <v>32</v>
      </c>
    </row>
    <row r="212" spans="1:24" ht="25.5">
      <c r="A212" s="27">
        <v>329</v>
      </c>
      <c r="B212" s="28" t="s">
        <v>119</v>
      </c>
      <c r="C212" s="24">
        <f>RENDA!J33*1000</f>
        <v>171.20309194690986</v>
      </c>
      <c r="D212" s="24" t="e">
        <f t="shared" si="6"/>
        <v>#VALUE!</v>
      </c>
      <c r="E212" s="24" t="e">
        <f t="shared" si="7"/>
        <v>#REF!</v>
      </c>
      <c r="F212" s="24" t="e">
        <f>AH172*1000</f>
        <v>#REF!</v>
      </c>
      <c r="G212">
        <v>22</v>
      </c>
      <c r="I212" t="s">
        <v>58</v>
      </c>
      <c r="J212" s="19" t="e">
        <f>AH113</f>
        <v>#VALUE!</v>
      </c>
      <c r="L212" s="24">
        <v>22</v>
      </c>
    </row>
    <row r="213" spans="1:24" ht="17.25">
      <c r="A213" s="27">
        <v>330</v>
      </c>
      <c r="B213" s="28" t="s">
        <v>120</v>
      </c>
      <c r="C213" s="24">
        <f>RENDA!J34*1000</f>
        <v>73.898654008616901</v>
      </c>
      <c r="D213" s="24" t="e">
        <f t="shared" si="6"/>
        <v>#VALUE!</v>
      </c>
      <c r="E213" s="24" t="e">
        <f t="shared" si="7"/>
        <v>#REF!</v>
      </c>
      <c r="F213" s="24" t="e">
        <f>AI172*1000</f>
        <v>#REF!</v>
      </c>
      <c r="G213">
        <v>46</v>
      </c>
      <c r="I213" t="s">
        <v>59</v>
      </c>
      <c r="J213" s="19" t="e">
        <f>AI113</f>
        <v>#VALUE!</v>
      </c>
      <c r="L213" s="24">
        <v>46</v>
      </c>
    </row>
    <row r="214" spans="1:24" ht="17.25">
      <c r="A214" s="27">
        <v>331</v>
      </c>
      <c r="B214" s="28" t="s">
        <v>121</v>
      </c>
      <c r="C214" s="24">
        <f>RENDA!J35*1000</f>
        <v>52.420082195767215</v>
      </c>
      <c r="D214" s="24" t="e">
        <f t="shared" si="6"/>
        <v>#VALUE!</v>
      </c>
      <c r="E214" s="24" t="e">
        <f t="shared" si="7"/>
        <v>#REF!</v>
      </c>
      <c r="F214" s="24" t="e">
        <f>AJ172*1000</f>
        <v>#REF!</v>
      </c>
      <c r="G214">
        <v>47</v>
      </c>
      <c r="I214" t="s">
        <v>60</v>
      </c>
      <c r="J214" s="19" t="e">
        <f>AJ113</f>
        <v>#VALUE!</v>
      </c>
      <c r="L214" s="24">
        <v>47</v>
      </c>
    </row>
    <row r="215" spans="1:24" ht="17.25">
      <c r="A215" s="27">
        <v>332</v>
      </c>
      <c r="B215" s="28" t="s">
        <v>122</v>
      </c>
      <c r="C215" s="24">
        <f>RENDA!J36*1000</f>
        <v>163.16101857236353</v>
      </c>
      <c r="D215" s="24" t="e">
        <f t="shared" si="6"/>
        <v>#VALUE!</v>
      </c>
      <c r="E215" s="24" t="e">
        <f t="shared" si="7"/>
        <v>#REF!</v>
      </c>
      <c r="F215" s="24" t="e">
        <f>AK172*1000</f>
        <v>#REF!</v>
      </c>
      <c r="G215">
        <v>38</v>
      </c>
      <c r="I215" t="s">
        <v>61</v>
      </c>
      <c r="J215" s="19" t="e">
        <f>AK113</f>
        <v>#VALUE!</v>
      </c>
      <c r="L215" s="24">
        <v>38</v>
      </c>
    </row>
    <row r="216" spans="1:24" ht="17.25">
      <c r="A216" s="30">
        <v>333</v>
      </c>
      <c r="B216" s="28" t="s">
        <v>123</v>
      </c>
      <c r="C216" s="24">
        <f>RENDA!J37*1000</f>
        <v>310.00598006479674</v>
      </c>
      <c r="D216" s="24" t="e">
        <f t="shared" si="6"/>
        <v>#VALUE!</v>
      </c>
      <c r="E216" s="24" t="e">
        <f t="shared" si="7"/>
        <v>#REF!</v>
      </c>
      <c r="F216" s="24" t="e">
        <f>AL172*1000</f>
        <v>#REF!</v>
      </c>
      <c r="G216">
        <v>13</v>
      </c>
      <c r="I216" t="s">
        <v>62</v>
      </c>
      <c r="J216" s="19" t="e">
        <f>AL113</f>
        <v>#VALUE!</v>
      </c>
      <c r="L216" s="24">
        <v>13</v>
      </c>
    </row>
    <row r="217" spans="1:24" ht="17.25">
      <c r="A217" s="27">
        <v>334</v>
      </c>
      <c r="B217" s="28" t="s">
        <v>124</v>
      </c>
      <c r="C217" s="24">
        <f>RENDA!J38*1000</f>
        <v>141.40117151054193</v>
      </c>
      <c r="D217" s="24" t="e">
        <f t="shared" si="6"/>
        <v>#VALUE!</v>
      </c>
      <c r="E217" s="24" t="e">
        <f t="shared" si="7"/>
        <v>#REF!</v>
      </c>
      <c r="F217" s="24" t="e">
        <f>AM172*1000</f>
        <v>#REF!</v>
      </c>
      <c r="G217">
        <v>30</v>
      </c>
      <c r="I217" t="s">
        <v>63</v>
      </c>
      <c r="J217" s="19" t="e">
        <f>AM113</f>
        <v>#VALUE!</v>
      </c>
      <c r="L217" s="24">
        <v>30</v>
      </c>
    </row>
    <row r="218" spans="1:24" ht="25.5">
      <c r="A218" s="27">
        <v>401</v>
      </c>
      <c r="B218" s="28" t="s">
        <v>125</v>
      </c>
      <c r="C218" s="24">
        <f>RENDA!J39*1000</f>
        <v>82.20815984146509</v>
      </c>
      <c r="D218" s="24" t="e">
        <f t="shared" si="6"/>
        <v>#VALUE!</v>
      </c>
      <c r="E218" s="24" t="e">
        <f t="shared" si="7"/>
        <v>#REF!</v>
      </c>
      <c r="F218" s="24" t="e">
        <f>AN172*1000</f>
        <v>#REF!</v>
      </c>
      <c r="G218">
        <v>15</v>
      </c>
      <c r="I218" t="s">
        <v>64</v>
      </c>
      <c r="J218" s="19" t="e">
        <f>AN113</f>
        <v>#VALUE!</v>
      </c>
      <c r="L218" s="24">
        <v>15</v>
      </c>
    </row>
    <row r="219" spans="1:24" ht="17.25">
      <c r="A219" s="27">
        <v>501</v>
      </c>
      <c r="B219" s="28" t="s">
        <v>126</v>
      </c>
      <c r="C219" s="24">
        <f>RENDA!J40*1000</f>
        <v>146.19716713699648</v>
      </c>
      <c r="D219" s="24" t="e">
        <f t="shared" si="6"/>
        <v>#VALUE!</v>
      </c>
      <c r="E219" s="24" t="e">
        <f t="shared" si="7"/>
        <v>#REF!</v>
      </c>
      <c r="F219" s="24" t="e">
        <f>AO172*1000</f>
        <v>#REF!</v>
      </c>
      <c r="G219">
        <v>18</v>
      </c>
      <c r="I219" t="s">
        <v>65</v>
      </c>
      <c r="J219" s="19" t="e">
        <f>AO113</f>
        <v>#VALUE!</v>
      </c>
      <c r="L219" s="24">
        <v>18</v>
      </c>
      <c r="X219" s="19"/>
    </row>
    <row r="220" spans="1:24">
      <c r="A220" s="27">
        <v>601</v>
      </c>
      <c r="B220" s="32" t="s">
        <v>127</v>
      </c>
      <c r="C220" s="24">
        <f>RENDA!J41*1000</f>
        <v>239.9573702518552</v>
      </c>
      <c r="D220" s="24" t="e">
        <f t="shared" si="6"/>
        <v>#VALUE!</v>
      </c>
      <c r="E220" s="24" t="e">
        <f t="shared" si="7"/>
        <v>#REF!</v>
      </c>
      <c r="F220" s="24" t="e">
        <f>AP172*1000</f>
        <v>#REF!</v>
      </c>
      <c r="G220">
        <v>6</v>
      </c>
      <c r="I220" t="s">
        <v>76</v>
      </c>
      <c r="J220" s="19" t="e">
        <f>AP113</f>
        <v>#VALUE!</v>
      </c>
      <c r="L220" s="24">
        <v>6</v>
      </c>
    </row>
    <row r="221" spans="1:24" ht="17.25">
      <c r="A221" s="30">
        <v>701</v>
      </c>
      <c r="B221" s="28" t="s">
        <v>128</v>
      </c>
      <c r="C221" s="24">
        <f>RENDA!J42*1000</f>
        <v>237.6125315857953</v>
      </c>
      <c r="D221" s="24" t="e">
        <f t="shared" si="6"/>
        <v>#VALUE!</v>
      </c>
      <c r="E221" s="24" t="e">
        <f t="shared" si="7"/>
        <v>#REF!</v>
      </c>
      <c r="F221" s="24" t="e">
        <f>AQ172*1000</f>
        <v>#REF!</v>
      </c>
      <c r="G221">
        <v>11</v>
      </c>
      <c r="I221" t="s">
        <v>66</v>
      </c>
      <c r="J221" s="19" t="e">
        <f>AQ113</f>
        <v>#VALUE!</v>
      </c>
      <c r="L221" s="24">
        <v>11</v>
      </c>
    </row>
    <row r="222" spans="1:24" ht="17.25">
      <c r="A222" s="27">
        <v>801</v>
      </c>
      <c r="B222" s="28" t="s">
        <v>129</v>
      </c>
      <c r="C222" s="24">
        <f>RENDA!J43*1000</f>
        <v>249.44009591993677</v>
      </c>
      <c r="D222" s="24" t="e">
        <f t="shared" si="6"/>
        <v>#VALUE!</v>
      </c>
      <c r="E222" s="24" t="e">
        <f t="shared" si="7"/>
        <v>#REF!</v>
      </c>
      <c r="F222" s="24" t="e">
        <f>AR172*1000</f>
        <v>#REF!</v>
      </c>
      <c r="G222">
        <v>7</v>
      </c>
      <c r="I222" t="s">
        <v>67</v>
      </c>
      <c r="J222" s="19" t="e">
        <f>AR113</f>
        <v>#VALUE!</v>
      </c>
      <c r="L222" s="24">
        <v>7</v>
      </c>
    </row>
    <row r="223" spans="1:24" ht="25.5">
      <c r="A223" s="27">
        <v>901</v>
      </c>
      <c r="B223" s="28" t="s">
        <v>130</v>
      </c>
      <c r="C223" s="24">
        <f>RENDA!J44*1000</f>
        <v>255.14647177610084</v>
      </c>
      <c r="D223" s="24" t="e">
        <f t="shared" si="6"/>
        <v>#VALUE!</v>
      </c>
      <c r="E223" s="24" t="e">
        <f t="shared" si="7"/>
        <v>#REF!</v>
      </c>
      <c r="F223" s="24" t="e">
        <f>AS172*1000</f>
        <v>#REF!</v>
      </c>
      <c r="G223">
        <v>5</v>
      </c>
      <c r="I223" t="s">
        <v>68</v>
      </c>
      <c r="J223" s="19" t="e">
        <f>AS113</f>
        <v>#VALUE!</v>
      </c>
      <c r="L223" s="24">
        <v>5</v>
      </c>
    </row>
    <row r="224" spans="1:24" ht="17.25">
      <c r="A224" s="27">
        <v>1001</v>
      </c>
      <c r="B224" s="28" t="s">
        <v>131</v>
      </c>
      <c r="C224" s="24">
        <f>RENDA!J45*1000</f>
        <v>34.982669621306371</v>
      </c>
      <c r="D224" s="24" t="e">
        <f t="shared" si="6"/>
        <v>#VALUE!</v>
      </c>
      <c r="E224" s="24" t="e">
        <f t="shared" si="7"/>
        <v>#REF!</v>
      </c>
      <c r="F224" s="24" t="e">
        <f>AT172*1000</f>
        <v>#REF!</v>
      </c>
      <c r="G224">
        <v>9</v>
      </c>
      <c r="I224" t="s">
        <v>69</v>
      </c>
      <c r="J224" s="19" t="e">
        <f>AT113</f>
        <v>#VALUE!</v>
      </c>
      <c r="L224" s="24">
        <v>9</v>
      </c>
    </row>
    <row r="225" spans="1:12" ht="17.25">
      <c r="A225" s="27">
        <v>1101</v>
      </c>
      <c r="B225" s="28" t="s">
        <v>132</v>
      </c>
      <c r="C225" s="24">
        <f>RENDA!J46*1000</f>
        <v>202.94550767927231</v>
      </c>
      <c r="D225" s="24" t="e">
        <f t="shared" si="6"/>
        <v>#VALUE!</v>
      </c>
      <c r="E225" s="24" t="e">
        <f t="shared" si="7"/>
        <v>#REF!</v>
      </c>
      <c r="F225" s="24" t="e">
        <f>AU172*1000</f>
        <v>#REF!</v>
      </c>
      <c r="G225">
        <v>10</v>
      </c>
      <c r="I225" t="s">
        <v>77</v>
      </c>
      <c r="J225" s="19" t="e">
        <f>AU113</f>
        <v>#VALUE!</v>
      </c>
      <c r="L225" s="24">
        <v>10</v>
      </c>
    </row>
    <row r="226" spans="1:12" ht="17.25">
      <c r="A226" s="27">
        <v>1102</v>
      </c>
      <c r="B226" s="28" t="s">
        <v>133</v>
      </c>
      <c r="C226" s="24">
        <f>RENDA!J47*1000</f>
        <v>188.3631522453187</v>
      </c>
      <c r="D226" s="24" t="e">
        <f t="shared" si="6"/>
        <v>#VALUE!</v>
      </c>
      <c r="E226" s="24" t="e">
        <f t="shared" si="7"/>
        <v>#REF!</v>
      </c>
      <c r="F226" s="24" t="e">
        <f>AV172*1000</f>
        <v>#REF!</v>
      </c>
      <c r="G226">
        <v>20</v>
      </c>
      <c r="I226" t="s">
        <v>70</v>
      </c>
      <c r="J226" s="19" t="e">
        <f>AV113</f>
        <v>#VALUE!</v>
      </c>
      <c r="L226" s="24">
        <v>20</v>
      </c>
    </row>
    <row r="227" spans="1:12" ht="17.25">
      <c r="A227" s="27">
        <v>1103</v>
      </c>
      <c r="B227" s="28" t="s">
        <v>134</v>
      </c>
      <c r="C227" s="24">
        <f>RENDA!J48*1000</f>
        <v>406.714476046985</v>
      </c>
      <c r="D227" s="24" t="e">
        <f t="shared" si="6"/>
        <v>#VALUE!</v>
      </c>
      <c r="E227" s="24" t="e">
        <f t="shared" si="7"/>
        <v>#REF!</v>
      </c>
      <c r="F227" s="24" t="e">
        <f>AW172*1000</f>
        <v>#REF!</v>
      </c>
      <c r="G227">
        <v>2</v>
      </c>
      <c r="I227" t="s">
        <v>71</v>
      </c>
      <c r="J227" s="19" t="e">
        <f>AW113</f>
        <v>#VALUE!</v>
      </c>
      <c r="L227" s="24">
        <v>2</v>
      </c>
    </row>
    <row r="228" spans="1:12">
      <c r="A228" s="27">
        <v>1103</v>
      </c>
      <c r="B228" s="29" t="s">
        <v>135</v>
      </c>
      <c r="C228" s="24">
        <f>RENDA!J49*1000</f>
        <v>407.97918900356007</v>
      </c>
      <c r="D228" s="24" t="e">
        <f t="shared" si="6"/>
        <v>#VALUE!</v>
      </c>
      <c r="E228" s="24" t="e">
        <f t="shared" si="7"/>
        <v>#REF!</v>
      </c>
      <c r="F228" s="24" t="e">
        <f>AX172*1000</f>
        <v>#REF!</v>
      </c>
      <c r="G228">
        <v>4</v>
      </c>
      <c r="I228" t="s">
        <v>78</v>
      </c>
      <c r="J228" s="19" t="e">
        <f>AX113</f>
        <v>#VALUE!</v>
      </c>
      <c r="L228" s="24">
        <v>4</v>
      </c>
    </row>
    <row r="229" spans="1:12" ht="17.25">
      <c r="A229" s="30">
        <v>1106</v>
      </c>
      <c r="B229" s="28" t="s">
        <v>136</v>
      </c>
      <c r="C229" s="24">
        <f>RENDA!J50*1000</f>
        <v>467.28214772871496</v>
      </c>
      <c r="D229" s="24" t="e">
        <f t="shared" si="6"/>
        <v>#VALUE!</v>
      </c>
      <c r="E229" s="24" t="e">
        <f t="shared" si="7"/>
        <v>#REF!</v>
      </c>
      <c r="F229" s="24" t="e">
        <f>AY172*1000</f>
        <v>#REF!</v>
      </c>
      <c r="G229">
        <v>3</v>
      </c>
      <c r="I229" t="s">
        <v>72</v>
      </c>
      <c r="J229" s="19" t="e">
        <f>AY113</f>
        <v>#VALUE!</v>
      </c>
      <c r="L229" s="24">
        <v>3</v>
      </c>
    </row>
    <row r="230" spans="1:12">
      <c r="A230" s="27">
        <v>1201</v>
      </c>
      <c r="B230" s="29" t="s">
        <v>137</v>
      </c>
      <c r="C230" s="24">
        <f>RENDA!J51*1000</f>
        <v>589.49947467000868</v>
      </c>
      <c r="D230" s="24" t="e">
        <f t="shared" si="6"/>
        <v>#VALUE!</v>
      </c>
      <c r="E230" s="24" t="e">
        <f t="shared" si="7"/>
        <v>#REF!</v>
      </c>
      <c r="F230" s="24" t="e">
        <f>AZ172*1000</f>
        <v>#REF!</v>
      </c>
      <c r="G230">
        <v>1</v>
      </c>
      <c r="I230" t="s">
        <v>73</v>
      </c>
      <c r="J230" s="19" t="e">
        <f>AZ113</f>
        <v>#VALUE!</v>
      </c>
      <c r="L230" s="24">
        <v>1</v>
      </c>
    </row>
    <row r="236" spans="1:12">
      <c r="C236" t="s">
        <v>140</v>
      </c>
      <c r="D236" t="s">
        <v>141</v>
      </c>
    </row>
    <row r="237" spans="1:12">
      <c r="A237">
        <v>101</v>
      </c>
      <c r="B237" t="s">
        <v>88</v>
      </c>
      <c r="C237" s="24">
        <v>736.39244973300254</v>
      </c>
      <c r="D237">
        <v>26</v>
      </c>
    </row>
    <row r="238" spans="1:12">
      <c r="A238">
        <v>102</v>
      </c>
      <c r="B238" t="s">
        <v>89</v>
      </c>
      <c r="C238" s="24">
        <v>820.69814664441481</v>
      </c>
      <c r="D238">
        <v>21</v>
      </c>
    </row>
    <row r="239" spans="1:12">
      <c r="A239">
        <v>201</v>
      </c>
      <c r="B239" t="s">
        <v>90</v>
      </c>
      <c r="C239" s="24">
        <v>855.30338897481511</v>
      </c>
      <c r="D239">
        <v>16</v>
      </c>
    </row>
    <row r="240" spans="1:12">
      <c r="A240">
        <v>301</v>
      </c>
      <c r="B240" t="s">
        <v>91</v>
      </c>
      <c r="C240" s="24">
        <v>710.82495322721127</v>
      </c>
      <c r="D240">
        <v>27</v>
      </c>
    </row>
    <row r="241" spans="1:4">
      <c r="A241">
        <v>302</v>
      </c>
      <c r="B241" t="s">
        <v>92</v>
      </c>
      <c r="C241" s="24">
        <v>845.86452156938094</v>
      </c>
      <c r="D241">
        <v>17</v>
      </c>
    </row>
    <row r="242" spans="1:4">
      <c r="A242">
        <v>303</v>
      </c>
      <c r="B242" t="s">
        <v>93</v>
      </c>
      <c r="C242" s="24">
        <v>583.5762242482441</v>
      </c>
      <c r="D242">
        <v>34</v>
      </c>
    </row>
    <row r="243" spans="1:4">
      <c r="A243">
        <v>304</v>
      </c>
      <c r="B243" t="s">
        <v>94</v>
      </c>
      <c r="C243" s="24">
        <v>833.46305284521111</v>
      </c>
      <c r="D243">
        <v>19</v>
      </c>
    </row>
    <row r="244" spans="1:4">
      <c r="A244">
        <v>305</v>
      </c>
      <c r="B244" t="s">
        <v>95</v>
      </c>
      <c r="C244" s="24">
        <v>500.43441910289278</v>
      </c>
      <c r="D244">
        <v>41</v>
      </c>
    </row>
    <row r="245" spans="1:4">
      <c r="A245">
        <v>306</v>
      </c>
      <c r="B245" t="s">
        <v>96</v>
      </c>
      <c r="C245" s="24">
        <v>764.51566005092752</v>
      </c>
      <c r="D245">
        <v>25</v>
      </c>
    </row>
    <row r="246" spans="1:4">
      <c r="A246">
        <v>307</v>
      </c>
      <c r="B246" t="s">
        <v>97</v>
      </c>
      <c r="C246" s="24">
        <v>700.47632346126261</v>
      </c>
      <c r="D246">
        <v>28</v>
      </c>
    </row>
    <row r="247" spans="1:4">
      <c r="A247">
        <v>308</v>
      </c>
      <c r="B247" t="s">
        <v>98</v>
      </c>
      <c r="C247" s="24">
        <v>1009.6832554999415</v>
      </c>
      <c r="D247">
        <v>8</v>
      </c>
    </row>
    <row r="248" spans="1:4">
      <c r="A248">
        <v>309</v>
      </c>
      <c r="B248" t="s">
        <v>99</v>
      </c>
      <c r="C248" s="24">
        <v>132.18266509992455</v>
      </c>
      <c r="D248">
        <v>50</v>
      </c>
    </row>
    <row r="249" spans="1:4">
      <c r="A249">
        <v>310</v>
      </c>
      <c r="B249" t="s">
        <v>100</v>
      </c>
      <c r="C249" s="24">
        <v>876.53991815731592</v>
      </c>
      <c r="D249">
        <v>14</v>
      </c>
    </row>
    <row r="250" spans="1:4">
      <c r="A250">
        <v>311</v>
      </c>
      <c r="B250" t="s">
        <v>101</v>
      </c>
      <c r="C250" s="24">
        <v>318.12297466007294</v>
      </c>
      <c r="D250">
        <v>48</v>
      </c>
    </row>
    <row r="251" spans="1:4">
      <c r="A251">
        <v>312</v>
      </c>
      <c r="B251" t="s">
        <v>102</v>
      </c>
      <c r="C251" s="24">
        <v>316.85993936208644</v>
      </c>
      <c r="D251">
        <v>49</v>
      </c>
    </row>
    <row r="252" spans="1:4">
      <c r="A252">
        <v>313</v>
      </c>
      <c r="B252" t="s">
        <v>103</v>
      </c>
      <c r="C252" s="24">
        <v>908.17959923854005</v>
      </c>
      <c r="D252">
        <v>12</v>
      </c>
    </row>
    <row r="253" spans="1:4">
      <c r="A253">
        <v>314</v>
      </c>
      <c r="B253" t="s">
        <v>104</v>
      </c>
      <c r="C253" s="24">
        <v>429.9079586030179</v>
      </c>
      <c r="D253">
        <v>45</v>
      </c>
    </row>
    <row r="254" spans="1:4">
      <c r="A254">
        <v>315</v>
      </c>
      <c r="B254" t="s">
        <v>105</v>
      </c>
      <c r="C254" s="24">
        <v>568.73549669423176</v>
      </c>
      <c r="D254">
        <v>35</v>
      </c>
    </row>
    <row r="255" spans="1:4">
      <c r="A255">
        <v>316</v>
      </c>
      <c r="B255" t="s">
        <v>106</v>
      </c>
      <c r="C255" s="24">
        <v>485.95607699079648</v>
      </c>
      <c r="D255">
        <v>43</v>
      </c>
    </row>
    <row r="256" spans="1:4">
      <c r="A256">
        <v>317</v>
      </c>
      <c r="B256" t="s">
        <v>107</v>
      </c>
      <c r="C256" s="24">
        <v>650.48479645720181</v>
      </c>
      <c r="D256">
        <v>29</v>
      </c>
    </row>
    <row r="257" spans="1:4">
      <c r="A257">
        <v>318</v>
      </c>
      <c r="B257" t="s">
        <v>108</v>
      </c>
      <c r="C257" s="24">
        <v>545.35373485642822</v>
      </c>
      <c r="D257">
        <v>39</v>
      </c>
    </row>
    <row r="258" spans="1:4">
      <c r="A258">
        <v>319</v>
      </c>
      <c r="B258" t="s">
        <v>109</v>
      </c>
      <c r="C258" s="24">
        <v>818.75709049912825</v>
      </c>
      <c r="D258">
        <v>23</v>
      </c>
    </row>
    <row r="259" spans="1:4">
      <c r="A259">
        <v>320</v>
      </c>
      <c r="B259" t="s">
        <v>110</v>
      </c>
      <c r="C259" s="24">
        <v>792.99290759901714</v>
      </c>
      <c r="D259">
        <v>24</v>
      </c>
    </row>
    <row r="260" spans="1:4">
      <c r="A260">
        <v>321</v>
      </c>
      <c r="B260" t="s">
        <v>111</v>
      </c>
      <c r="C260" s="24">
        <v>533.72322944055588</v>
      </c>
      <c r="D260">
        <v>40</v>
      </c>
    </row>
    <row r="261" spans="1:4">
      <c r="A261">
        <v>322</v>
      </c>
      <c r="B261" t="s">
        <v>112</v>
      </c>
      <c r="C261" s="24">
        <v>497.36577944437357</v>
      </c>
      <c r="D261">
        <v>42</v>
      </c>
    </row>
    <row r="262" spans="1:4">
      <c r="A262">
        <v>323</v>
      </c>
      <c r="B262" t="s">
        <v>113</v>
      </c>
      <c r="C262" s="24">
        <v>599.70828128149003</v>
      </c>
      <c r="D262">
        <v>31</v>
      </c>
    </row>
    <row r="263" spans="1:4">
      <c r="A263">
        <v>324</v>
      </c>
      <c r="B263" t="s">
        <v>114</v>
      </c>
      <c r="C263" s="24">
        <v>589.38260345446167</v>
      </c>
      <c r="D263">
        <v>33</v>
      </c>
    </row>
    <row r="264" spans="1:4">
      <c r="A264">
        <v>325</v>
      </c>
      <c r="B264" t="s">
        <v>115</v>
      </c>
      <c r="C264" s="24">
        <v>557.45455867095291</v>
      </c>
      <c r="D264">
        <v>37</v>
      </c>
    </row>
    <row r="265" spans="1:4">
      <c r="A265">
        <v>326</v>
      </c>
      <c r="B265" t="s">
        <v>116</v>
      </c>
      <c r="C265" s="24">
        <v>445.72989748985481</v>
      </c>
      <c r="D265">
        <v>44</v>
      </c>
    </row>
    <row r="266" spans="1:4">
      <c r="A266">
        <v>327</v>
      </c>
      <c r="B266" t="s">
        <v>117</v>
      </c>
      <c r="C266" s="24">
        <v>564.51551455300148</v>
      </c>
      <c r="D266">
        <v>36</v>
      </c>
    </row>
    <row r="267" spans="1:4">
      <c r="A267">
        <v>328</v>
      </c>
      <c r="B267" t="s">
        <v>118</v>
      </c>
      <c r="C267" s="24">
        <v>598.82960680644874</v>
      </c>
      <c r="D267">
        <v>32</v>
      </c>
    </row>
    <row r="268" spans="1:4">
      <c r="A268">
        <v>329</v>
      </c>
      <c r="B268" t="s">
        <v>119</v>
      </c>
      <c r="C268" s="24">
        <v>819.94148533835755</v>
      </c>
      <c r="D268">
        <v>22</v>
      </c>
    </row>
    <row r="269" spans="1:4">
      <c r="A269">
        <v>330</v>
      </c>
      <c r="B269" t="s">
        <v>120</v>
      </c>
      <c r="C269" s="24">
        <v>403.70288664174961</v>
      </c>
      <c r="D269">
        <v>46</v>
      </c>
    </row>
    <row r="270" spans="1:4">
      <c r="A270">
        <v>331</v>
      </c>
      <c r="B270" t="s">
        <v>121</v>
      </c>
      <c r="C270" s="24">
        <v>353.17134760576272</v>
      </c>
      <c r="D270">
        <v>47</v>
      </c>
    </row>
    <row r="271" spans="1:4">
      <c r="A271">
        <v>332</v>
      </c>
      <c r="B271" t="s">
        <v>122</v>
      </c>
      <c r="C271" s="24">
        <v>551.25187346182304</v>
      </c>
      <c r="D271">
        <v>38</v>
      </c>
    </row>
    <row r="272" spans="1:4">
      <c r="A272">
        <v>333</v>
      </c>
      <c r="B272" t="s">
        <v>123</v>
      </c>
      <c r="C272" s="24">
        <v>883.10768150801789</v>
      </c>
      <c r="D272">
        <v>13</v>
      </c>
    </row>
    <row r="273" spans="1:4">
      <c r="A273">
        <v>334</v>
      </c>
      <c r="B273" t="s">
        <v>124</v>
      </c>
      <c r="C273" s="24">
        <v>639.99853796696345</v>
      </c>
      <c r="D273">
        <v>30</v>
      </c>
    </row>
    <row r="274" spans="1:4">
      <c r="A274">
        <v>401</v>
      </c>
      <c r="B274" t="s">
        <v>125</v>
      </c>
      <c r="C274" s="24">
        <v>876.39330401971756</v>
      </c>
      <c r="D274">
        <v>15</v>
      </c>
    </row>
    <row r="275" spans="1:4">
      <c r="A275">
        <v>501</v>
      </c>
      <c r="B275" t="s">
        <v>126</v>
      </c>
      <c r="C275" s="24">
        <v>834.11729574439346</v>
      </c>
      <c r="D275">
        <v>18</v>
      </c>
    </row>
    <row r="276" spans="1:4">
      <c r="A276">
        <v>601</v>
      </c>
      <c r="B276" t="s">
        <v>127</v>
      </c>
      <c r="C276" s="24">
        <v>1153.6924363880153</v>
      </c>
      <c r="D276">
        <v>6</v>
      </c>
    </row>
    <row r="277" spans="1:4">
      <c r="A277">
        <v>701</v>
      </c>
      <c r="B277" t="s">
        <v>128</v>
      </c>
      <c r="C277" s="24">
        <v>930.2522661155075</v>
      </c>
      <c r="D277">
        <v>11</v>
      </c>
    </row>
    <row r="278" spans="1:4">
      <c r="A278">
        <v>801</v>
      </c>
      <c r="B278" t="s">
        <v>129</v>
      </c>
      <c r="C278" s="24">
        <v>1143.1669324860707</v>
      </c>
      <c r="D278">
        <v>7</v>
      </c>
    </row>
    <row r="279" spans="1:4">
      <c r="A279">
        <v>901</v>
      </c>
      <c r="B279" t="s">
        <v>130</v>
      </c>
      <c r="C279" s="24">
        <v>1227.4146129635501</v>
      </c>
      <c r="D279">
        <v>5</v>
      </c>
    </row>
    <row r="280" spans="1:4">
      <c r="A280">
        <v>1001</v>
      </c>
      <c r="B280" t="s">
        <v>131</v>
      </c>
      <c r="C280" s="24">
        <v>996.83457408343725</v>
      </c>
      <c r="D280">
        <v>9</v>
      </c>
    </row>
    <row r="281" spans="1:4">
      <c r="A281">
        <v>1101</v>
      </c>
      <c r="B281" t="s">
        <v>132</v>
      </c>
      <c r="C281" s="24">
        <v>940.40140758568077</v>
      </c>
      <c r="D281">
        <v>10</v>
      </c>
    </row>
    <row r="282" spans="1:4">
      <c r="A282">
        <v>1102</v>
      </c>
      <c r="B282" t="s">
        <v>133</v>
      </c>
      <c r="C282" s="24">
        <v>832.47553199886659</v>
      </c>
      <c r="D282">
        <v>20</v>
      </c>
    </row>
    <row r="283" spans="1:4">
      <c r="A283">
        <v>1103</v>
      </c>
      <c r="B283" t="s">
        <v>134</v>
      </c>
      <c r="C283" s="24">
        <v>1313.4874516715117</v>
      </c>
      <c r="D283">
        <v>2</v>
      </c>
    </row>
    <row r="284" spans="1:4">
      <c r="A284">
        <v>1103</v>
      </c>
      <c r="B284" t="s">
        <v>135</v>
      </c>
      <c r="C284" s="24">
        <v>1238.9773234707486</v>
      </c>
      <c r="D284">
        <v>4</v>
      </c>
    </row>
    <row r="285" spans="1:4">
      <c r="A285">
        <v>1106</v>
      </c>
      <c r="B285" t="s">
        <v>136</v>
      </c>
      <c r="C285" s="24">
        <v>1313.3471070963662</v>
      </c>
      <c r="D285">
        <v>3</v>
      </c>
    </row>
    <row r="286" spans="1:4">
      <c r="A286">
        <v>1201</v>
      </c>
      <c r="B286" t="s">
        <v>137</v>
      </c>
      <c r="C286" s="24">
        <v>1905.9693900712964</v>
      </c>
      <c r="D286">
        <v>1</v>
      </c>
    </row>
    <row r="289" spans="1:7">
      <c r="A289" s="39"/>
      <c r="B289" s="39"/>
      <c r="C289" s="40" t="s">
        <v>142</v>
      </c>
      <c r="D289" s="40" t="s">
        <v>138</v>
      </c>
      <c r="E289" s="40" t="s">
        <v>139</v>
      </c>
      <c r="F289" s="40" t="s">
        <v>140</v>
      </c>
      <c r="G289" s="40" t="s">
        <v>141</v>
      </c>
    </row>
    <row r="290" spans="1:7">
      <c r="A290" s="41">
        <v>101</v>
      </c>
      <c r="B290" s="42" t="s">
        <v>145</v>
      </c>
      <c r="C290" s="45">
        <v>120.18708690451334</v>
      </c>
      <c r="D290" s="45">
        <v>56.558105063970828</v>
      </c>
      <c r="E290" s="45">
        <v>131.41211226356313</v>
      </c>
      <c r="F290" s="45">
        <v>308.1573042320473</v>
      </c>
      <c r="G290">
        <v>26</v>
      </c>
    </row>
    <row r="291" spans="1:7">
      <c r="A291" s="41">
        <v>102</v>
      </c>
      <c r="B291" s="42" t="s">
        <v>146</v>
      </c>
      <c r="C291" s="45">
        <v>175.26667911914441</v>
      </c>
      <c r="D291" s="45">
        <v>131.37525899063283</v>
      </c>
      <c r="E291" s="45">
        <v>135.49664161274922</v>
      </c>
      <c r="F291" s="45">
        <v>442.13857972252646</v>
      </c>
      <c r="G291">
        <v>21</v>
      </c>
    </row>
    <row r="292" spans="1:7">
      <c r="A292" s="41">
        <v>201</v>
      </c>
      <c r="B292" s="42" t="s">
        <v>90</v>
      </c>
      <c r="C292" s="45">
        <v>120.84035031739236</v>
      </c>
      <c r="D292" s="45">
        <v>112.60931157759217</v>
      </c>
      <c r="E292" s="45">
        <v>138.02610735620479</v>
      </c>
      <c r="F292" s="45">
        <v>371.47576925118932</v>
      </c>
      <c r="G292">
        <v>16</v>
      </c>
    </row>
    <row r="293" spans="1:7">
      <c r="A293" s="41">
        <v>301</v>
      </c>
      <c r="B293" s="42" t="s">
        <v>147</v>
      </c>
      <c r="C293" s="45">
        <v>95.473503477186895</v>
      </c>
      <c r="D293" s="45">
        <v>166.97414991729511</v>
      </c>
      <c r="E293" s="45">
        <v>122.72315033143826</v>
      </c>
      <c r="F293" s="45">
        <v>385.17080372592028</v>
      </c>
      <c r="G293">
        <v>27</v>
      </c>
    </row>
    <row r="294" spans="1:7">
      <c r="A294" s="41">
        <v>302</v>
      </c>
      <c r="B294" s="42" t="s">
        <v>148</v>
      </c>
      <c r="C294" s="45">
        <v>149.19110947013618</v>
      </c>
      <c r="D294" s="45">
        <v>68.914344977184498</v>
      </c>
      <c r="E294" s="45">
        <v>147.53249893768285</v>
      </c>
      <c r="F294" s="45">
        <v>365.63795338500353</v>
      </c>
      <c r="G294">
        <v>17</v>
      </c>
    </row>
    <row r="295" spans="1:7">
      <c r="A295" s="41">
        <v>303</v>
      </c>
      <c r="B295" s="42" t="s">
        <v>149</v>
      </c>
      <c r="C295" s="45">
        <v>130.6561108822201</v>
      </c>
      <c r="D295" s="45">
        <v>95.238674092793019</v>
      </c>
      <c r="E295" s="45">
        <v>91.684959328070306</v>
      </c>
      <c r="F295" s="45">
        <v>317.57974430308343</v>
      </c>
      <c r="G295">
        <v>34</v>
      </c>
    </row>
    <row r="296" spans="1:7">
      <c r="A296" s="41">
        <v>304</v>
      </c>
      <c r="B296" s="42" t="s">
        <v>150</v>
      </c>
      <c r="C296" s="45">
        <v>334.05215259318499</v>
      </c>
      <c r="D296" s="45">
        <v>62.700032196444454</v>
      </c>
      <c r="E296" s="45">
        <v>105.61907134689869</v>
      </c>
      <c r="F296" s="45">
        <v>502.37125613652813</v>
      </c>
      <c r="G296">
        <v>19</v>
      </c>
    </row>
    <row r="297" spans="1:7">
      <c r="A297" s="41">
        <v>305</v>
      </c>
      <c r="B297" s="42" t="s">
        <v>151</v>
      </c>
      <c r="C297" s="45">
        <v>116.28871352800017</v>
      </c>
      <c r="D297" s="45">
        <v>124.6988641353134</v>
      </c>
      <c r="E297" s="45">
        <v>83.492661810813217</v>
      </c>
      <c r="F297" s="45">
        <v>324.48023947412679</v>
      </c>
      <c r="G297">
        <v>41</v>
      </c>
    </row>
    <row r="298" spans="1:7">
      <c r="A298" s="41">
        <v>306</v>
      </c>
      <c r="B298" s="42" t="s">
        <v>152</v>
      </c>
      <c r="C298" s="45">
        <v>113.97372270966024</v>
      </c>
      <c r="D298" s="45">
        <v>138.3458282882832</v>
      </c>
      <c r="E298" s="45">
        <v>127.66211895789962</v>
      </c>
      <c r="F298" s="45">
        <v>379.98166995584307</v>
      </c>
      <c r="G298">
        <v>25</v>
      </c>
    </row>
    <row r="299" spans="1:7">
      <c r="A299" s="41">
        <v>307</v>
      </c>
      <c r="B299" s="42" t="s">
        <v>153</v>
      </c>
      <c r="C299" s="45">
        <v>112.0975614731468</v>
      </c>
      <c r="D299" s="45">
        <v>97.704737374384351</v>
      </c>
      <c r="E299" s="45">
        <v>115.28662016092957</v>
      </c>
      <c r="F299" s="45">
        <v>325.08891900846072</v>
      </c>
      <c r="G299">
        <v>28</v>
      </c>
    </row>
    <row r="300" spans="1:7">
      <c r="A300" s="41">
        <v>308</v>
      </c>
      <c r="B300" s="42" t="s">
        <v>154</v>
      </c>
      <c r="C300" s="45">
        <v>270.6265948192588</v>
      </c>
      <c r="D300" s="45">
        <v>90.923826460286534</v>
      </c>
      <c r="E300" s="45">
        <v>145.12391116266139</v>
      </c>
      <c r="F300" s="45">
        <v>506.67433244220672</v>
      </c>
      <c r="G300">
        <v>8</v>
      </c>
    </row>
    <row r="301" spans="1:7">
      <c r="A301" s="41">
        <v>309</v>
      </c>
      <c r="B301" s="42" t="s">
        <v>155</v>
      </c>
      <c r="C301" s="45">
        <v>19.858706987676456</v>
      </c>
      <c r="D301" s="45">
        <v>45.158137331186026</v>
      </c>
      <c r="E301" s="45">
        <v>26.385387179281494</v>
      </c>
      <c r="F301" s="45">
        <v>91.402231498143976</v>
      </c>
      <c r="G301">
        <v>50</v>
      </c>
    </row>
    <row r="302" spans="1:7">
      <c r="A302" s="41">
        <v>310</v>
      </c>
      <c r="B302" s="42" t="s">
        <v>156</v>
      </c>
      <c r="C302" s="45">
        <v>157.64061900075561</v>
      </c>
      <c r="D302" s="45">
        <v>123.06370328873234</v>
      </c>
      <c r="E302" s="45">
        <v>136.86802046880382</v>
      </c>
      <c r="F302" s="45">
        <v>417.57234275829177</v>
      </c>
      <c r="G302">
        <v>14</v>
      </c>
    </row>
    <row r="303" spans="1:7">
      <c r="A303" s="41">
        <v>311</v>
      </c>
      <c r="B303" s="42" t="s">
        <v>157</v>
      </c>
      <c r="C303" s="45">
        <v>29.560514119800651</v>
      </c>
      <c r="D303" s="45">
        <v>91.985929204888436</v>
      </c>
      <c r="E303" s="45">
        <v>58.95086241186165</v>
      </c>
      <c r="F303" s="45">
        <v>180.49730573655074</v>
      </c>
      <c r="G303">
        <v>48</v>
      </c>
    </row>
    <row r="304" spans="1:7">
      <c r="A304" s="41">
        <v>312</v>
      </c>
      <c r="B304" s="42" t="s">
        <v>158</v>
      </c>
      <c r="C304" s="45">
        <v>51.875464945930887</v>
      </c>
      <c r="D304" s="45">
        <v>66.223939074492861</v>
      </c>
      <c r="E304" s="45">
        <v>52.604944988437211</v>
      </c>
      <c r="F304" s="45">
        <v>170.70434900886096</v>
      </c>
      <c r="G304">
        <v>49</v>
      </c>
    </row>
    <row r="305" spans="1:7">
      <c r="A305" s="41">
        <v>313</v>
      </c>
      <c r="B305" s="42" t="s">
        <v>159</v>
      </c>
      <c r="C305" s="45">
        <v>212.41369852367541</v>
      </c>
      <c r="D305" s="45">
        <v>114.48313008515674</v>
      </c>
      <c r="E305" s="45">
        <v>134.6233881665998</v>
      </c>
      <c r="F305" s="45">
        <v>461.52021677543195</v>
      </c>
      <c r="G305">
        <v>12</v>
      </c>
    </row>
    <row r="306" spans="1:7">
      <c r="A306" s="41">
        <v>314</v>
      </c>
      <c r="B306" s="42" t="s">
        <v>160</v>
      </c>
      <c r="C306" s="45">
        <v>45.088651574880494</v>
      </c>
      <c r="D306" s="45">
        <v>113.86887500256987</v>
      </c>
      <c r="E306" s="45">
        <v>73.226147572316904</v>
      </c>
      <c r="F306" s="45">
        <v>232.18367414976726</v>
      </c>
      <c r="G306">
        <v>45</v>
      </c>
    </row>
    <row r="307" spans="1:7">
      <c r="A307" s="41">
        <v>315</v>
      </c>
      <c r="B307" s="42" t="s">
        <v>161</v>
      </c>
      <c r="C307" s="45">
        <v>118.01618867112386</v>
      </c>
      <c r="D307" s="45">
        <v>127.73553690125804</v>
      </c>
      <c r="E307" s="45">
        <v>88.901839147738968</v>
      </c>
      <c r="F307" s="45">
        <v>334.65356472012087</v>
      </c>
      <c r="G307">
        <v>35</v>
      </c>
    </row>
    <row r="308" spans="1:7">
      <c r="A308" s="41">
        <v>316</v>
      </c>
      <c r="B308" s="42" t="s">
        <v>162</v>
      </c>
      <c r="C308" s="45">
        <v>99.187538468711111</v>
      </c>
      <c r="D308" s="45">
        <v>87.681402797128882</v>
      </c>
      <c r="E308" s="45">
        <v>78.585483037016871</v>
      </c>
      <c r="F308" s="45">
        <v>265.45442430285686</v>
      </c>
      <c r="G308">
        <v>43</v>
      </c>
    </row>
    <row r="309" spans="1:7">
      <c r="A309" s="41">
        <v>317</v>
      </c>
      <c r="B309" s="42" t="s">
        <v>163</v>
      </c>
      <c r="C309" s="45">
        <v>139.50586739193619</v>
      </c>
      <c r="D309" s="45">
        <v>76.6450030236104</v>
      </c>
      <c r="E309" s="45">
        <v>101.31589705386057</v>
      </c>
      <c r="F309" s="45">
        <v>317.46676746940716</v>
      </c>
      <c r="G309">
        <v>29</v>
      </c>
    </row>
    <row r="310" spans="1:7">
      <c r="A310" s="41">
        <v>318</v>
      </c>
      <c r="B310" s="42" t="s">
        <v>164</v>
      </c>
      <c r="C310" s="45">
        <v>142.27360889099717</v>
      </c>
      <c r="D310" s="45">
        <v>61.845768931615424</v>
      </c>
      <c r="E310" s="45">
        <v>81.529807118745339</v>
      </c>
      <c r="F310" s="45">
        <v>285.64918494135793</v>
      </c>
      <c r="G310">
        <v>39</v>
      </c>
    </row>
    <row r="311" spans="1:7">
      <c r="A311" s="41">
        <v>319</v>
      </c>
      <c r="B311" s="42" t="s">
        <v>165</v>
      </c>
      <c r="C311" s="45">
        <v>96.271059742076716</v>
      </c>
      <c r="D311" s="45">
        <v>75.724247214690735</v>
      </c>
      <c r="E311" s="45">
        <v>144.38030592818561</v>
      </c>
      <c r="F311" s="45">
        <v>316.37561288495306</v>
      </c>
      <c r="G311">
        <v>23</v>
      </c>
    </row>
    <row r="312" spans="1:7">
      <c r="A312" s="41">
        <v>320</v>
      </c>
      <c r="B312" s="42" t="s">
        <v>166</v>
      </c>
      <c r="C312" s="45">
        <v>193.83569793416387</v>
      </c>
      <c r="D312" s="45">
        <v>88.217961872378737</v>
      </c>
      <c r="E312" s="45">
        <v>121.86312421874226</v>
      </c>
      <c r="F312" s="45">
        <v>403.91678402528487</v>
      </c>
      <c r="G312">
        <v>24</v>
      </c>
    </row>
    <row r="313" spans="1:7">
      <c r="A313" s="41">
        <v>321</v>
      </c>
      <c r="B313" s="42" t="s">
        <v>167</v>
      </c>
      <c r="C313" s="45">
        <v>52.073561745632539</v>
      </c>
      <c r="D313" s="45">
        <v>65.741057409725471</v>
      </c>
      <c r="E313" s="45">
        <v>93.941433243964326</v>
      </c>
      <c r="F313" s="45">
        <v>211.75605239932233</v>
      </c>
      <c r="G313">
        <v>40</v>
      </c>
    </row>
    <row r="314" spans="1:7">
      <c r="A314" s="41">
        <v>322</v>
      </c>
      <c r="B314" s="42" t="s">
        <v>168</v>
      </c>
      <c r="C314" s="45">
        <v>126.75049036325021</v>
      </c>
      <c r="D314" s="45">
        <v>68.799507061881457</v>
      </c>
      <c r="E314" s="45">
        <v>72.65446631393803</v>
      </c>
      <c r="F314" s="45">
        <v>268.20446373906969</v>
      </c>
      <c r="G314">
        <v>42</v>
      </c>
    </row>
    <row r="315" spans="1:7" ht="16.5">
      <c r="A315" s="41">
        <v>323</v>
      </c>
      <c r="B315" s="42" t="s">
        <v>169</v>
      </c>
      <c r="C315" s="45">
        <v>168.290156694459</v>
      </c>
      <c r="D315" s="45">
        <v>58.082609120343363</v>
      </c>
      <c r="E315" s="45">
        <v>85.568833063695621</v>
      </c>
      <c r="F315" s="45">
        <v>311.94159887849798</v>
      </c>
      <c r="G315">
        <v>31</v>
      </c>
    </row>
    <row r="316" spans="1:7" ht="16.5">
      <c r="A316" s="41">
        <v>324</v>
      </c>
      <c r="B316" s="42" t="s">
        <v>170</v>
      </c>
      <c r="C316" s="45">
        <v>140.52812823946937</v>
      </c>
      <c r="D316" s="45">
        <v>68.519849107135258</v>
      </c>
      <c r="E316" s="45">
        <v>88.765214661641153</v>
      </c>
      <c r="F316" s="45">
        <v>297.81319200824578</v>
      </c>
      <c r="G316">
        <v>33</v>
      </c>
    </row>
    <row r="317" spans="1:7">
      <c r="A317" s="41">
        <v>325</v>
      </c>
      <c r="B317" s="42" t="s">
        <v>171</v>
      </c>
      <c r="C317" s="45">
        <v>133.4411837416007</v>
      </c>
      <c r="D317" s="45">
        <v>88.1505289137597</v>
      </c>
      <c r="E317" s="45">
        <v>84.633727619334906</v>
      </c>
      <c r="F317" s="45">
        <v>306.2254402746953</v>
      </c>
      <c r="G317">
        <v>37</v>
      </c>
    </row>
    <row r="318" spans="1:7" ht="16.5">
      <c r="A318" s="41">
        <v>326</v>
      </c>
      <c r="B318" s="42" t="s">
        <v>172</v>
      </c>
      <c r="C318" s="45">
        <v>77.234563736572284</v>
      </c>
      <c r="D318" s="45">
        <v>99.192746709144728</v>
      </c>
      <c r="E318" s="45">
        <v>78.998088581452578</v>
      </c>
      <c r="F318" s="45">
        <v>255.42539902716959</v>
      </c>
      <c r="G318">
        <v>44</v>
      </c>
    </row>
    <row r="319" spans="1:7">
      <c r="A319" s="41">
        <v>327</v>
      </c>
      <c r="B319" s="42" t="s">
        <v>173</v>
      </c>
      <c r="C319" s="45">
        <v>162.32256979492084</v>
      </c>
      <c r="D319" s="45">
        <v>79.570862251700788</v>
      </c>
      <c r="E319" s="45">
        <v>78.013349460849213</v>
      </c>
      <c r="F319" s="45">
        <v>319.90678150747084</v>
      </c>
      <c r="G319">
        <v>36</v>
      </c>
    </row>
    <row r="320" spans="1:7" ht="16.5">
      <c r="A320" s="41">
        <v>328</v>
      </c>
      <c r="B320" s="42" t="s">
        <v>174</v>
      </c>
      <c r="C320" s="45">
        <v>120.33711678373659</v>
      </c>
      <c r="D320" s="45">
        <v>96.975276172799695</v>
      </c>
      <c r="E320" s="45">
        <v>93.536757311603623</v>
      </c>
      <c r="F320" s="45">
        <v>310.84915026813991</v>
      </c>
      <c r="G320">
        <v>32</v>
      </c>
    </row>
    <row r="321" spans="1:7" ht="16.5">
      <c r="A321" s="41">
        <v>329</v>
      </c>
      <c r="B321" s="42" t="s">
        <v>175</v>
      </c>
      <c r="C321" s="45">
        <v>171.20309194690986</v>
      </c>
      <c r="D321" s="45">
        <v>49.297207078719879</v>
      </c>
      <c r="E321" s="45">
        <v>133.28614146544319</v>
      </c>
      <c r="F321" s="45">
        <v>353.78644049107294</v>
      </c>
      <c r="G321">
        <v>22</v>
      </c>
    </row>
    <row r="322" spans="1:7">
      <c r="A322" s="41">
        <v>330</v>
      </c>
      <c r="B322" s="42" t="s">
        <v>176</v>
      </c>
      <c r="C322" s="45">
        <v>73.898654008616901</v>
      </c>
      <c r="D322" s="45">
        <v>91.553560120994533</v>
      </c>
      <c r="E322" s="45">
        <v>64.585902508305338</v>
      </c>
      <c r="F322" s="45">
        <v>230.03811663791677</v>
      </c>
      <c r="G322">
        <v>46</v>
      </c>
    </row>
    <row r="323" spans="1:7">
      <c r="A323" s="41">
        <v>331</v>
      </c>
      <c r="B323" s="42" t="s">
        <v>177</v>
      </c>
      <c r="C323" s="45">
        <v>52.420082195767215</v>
      </c>
      <c r="D323" s="45">
        <v>94.452511165512391</v>
      </c>
      <c r="E323" s="45">
        <v>58.139906073311238</v>
      </c>
      <c r="F323" s="45">
        <v>205.01249943459084</v>
      </c>
      <c r="G323">
        <v>47</v>
      </c>
    </row>
    <row r="324" spans="1:7">
      <c r="A324" s="41">
        <v>332</v>
      </c>
      <c r="B324" s="42" t="s">
        <v>178</v>
      </c>
      <c r="C324" s="45">
        <v>163.16101857236353</v>
      </c>
      <c r="D324" s="45">
        <v>60.804905751960803</v>
      </c>
      <c r="E324" s="45">
        <v>78.776249119509117</v>
      </c>
      <c r="F324" s="45">
        <v>302.74217344383345</v>
      </c>
      <c r="G324">
        <v>38</v>
      </c>
    </row>
    <row r="325" spans="1:7">
      <c r="A325" s="41">
        <v>333</v>
      </c>
      <c r="B325" s="42" t="s">
        <v>179</v>
      </c>
      <c r="C325" s="45">
        <v>310.00598006479674</v>
      </c>
      <c r="D325" s="45">
        <v>66.837424340669884</v>
      </c>
      <c r="E325" s="45">
        <v>114.01180826641598</v>
      </c>
      <c r="F325" s="45">
        <v>490.85521267188261</v>
      </c>
      <c r="G325">
        <v>13</v>
      </c>
    </row>
    <row r="326" spans="1:7">
      <c r="A326" s="41">
        <v>334</v>
      </c>
      <c r="B326" s="42" t="s">
        <v>180</v>
      </c>
      <c r="C326" s="45">
        <v>141.40117151054193</v>
      </c>
      <c r="D326" s="45">
        <v>106.33945773525463</v>
      </c>
      <c r="E326" s="45">
        <v>100.77915936325238</v>
      </c>
      <c r="F326" s="45">
        <v>348.51978860904893</v>
      </c>
      <c r="G326">
        <v>30</v>
      </c>
    </row>
    <row r="327" spans="1:7" ht="16.5">
      <c r="A327" s="41">
        <v>401</v>
      </c>
      <c r="B327" s="42" t="s">
        <v>181</v>
      </c>
      <c r="C327" s="45">
        <v>82.20815984146509</v>
      </c>
      <c r="D327" s="45">
        <v>45.975830147590614</v>
      </c>
      <c r="E327" s="45">
        <v>158.86619253837517</v>
      </c>
      <c r="F327" s="45">
        <v>287.05018252743088</v>
      </c>
      <c r="G327">
        <v>15</v>
      </c>
    </row>
    <row r="328" spans="1:7">
      <c r="A328" s="41">
        <v>501</v>
      </c>
      <c r="B328" s="42" t="s">
        <v>182</v>
      </c>
      <c r="C328" s="45">
        <v>146.19716713699648</v>
      </c>
      <c r="D328" s="45">
        <v>75.168908467597021</v>
      </c>
      <c r="E328" s="45">
        <v>142.27569758838155</v>
      </c>
      <c r="F328" s="45">
        <v>363.64177319297505</v>
      </c>
      <c r="G328">
        <v>18</v>
      </c>
    </row>
    <row r="329" spans="1:7">
      <c r="A329" s="41">
        <v>601</v>
      </c>
      <c r="B329" s="42" t="s">
        <v>127</v>
      </c>
      <c r="C329" s="45">
        <v>239.9573702518552</v>
      </c>
      <c r="D329" s="45">
        <v>70.685219215561744</v>
      </c>
      <c r="E329" s="45">
        <v>179.39418921987954</v>
      </c>
      <c r="F329" s="45">
        <v>490.03677868729648</v>
      </c>
      <c r="G329">
        <v>6</v>
      </c>
    </row>
    <row r="330" spans="1:7">
      <c r="A330" s="41">
        <v>701</v>
      </c>
      <c r="B330" s="42" t="s">
        <v>183</v>
      </c>
      <c r="C330" s="45">
        <v>237.6125315857953</v>
      </c>
      <c r="D330" s="45">
        <v>87.557971512974234</v>
      </c>
      <c r="E330" s="45">
        <v>136.96673915209919</v>
      </c>
      <c r="F330" s="45">
        <v>462.13724225086872</v>
      </c>
      <c r="G330">
        <v>11</v>
      </c>
    </row>
    <row r="331" spans="1:7">
      <c r="A331" s="41">
        <v>801</v>
      </c>
      <c r="B331" s="42" t="s">
        <v>184</v>
      </c>
      <c r="C331" s="45">
        <v>249.44009591993677</v>
      </c>
      <c r="D331" s="45">
        <v>131.69122746101198</v>
      </c>
      <c r="E331" s="45">
        <v>164.19697661618454</v>
      </c>
      <c r="F331" s="45">
        <v>545.32829999713329</v>
      </c>
      <c r="G331">
        <v>7</v>
      </c>
    </row>
    <row r="332" spans="1:7" ht="16.5">
      <c r="A332" s="41">
        <v>901</v>
      </c>
      <c r="B332" s="42" t="s">
        <v>185</v>
      </c>
      <c r="C332" s="45">
        <v>255.14647177610084</v>
      </c>
      <c r="D332" s="45">
        <v>118.44001813183888</v>
      </c>
      <c r="E332" s="45">
        <v>181.94241959983674</v>
      </c>
      <c r="F332" s="45">
        <v>555.52890950777646</v>
      </c>
      <c r="G332">
        <v>5</v>
      </c>
    </row>
    <row r="333" spans="1:7">
      <c r="A333" s="41">
        <v>1001</v>
      </c>
      <c r="B333" s="42" t="s">
        <v>186</v>
      </c>
      <c r="C333" s="45">
        <v>34.982669621306371</v>
      </c>
      <c r="D333" s="45">
        <v>15.229249696918444</v>
      </c>
      <c r="E333" s="45">
        <v>198.12153656725536</v>
      </c>
      <c r="F333" s="45">
        <v>248.33345588548019</v>
      </c>
      <c r="G333">
        <v>9</v>
      </c>
    </row>
    <row r="334" spans="1:7">
      <c r="A334" s="41">
        <v>1101</v>
      </c>
      <c r="B334" s="42" t="s">
        <v>187</v>
      </c>
      <c r="C334" s="45">
        <v>202.94550767927231</v>
      </c>
      <c r="D334" s="45">
        <v>25.60516722649254</v>
      </c>
      <c r="E334" s="45">
        <v>154.81036781945173</v>
      </c>
      <c r="F334" s="45">
        <v>383.36104272521658</v>
      </c>
      <c r="G334">
        <v>10</v>
      </c>
    </row>
    <row r="335" spans="1:7">
      <c r="A335" s="41">
        <v>1102</v>
      </c>
      <c r="B335" s="42" t="s">
        <v>188</v>
      </c>
      <c r="C335" s="45">
        <v>188.3631522453187</v>
      </c>
      <c r="D335" s="45">
        <v>95.955725463456872</v>
      </c>
      <c r="E335" s="45">
        <v>141.64538339364805</v>
      </c>
      <c r="F335" s="45">
        <v>425.96426110242362</v>
      </c>
      <c r="G335">
        <v>20</v>
      </c>
    </row>
    <row r="336" spans="1:7">
      <c r="A336" s="41">
        <v>1103</v>
      </c>
      <c r="B336" s="42" t="s">
        <v>189</v>
      </c>
      <c r="C336" s="45">
        <v>406.714476046985</v>
      </c>
      <c r="D336" s="45">
        <v>75.845117429030211</v>
      </c>
      <c r="E336" s="45">
        <v>176.7778274404929</v>
      </c>
      <c r="F336" s="45">
        <v>659.33742091650811</v>
      </c>
      <c r="G336">
        <v>2</v>
      </c>
    </row>
    <row r="337" spans="1:7">
      <c r="A337" s="41">
        <v>1103</v>
      </c>
      <c r="B337" s="42" t="s">
        <v>190</v>
      </c>
      <c r="C337" s="45">
        <v>407.97918900356007</v>
      </c>
      <c r="D337" s="45">
        <v>98.629577483028868</v>
      </c>
      <c r="E337" s="45">
        <v>161.94792168803951</v>
      </c>
      <c r="F337" s="45">
        <v>668.55668817462845</v>
      </c>
      <c r="G337">
        <v>4</v>
      </c>
    </row>
    <row r="338" spans="1:7">
      <c r="A338" s="41">
        <v>1106</v>
      </c>
      <c r="B338" s="42" t="s">
        <v>191</v>
      </c>
      <c r="C338" s="45">
        <v>467.28214772871496</v>
      </c>
      <c r="D338" s="45">
        <v>87.939942051253013</v>
      </c>
      <c r="E338" s="45">
        <v>167.21779543511843</v>
      </c>
      <c r="F338" s="45">
        <v>722.43988521508641</v>
      </c>
      <c r="G338">
        <v>3</v>
      </c>
    </row>
    <row r="339" spans="1:7">
      <c r="A339" s="41">
        <v>1201</v>
      </c>
      <c r="B339" s="42" t="s">
        <v>137</v>
      </c>
      <c r="C339" s="45">
        <v>589.49947467000868</v>
      </c>
      <c r="D339" s="45">
        <v>88.157161194445507</v>
      </c>
      <c r="E339" s="45">
        <v>176.67208359321239</v>
      </c>
      <c r="F339" s="45">
        <v>854.32871945766658</v>
      </c>
      <c r="G339">
        <v>1</v>
      </c>
    </row>
    <row r="342" spans="1:7" ht="15.75">
      <c r="A342" s="162" t="s">
        <v>192</v>
      </c>
      <c r="B342" s="162"/>
      <c r="C342" s="162"/>
      <c r="D342" s="162"/>
      <c r="E342" s="162"/>
      <c r="F342" s="162"/>
      <c r="G342" s="162"/>
    </row>
    <row r="343" spans="1:7" ht="16.5" thickBot="1">
      <c r="A343" s="163" t="s">
        <v>193</v>
      </c>
      <c r="B343" s="163"/>
      <c r="C343" s="163"/>
      <c r="D343" s="163"/>
      <c r="E343" s="163"/>
      <c r="F343" s="163"/>
      <c r="G343" s="163"/>
    </row>
    <row r="344" spans="1:7" ht="21" customHeight="1" thickBot="1">
      <c r="A344" s="46" t="s">
        <v>194</v>
      </c>
      <c r="B344" s="46" t="s">
        <v>195</v>
      </c>
      <c r="C344" s="47" t="s">
        <v>142</v>
      </c>
      <c r="D344" s="47" t="s">
        <v>138</v>
      </c>
      <c r="E344" s="47" t="s">
        <v>139</v>
      </c>
      <c r="F344" s="47" t="s">
        <v>140</v>
      </c>
      <c r="G344" s="47" t="s">
        <v>141</v>
      </c>
    </row>
    <row r="345" spans="1:7" ht="24">
      <c r="A345" s="48">
        <v>101</v>
      </c>
      <c r="B345" s="49" t="s">
        <v>145</v>
      </c>
      <c r="C345" s="45">
        <v>120.18708690451334</v>
      </c>
      <c r="D345" s="45">
        <v>36.870966307675019</v>
      </c>
      <c r="E345" s="45">
        <v>579.33439652081415</v>
      </c>
      <c r="F345" s="45">
        <v>736.39244973300254</v>
      </c>
      <c r="G345" s="45">
        <v>26</v>
      </c>
    </row>
    <row r="346" spans="1:7">
      <c r="A346" s="48">
        <v>102</v>
      </c>
      <c r="B346" s="49" t="s">
        <v>146</v>
      </c>
      <c r="C346" s="45">
        <v>175.26667911914441</v>
      </c>
      <c r="D346" s="45">
        <v>94.013424874686365</v>
      </c>
      <c r="E346" s="45">
        <v>551.41804265058408</v>
      </c>
      <c r="F346" s="45">
        <v>820.69814664441481</v>
      </c>
      <c r="G346" s="45">
        <v>21</v>
      </c>
    </row>
    <row r="347" spans="1:7">
      <c r="A347" s="48">
        <v>201</v>
      </c>
      <c r="B347" s="49" t="s">
        <v>90</v>
      </c>
      <c r="C347" s="45">
        <v>120.84035031739236</v>
      </c>
      <c r="D347" s="45">
        <v>101.99026651343476</v>
      </c>
      <c r="E347" s="45">
        <v>632.47277214398798</v>
      </c>
      <c r="F347" s="45">
        <v>855.30338897481511</v>
      </c>
      <c r="G347" s="45">
        <v>16</v>
      </c>
    </row>
    <row r="348" spans="1:7">
      <c r="A348" s="48">
        <v>301</v>
      </c>
      <c r="B348" s="49" t="s">
        <v>147</v>
      </c>
      <c r="C348" s="45">
        <v>95.473503477186895</v>
      </c>
      <c r="D348" s="45">
        <v>128.46417402416949</v>
      </c>
      <c r="E348" s="45">
        <v>486.88727572585486</v>
      </c>
      <c r="F348" s="45">
        <v>710.82495322721127</v>
      </c>
      <c r="G348" s="45">
        <v>27</v>
      </c>
    </row>
    <row r="349" spans="1:7">
      <c r="A349" s="48">
        <v>302</v>
      </c>
      <c r="B349" s="49" t="s">
        <v>148</v>
      </c>
      <c r="C349" s="45">
        <v>149.19110947013618</v>
      </c>
      <c r="D349" s="45">
        <v>46.884035133877262</v>
      </c>
      <c r="E349" s="45">
        <v>649.78937696536752</v>
      </c>
      <c r="F349" s="45">
        <v>845.86452156938094</v>
      </c>
      <c r="G349" s="45">
        <v>17</v>
      </c>
    </row>
    <row r="350" spans="1:7">
      <c r="A350" s="48">
        <v>303</v>
      </c>
      <c r="B350" s="49" t="s">
        <v>149</v>
      </c>
      <c r="C350" s="45">
        <v>130.6561108822201</v>
      </c>
      <c r="D350" s="45">
        <v>72.672788345905388</v>
      </c>
      <c r="E350" s="45">
        <v>380.24732502011864</v>
      </c>
      <c r="F350" s="45">
        <v>583.5762242482441</v>
      </c>
      <c r="G350" s="45">
        <v>34</v>
      </c>
    </row>
    <row r="351" spans="1:7">
      <c r="A351" s="48">
        <v>304</v>
      </c>
      <c r="B351" s="49" t="s">
        <v>150</v>
      </c>
      <c r="C351" s="45">
        <v>334.05215259318499</v>
      </c>
      <c r="D351" s="45">
        <v>43.484230660577111</v>
      </c>
      <c r="E351" s="45">
        <v>455.92666959144901</v>
      </c>
      <c r="F351" s="45">
        <v>833.46305284521111</v>
      </c>
      <c r="G351" s="45">
        <v>19</v>
      </c>
    </row>
    <row r="352" spans="1:7">
      <c r="A352" s="48">
        <v>305</v>
      </c>
      <c r="B352" s="49" t="s">
        <v>151</v>
      </c>
      <c r="C352" s="45">
        <v>116.28871352800017</v>
      </c>
      <c r="D352" s="45">
        <v>85.858343118062564</v>
      </c>
      <c r="E352" s="45">
        <v>298.28736245683001</v>
      </c>
      <c r="F352" s="45">
        <v>500.43441910289278</v>
      </c>
      <c r="G352" s="45">
        <v>41</v>
      </c>
    </row>
    <row r="353" spans="1:7" ht="24">
      <c r="A353" s="48">
        <v>306</v>
      </c>
      <c r="B353" s="49" t="s">
        <v>152</v>
      </c>
      <c r="C353" s="45">
        <v>113.97372270966024</v>
      </c>
      <c r="D353" s="45">
        <v>110.53831674027266</v>
      </c>
      <c r="E353" s="45">
        <v>540.00362060099462</v>
      </c>
      <c r="F353" s="45">
        <v>764.51566005092752</v>
      </c>
      <c r="G353" s="45">
        <v>25</v>
      </c>
    </row>
    <row r="354" spans="1:7">
      <c r="A354" s="48">
        <v>307</v>
      </c>
      <c r="B354" s="49" t="s">
        <v>153</v>
      </c>
      <c r="C354" s="45">
        <v>112.0975614731468</v>
      </c>
      <c r="D354" s="45">
        <v>80.335738819538946</v>
      </c>
      <c r="E354" s="45">
        <v>508.04302316857684</v>
      </c>
      <c r="F354" s="45">
        <v>700.47632346126261</v>
      </c>
      <c r="G354" s="45">
        <v>28</v>
      </c>
    </row>
    <row r="355" spans="1:7">
      <c r="A355" s="48">
        <v>308</v>
      </c>
      <c r="B355" s="49" t="s">
        <v>154</v>
      </c>
      <c r="C355" s="45">
        <v>270.6265948192588</v>
      </c>
      <c r="D355" s="45">
        <v>78.00573389964012</v>
      </c>
      <c r="E355" s="45">
        <v>661.05092678104256</v>
      </c>
      <c r="F355" s="45">
        <v>1009.6832554999415</v>
      </c>
      <c r="G355" s="45">
        <v>8</v>
      </c>
    </row>
    <row r="356" spans="1:7">
      <c r="A356" s="48">
        <v>309</v>
      </c>
      <c r="B356" s="49" t="s">
        <v>155</v>
      </c>
      <c r="C356" s="45">
        <v>19.858706987676456</v>
      </c>
      <c r="D356" s="45">
        <v>28.391228111047084</v>
      </c>
      <c r="E356" s="45">
        <v>83.932730001201008</v>
      </c>
      <c r="F356" s="45">
        <v>132.18266509992455</v>
      </c>
      <c r="G356" s="45">
        <v>50</v>
      </c>
    </row>
    <row r="357" spans="1:7">
      <c r="A357" s="48">
        <v>310</v>
      </c>
      <c r="B357" s="49" t="s">
        <v>156</v>
      </c>
      <c r="C357" s="45">
        <v>157.64061900075561</v>
      </c>
      <c r="D357" s="45">
        <v>105.94735837652851</v>
      </c>
      <c r="E357" s="45">
        <v>612.9519407800318</v>
      </c>
      <c r="F357" s="45">
        <v>876.53991815731592</v>
      </c>
      <c r="G357" s="45">
        <v>14</v>
      </c>
    </row>
    <row r="358" spans="1:7">
      <c r="A358" s="48">
        <v>311</v>
      </c>
      <c r="B358" s="49" t="s">
        <v>157</v>
      </c>
      <c r="C358" s="45">
        <v>29.560514119800651</v>
      </c>
      <c r="D358" s="45">
        <v>68.010757253444524</v>
      </c>
      <c r="E358" s="45">
        <v>220.55170328682777</v>
      </c>
      <c r="F358" s="45">
        <v>318.12297466007294</v>
      </c>
      <c r="G358" s="45">
        <v>48</v>
      </c>
    </row>
    <row r="359" spans="1:7">
      <c r="A359" s="48">
        <v>312</v>
      </c>
      <c r="B359" s="49" t="s">
        <v>158</v>
      </c>
      <c r="C359" s="45">
        <v>51.875464945930887</v>
      </c>
      <c r="D359" s="45">
        <v>51.149845928201586</v>
      </c>
      <c r="E359" s="45">
        <v>213.83462848795398</v>
      </c>
      <c r="F359" s="45">
        <v>316.85993936208644</v>
      </c>
      <c r="G359" s="45">
        <v>49</v>
      </c>
    </row>
    <row r="360" spans="1:7">
      <c r="A360" s="48">
        <v>313</v>
      </c>
      <c r="B360" s="49" t="s">
        <v>159</v>
      </c>
      <c r="C360" s="45">
        <v>212.41369852367541</v>
      </c>
      <c r="D360" s="45">
        <v>97.253715590434524</v>
      </c>
      <c r="E360" s="45">
        <v>598.51218512443006</v>
      </c>
      <c r="F360" s="45">
        <v>908.17959923854005</v>
      </c>
      <c r="G360" s="45">
        <v>12</v>
      </c>
    </row>
    <row r="361" spans="1:7">
      <c r="A361" s="48">
        <v>314</v>
      </c>
      <c r="B361" s="49" t="s">
        <v>160</v>
      </c>
      <c r="C361" s="45">
        <v>45.088651574880494</v>
      </c>
      <c r="D361" s="45">
        <v>91.854114615327603</v>
      </c>
      <c r="E361" s="45">
        <v>292.96519241280981</v>
      </c>
      <c r="F361" s="45">
        <v>429.9079586030179</v>
      </c>
      <c r="G361" s="45">
        <v>45</v>
      </c>
    </row>
    <row r="362" spans="1:7">
      <c r="A362" s="48">
        <v>315</v>
      </c>
      <c r="B362" s="49" t="s">
        <v>161</v>
      </c>
      <c r="C362" s="45">
        <v>118.01618867112386</v>
      </c>
      <c r="D362" s="45">
        <v>99.302164511784255</v>
      </c>
      <c r="E362" s="45">
        <v>351.41714351132362</v>
      </c>
      <c r="F362" s="45">
        <v>568.73549669423176</v>
      </c>
      <c r="G362" s="45">
        <v>35</v>
      </c>
    </row>
    <row r="363" spans="1:7">
      <c r="A363" s="48">
        <v>316</v>
      </c>
      <c r="B363" s="49" t="s">
        <v>162</v>
      </c>
      <c r="C363" s="45">
        <v>99.187538468711111</v>
      </c>
      <c r="D363" s="45">
        <v>65.906961972019516</v>
      </c>
      <c r="E363" s="45">
        <v>320.86157655006582</v>
      </c>
      <c r="F363" s="45">
        <v>485.95607699079648</v>
      </c>
      <c r="G363" s="45">
        <v>43</v>
      </c>
    </row>
    <row r="364" spans="1:7" ht="24">
      <c r="A364" s="48">
        <v>317</v>
      </c>
      <c r="B364" s="49" t="s">
        <v>163</v>
      </c>
      <c r="C364" s="45">
        <v>139.50586739193619</v>
      </c>
      <c r="D364" s="45">
        <v>62.40529594701556</v>
      </c>
      <c r="E364" s="45">
        <v>448.57363311825009</v>
      </c>
      <c r="F364" s="45">
        <v>650.48479645720181</v>
      </c>
      <c r="G364" s="45">
        <v>29</v>
      </c>
    </row>
    <row r="365" spans="1:7">
      <c r="A365" s="48">
        <v>318</v>
      </c>
      <c r="B365" s="49" t="s">
        <v>164</v>
      </c>
      <c r="C365" s="45">
        <v>142.27360889099717</v>
      </c>
      <c r="D365" s="45">
        <v>47.989806653007605</v>
      </c>
      <c r="E365" s="45">
        <v>355.09031931242345</v>
      </c>
      <c r="F365" s="45">
        <v>545.35373485642822</v>
      </c>
      <c r="G365" s="45">
        <v>39</v>
      </c>
    </row>
    <row r="366" spans="1:7">
      <c r="A366" s="48">
        <v>319</v>
      </c>
      <c r="B366" s="49" t="s">
        <v>165</v>
      </c>
      <c r="C366" s="45">
        <v>96.271059742076716</v>
      </c>
      <c r="D366" s="45">
        <v>63.260435479908381</v>
      </c>
      <c r="E366" s="45">
        <v>659.22559527714316</v>
      </c>
      <c r="F366" s="45">
        <v>818.75709049912825</v>
      </c>
      <c r="G366" s="45">
        <v>23</v>
      </c>
    </row>
    <row r="367" spans="1:7" ht="24">
      <c r="A367" s="48">
        <v>320</v>
      </c>
      <c r="B367" s="49" t="s">
        <v>166</v>
      </c>
      <c r="C367" s="45">
        <v>193.83569793416387</v>
      </c>
      <c r="D367" s="45">
        <v>67.990808416501352</v>
      </c>
      <c r="E367" s="45">
        <v>531.16640124835192</v>
      </c>
      <c r="F367" s="45">
        <v>792.99290759901714</v>
      </c>
      <c r="G367" s="45">
        <v>24</v>
      </c>
    </row>
    <row r="368" spans="1:7">
      <c r="A368" s="48">
        <v>321</v>
      </c>
      <c r="B368" s="49" t="s">
        <v>167</v>
      </c>
      <c r="C368" s="45">
        <v>52.073561745632539</v>
      </c>
      <c r="D368" s="45">
        <v>56.117270452802224</v>
      </c>
      <c r="E368" s="45">
        <v>425.53239724212114</v>
      </c>
      <c r="F368" s="45">
        <v>533.72322944055588</v>
      </c>
      <c r="G368" s="45">
        <v>40</v>
      </c>
    </row>
    <row r="369" spans="1:7">
      <c r="A369" s="48">
        <v>322</v>
      </c>
      <c r="B369" s="49" t="s">
        <v>168</v>
      </c>
      <c r="C369" s="45">
        <v>126.75049036325021</v>
      </c>
      <c r="D369" s="45">
        <v>55.885733459252748</v>
      </c>
      <c r="E369" s="45">
        <v>314.72955562187065</v>
      </c>
      <c r="F369" s="45">
        <v>497.36577944437357</v>
      </c>
      <c r="G369" s="45">
        <v>42</v>
      </c>
    </row>
    <row r="370" spans="1:7" ht="24">
      <c r="A370" s="48">
        <v>323</v>
      </c>
      <c r="B370" s="49" t="s">
        <v>169</v>
      </c>
      <c r="C370" s="45">
        <v>168.290156694459</v>
      </c>
      <c r="D370" s="45">
        <v>47.763445538502083</v>
      </c>
      <c r="E370" s="45">
        <v>383.65467904852892</v>
      </c>
      <c r="F370" s="45">
        <v>599.70828128149003</v>
      </c>
      <c r="G370" s="45">
        <v>31</v>
      </c>
    </row>
    <row r="371" spans="1:7" ht="24">
      <c r="A371" s="48">
        <v>324</v>
      </c>
      <c r="B371" s="49" t="s">
        <v>170</v>
      </c>
      <c r="C371" s="45">
        <v>140.52812823946937</v>
      </c>
      <c r="D371" s="45">
        <v>55.839497768477202</v>
      </c>
      <c r="E371" s="45">
        <v>393.0149774465151</v>
      </c>
      <c r="F371" s="45">
        <v>589.38260345446167</v>
      </c>
      <c r="G371" s="45">
        <v>33</v>
      </c>
    </row>
    <row r="372" spans="1:7">
      <c r="A372" s="48">
        <v>325</v>
      </c>
      <c r="B372" s="49" t="s">
        <v>171</v>
      </c>
      <c r="C372" s="45">
        <v>133.4411837416007</v>
      </c>
      <c r="D372" s="45">
        <v>68.731366370146958</v>
      </c>
      <c r="E372" s="45">
        <v>355.28200855920522</v>
      </c>
      <c r="F372" s="45">
        <v>557.45455867095291</v>
      </c>
      <c r="G372" s="45">
        <v>37</v>
      </c>
    </row>
    <row r="373" spans="1:7" ht="24">
      <c r="A373" s="48">
        <v>326</v>
      </c>
      <c r="B373" s="49" t="s">
        <v>172</v>
      </c>
      <c r="C373" s="45">
        <v>77.234563736572284</v>
      </c>
      <c r="D373" s="45">
        <v>68.677706234165782</v>
      </c>
      <c r="E373" s="45">
        <v>299.81762751911674</v>
      </c>
      <c r="F373" s="45">
        <v>445.72989748985481</v>
      </c>
      <c r="G373" s="45">
        <v>44</v>
      </c>
    </row>
    <row r="374" spans="1:7" ht="24">
      <c r="A374" s="48">
        <v>327</v>
      </c>
      <c r="B374" s="49" t="s">
        <v>173</v>
      </c>
      <c r="C374" s="45">
        <v>162.32256979492084</v>
      </c>
      <c r="D374" s="45">
        <v>65.367257716714136</v>
      </c>
      <c r="E374" s="45">
        <v>336.82568704136651</v>
      </c>
      <c r="F374" s="45">
        <v>564.51551455300148</v>
      </c>
      <c r="G374" s="45">
        <v>36</v>
      </c>
    </row>
    <row r="375" spans="1:7" ht="24">
      <c r="A375" s="48">
        <v>328</v>
      </c>
      <c r="B375" s="49" t="s">
        <v>174</v>
      </c>
      <c r="C375" s="45">
        <v>120.33711678373659</v>
      </c>
      <c r="D375" s="45">
        <v>78.362649647295981</v>
      </c>
      <c r="E375" s="45">
        <v>400.12984037541617</v>
      </c>
      <c r="F375" s="45">
        <v>598.82960680644874</v>
      </c>
      <c r="G375" s="45">
        <v>32</v>
      </c>
    </row>
    <row r="376" spans="1:7" ht="24">
      <c r="A376" s="48">
        <v>329</v>
      </c>
      <c r="B376" s="49" t="s">
        <v>175</v>
      </c>
      <c r="C376" s="45">
        <v>171.20309194690986</v>
      </c>
      <c r="D376" s="45">
        <v>38.229779068277679</v>
      </c>
      <c r="E376" s="45">
        <v>610.50861432317004</v>
      </c>
      <c r="F376" s="45">
        <v>819.94148533835755</v>
      </c>
      <c r="G376" s="45">
        <v>22</v>
      </c>
    </row>
    <row r="377" spans="1:7" ht="24">
      <c r="A377" s="48">
        <v>330</v>
      </c>
      <c r="B377" s="49" t="s">
        <v>176</v>
      </c>
      <c r="C377" s="45">
        <v>73.898654008616901</v>
      </c>
      <c r="D377" s="45">
        <v>72.065483766552532</v>
      </c>
      <c r="E377" s="45">
        <v>257.73874886658018</v>
      </c>
      <c r="F377" s="45">
        <v>403.70288664174961</v>
      </c>
      <c r="G377" s="45">
        <v>46</v>
      </c>
    </row>
    <row r="378" spans="1:7">
      <c r="A378" s="48">
        <v>331</v>
      </c>
      <c r="B378" s="49" t="s">
        <v>177</v>
      </c>
      <c r="C378" s="45">
        <v>52.420082195767215</v>
      </c>
      <c r="D378" s="45">
        <v>74.517323425810986</v>
      </c>
      <c r="E378" s="45">
        <v>226.23394198418453</v>
      </c>
      <c r="F378" s="45">
        <v>353.17134760576272</v>
      </c>
      <c r="G378" s="45">
        <v>47</v>
      </c>
    </row>
    <row r="379" spans="1:7" ht="24">
      <c r="A379" s="48">
        <v>332</v>
      </c>
      <c r="B379" s="49" t="s">
        <v>178</v>
      </c>
      <c r="C379" s="45">
        <v>163.16101857236353</v>
      </c>
      <c r="D379" s="45">
        <v>46.775660371772773</v>
      </c>
      <c r="E379" s="45">
        <v>341.31519451768673</v>
      </c>
      <c r="F379" s="45">
        <v>551.25187346182304</v>
      </c>
      <c r="G379" s="45">
        <v>38</v>
      </c>
    </row>
    <row r="380" spans="1:7">
      <c r="A380" s="48">
        <v>333</v>
      </c>
      <c r="B380" s="49" t="s">
        <v>179</v>
      </c>
      <c r="C380" s="45">
        <v>310.00598006479674</v>
      </c>
      <c r="D380" s="45">
        <v>55.61350832711031</v>
      </c>
      <c r="E380" s="45">
        <v>517.48819311611078</v>
      </c>
      <c r="F380" s="45">
        <v>883.10768150801789</v>
      </c>
      <c r="G380" s="45">
        <v>13</v>
      </c>
    </row>
    <row r="381" spans="1:7" ht="24">
      <c r="A381" s="48">
        <v>334</v>
      </c>
      <c r="B381" s="49" t="s">
        <v>180</v>
      </c>
      <c r="C381" s="45">
        <v>141.40117151054193</v>
      </c>
      <c r="D381" s="45">
        <v>81.098004266260546</v>
      </c>
      <c r="E381" s="45">
        <v>417.49936219016098</v>
      </c>
      <c r="F381" s="45">
        <v>639.99853796696345</v>
      </c>
      <c r="G381" s="45">
        <v>30</v>
      </c>
    </row>
    <row r="382" spans="1:7" ht="36">
      <c r="A382" s="48">
        <v>401</v>
      </c>
      <c r="B382" s="49" t="s">
        <v>181</v>
      </c>
      <c r="C382" s="45">
        <v>82.20815984146509</v>
      </c>
      <c r="D382" s="45">
        <v>42.636404411273233</v>
      </c>
      <c r="E382" s="45">
        <v>751.54873976697922</v>
      </c>
      <c r="F382" s="45">
        <v>876.39330401971756</v>
      </c>
      <c r="G382" s="45">
        <v>15</v>
      </c>
    </row>
    <row r="383" spans="1:7">
      <c r="A383" s="48">
        <v>501</v>
      </c>
      <c r="B383" s="49" t="s">
        <v>182</v>
      </c>
      <c r="C383" s="45">
        <v>146.19716713699648</v>
      </c>
      <c r="D383" s="45">
        <v>55.8587144113622</v>
      </c>
      <c r="E383" s="45">
        <v>632.06141419603478</v>
      </c>
      <c r="F383" s="45">
        <v>834.11729574439346</v>
      </c>
      <c r="G383" s="45">
        <v>18</v>
      </c>
    </row>
    <row r="384" spans="1:7">
      <c r="A384" s="48">
        <v>601</v>
      </c>
      <c r="B384" s="49" t="s">
        <v>127</v>
      </c>
      <c r="C384" s="45">
        <v>239.9573702518552</v>
      </c>
      <c r="D384" s="45">
        <v>66.213520063989449</v>
      </c>
      <c r="E384" s="45">
        <v>847.52154607217062</v>
      </c>
      <c r="F384" s="45">
        <v>1153.6924363880153</v>
      </c>
      <c r="G384" s="45">
        <v>6</v>
      </c>
    </row>
    <row r="385" spans="1:7">
      <c r="A385" s="48">
        <v>701</v>
      </c>
      <c r="B385" s="49" t="s">
        <v>183</v>
      </c>
      <c r="C385" s="45">
        <v>237.6125315857953</v>
      </c>
      <c r="D385" s="45">
        <v>73.592938378808753</v>
      </c>
      <c r="E385" s="45">
        <v>619.04679615090345</v>
      </c>
      <c r="F385" s="45">
        <v>930.2522661155075</v>
      </c>
      <c r="G385" s="45">
        <v>11</v>
      </c>
    </row>
    <row r="386" spans="1:7">
      <c r="A386" s="48">
        <v>801</v>
      </c>
      <c r="B386" s="49" t="s">
        <v>184</v>
      </c>
      <c r="C386" s="45">
        <v>249.44009591993677</v>
      </c>
      <c r="D386" s="45">
        <v>125.31001452552687</v>
      </c>
      <c r="E386" s="45">
        <v>768.41682204060703</v>
      </c>
      <c r="F386" s="45">
        <v>1143.1669324860707</v>
      </c>
      <c r="G386" s="45">
        <v>7</v>
      </c>
    </row>
    <row r="387" spans="1:7" ht="36">
      <c r="A387" s="48">
        <v>901</v>
      </c>
      <c r="B387" s="49" t="s">
        <v>185</v>
      </c>
      <c r="C387" s="45">
        <v>255.14647177610084</v>
      </c>
      <c r="D387" s="45">
        <v>113.73898657922712</v>
      </c>
      <c r="E387" s="45">
        <v>858.52915460822214</v>
      </c>
      <c r="F387" s="45">
        <v>1227.4146129635501</v>
      </c>
      <c r="G387" s="45">
        <v>5</v>
      </c>
    </row>
    <row r="388" spans="1:7">
      <c r="A388" s="48">
        <v>1001</v>
      </c>
      <c r="B388" s="49" t="s">
        <v>186</v>
      </c>
      <c r="C388" s="45">
        <v>34.982669621306371</v>
      </c>
      <c r="D388" s="45">
        <v>14.112409542646965</v>
      </c>
      <c r="E388" s="45">
        <v>947.73949491948395</v>
      </c>
      <c r="F388" s="45">
        <v>996.83457408343725</v>
      </c>
      <c r="G388" s="45">
        <v>9</v>
      </c>
    </row>
    <row r="389" spans="1:7">
      <c r="A389" s="48">
        <v>1101</v>
      </c>
      <c r="B389" s="49" t="s">
        <v>187</v>
      </c>
      <c r="C389" s="45">
        <v>202.94550767927231</v>
      </c>
      <c r="D389" s="45">
        <v>17.026222294204672</v>
      </c>
      <c r="E389" s="45">
        <v>720.42967761220382</v>
      </c>
      <c r="F389" s="45">
        <v>940.40140758568077</v>
      </c>
      <c r="G389" s="45">
        <v>10</v>
      </c>
    </row>
    <row r="390" spans="1:7" ht="24">
      <c r="A390" s="48">
        <v>1102</v>
      </c>
      <c r="B390" s="49" t="s">
        <v>188</v>
      </c>
      <c r="C390" s="45">
        <v>188.3631522453187</v>
      </c>
      <c r="D390" s="45">
        <v>60.009364058986989</v>
      </c>
      <c r="E390" s="45">
        <v>584.1030156945609</v>
      </c>
      <c r="F390" s="45">
        <v>832.47553199886659</v>
      </c>
      <c r="G390" s="45">
        <v>20</v>
      </c>
    </row>
    <row r="391" spans="1:7">
      <c r="A391" s="48">
        <v>1103</v>
      </c>
      <c r="B391" s="49" t="s">
        <v>189</v>
      </c>
      <c r="C391" s="45">
        <v>406.714476046985</v>
      </c>
      <c r="D391" s="45">
        <v>72.362728907215285</v>
      </c>
      <c r="E391" s="45">
        <v>834.41024671731145</v>
      </c>
      <c r="F391" s="45">
        <v>1313.4874516715117</v>
      </c>
      <c r="G391" s="45">
        <v>2</v>
      </c>
    </row>
    <row r="392" spans="1:7">
      <c r="A392" s="48">
        <v>1103</v>
      </c>
      <c r="B392" s="49" t="s">
        <v>190</v>
      </c>
      <c r="C392" s="45">
        <v>407.97918900356007</v>
      </c>
      <c r="D392" s="45">
        <v>86.887181908324976</v>
      </c>
      <c r="E392" s="45">
        <v>744.11095255886357</v>
      </c>
      <c r="F392" s="45">
        <v>1238.9773234707486</v>
      </c>
      <c r="G392" s="45">
        <v>4</v>
      </c>
    </row>
    <row r="393" spans="1:7" ht="24">
      <c r="A393" s="48">
        <v>1106</v>
      </c>
      <c r="B393" s="49" t="s">
        <v>191</v>
      </c>
      <c r="C393" s="45">
        <v>467.28214772871496</v>
      </c>
      <c r="D393" s="45">
        <v>76.248383591868958</v>
      </c>
      <c r="E393" s="45">
        <v>769.81657577578233</v>
      </c>
      <c r="F393" s="45">
        <v>1313.3471070963662</v>
      </c>
      <c r="G393" s="45">
        <v>3</v>
      </c>
    </row>
    <row r="394" spans="1:7" ht="13.5" thickBot="1">
      <c r="A394" s="50">
        <v>1201</v>
      </c>
      <c r="B394" s="51" t="s">
        <v>137</v>
      </c>
      <c r="C394" s="45">
        <v>997.8279193412435</v>
      </c>
      <c r="D394" s="45">
        <v>80.965579778849474</v>
      </c>
      <c r="E394" s="45">
        <v>827.17589095120343</v>
      </c>
      <c r="F394" s="45">
        <v>1905.9693900712964</v>
      </c>
      <c r="G394" s="45">
        <v>1</v>
      </c>
    </row>
    <row r="395" spans="1:7">
      <c r="A395" s="164" t="s">
        <v>196</v>
      </c>
      <c r="B395" s="164"/>
      <c r="C395" s="164"/>
      <c r="D395" s="164"/>
      <c r="E395" s="164"/>
      <c r="F395" s="164"/>
      <c r="G395" s="164"/>
    </row>
    <row r="396" spans="1:7" ht="18.75">
      <c r="A396" s="52"/>
    </row>
  </sheetData>
  <autoFilter ref="A236:D236">
    <sortState ref="A237:D286">
      <sortCondition ref="A236"/>
    </sortState>
  </autoFilter>
  <mergeCells count="3">
    <mergeCell ref="A342:G342"/>
    <mergeCell ref="A343:G343"/>
    <mergeCell ref="A395:G39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43"/>
  <sheetViews>
    <sheetView topLeftCell="A170" zoomScale="115" zoomScaleNormal="115" workbookViewId="0">
      <selection activeCell="J156" sqref="J156"/>
    </sheetView>
  </sheetViews>
  <sheetFormatPr defaultRowHeight="12.75"/>
  <cols>
    <col min="2" max="2" width="45" customWidth="1"/>
    <col min="3" max="3" width="7.7109375" customWidth="1"/>
    <col min="4" max="4" width="8.5703125" customWidth="1"/>
    <col min="5" max="5" width="8.140625" customWidth="1"/>
    <col min="6" max="6" width="7.85546875" customWidth="1"/>
    <col min="7" max="7" width="5.5703125" customWidth="1"/>
    <col min="8" max="8" width="9.5703125" bestFit="1" customWidth="1"/>
  </cols>
  <sheetData>
    <row r="1" spans="1:53" ht="66.75" thickTop="1">
      <c r="C1" s="21" t="s">
        <v>28</v>
      </c>
      <c r="D1" s="21" t="s">
        <v>29</v>
      </c>
      <c r="E1" s="21" t="s">
        <v>79</v>
      </c>
      <c r="F1" s="21" t="s">
        <v>30</v>
      </c>
      <c r="G1" s="21" t="s">
        <v>31</v>
      </c>
      <c r="H1" s="21" t="s">
        <v>32</v>
      </c>
      <c r="I1" s="21" t="s">
        <v>33</v>
      </c>
      <c r="J1" s="21" t="s">
        <v>34</v>
      </c>
      <c r="K1" s="21" t="s">
        <v>35</v>
      </c>
      <c r="L1" s="21" t="s">
        <v>36</v>
      </c>
      <c r="M1" s="21" t="s">
        <v>37</v>
      </c>
      <c r="N1" s="21" t="s">
        <v>38</v>
      </c>
      <c r="O1" s="21" t="s">
        <v>39</v>
      </c>
      <c r="P1" s="21" t="s">
        <v>40</v>
      </c>
      <c r="Q1" s="21" t="s">
        <v>41</v>
      </c>
      <c r="R1" s="21" t="s">
        <v>42</v>
      </c>
      <c r="S1" s="21" t="s">
        <v>43</v>
      </c>
      <c r="T1" s="21" t="s">
        <v>44</v>
      </c>
      <c r="U1" s="21" t="s">
        <v>45</v>
      </c>
      <c r="V1" s="21" t="s">
        <v>46</v>
      </c>
      <c r="W1" s="21" t="s">
        <v>47</v>
      </c>
      <c r="X1" s="21" t="s">
        <v>48</v>
      </c>
      <c r="Y1" s="21" t="s">
        <v>49</v>
      </c>
      <c r="Z1" s="21" t="s">
        <v>50</v>
      </c>
      <c r="AA1" s="21" t="s">
        <v>51</v>
      </c>
      <c r="AB1" s="21" t="s">
        <v>52</v>
      </c>
      <c r="AC1" s="21" t="s">
        <v>53</v>
      </c>
      <c r="AD1" s="21" t="s">
        <v>54</v>
      </c>
      <c r="AE1" s="21" t="s">
        <v>55</v>
      </c>
      <c r="AF1" s="21" t="s">
        <v>56</v>
      </c>
      <c r="AG1" s="21" t="s">
        <v>57</v>
      </c>
      <c r="AH1" s="21" t="s">
        <v>58</v>
      </c>
      <c r="AI1" s="21" t="s">
        <v>59</v>
      </c>
      <c r="AJ1" s="21" t="s">
        <v>60</v>
      </c>
      <c r="AK1" s="21" t="s">
        <v>61</v>
      </c>
      <c r="AL1" s="21" t="s">
        <v>62</v>
      </c>
      <c r="AM1" s="21" t="s">
        <v>63</v>
      </c>
      <c r="AN1" s="21" t="s">
        <v>64</v>
      </c>
      <c r="AO1" s="21" t="s">
        <v>65</v>
      </c>
      <c r="AP1" s="21" t="s">
        <v>76</v>
      </c>
      <c r="AQ1" s="21" t="s">
        <v>66</v>
      </c>
      <c r="AR1" s="21" t="s">
        <v>67</v>
      </c>
      <c r="AS1" s="21" t="s">
        <v>68</v>
      </c>
      <c r="AT1" s="21" t="s">
        <v>69</v>
      </c>
      <c r="AU1" s="21" t="s">
        <v>77</v>
      </c>
      <c r="AV1" s="21" t="s">
        <v>70</v>
      </c>
      <c r="AW1" s="21" t="s">
        <v>71</v>
      </c>
      <c r="AX1" s="21" t="s">
        <v>81</v>
      </c>
      <c r="AY1" s="21" t="s">
        <v>143</v>
      </c>
      <c r="AZ1" s="21" t="s">
        <v>73</v>
      </c>
      <c r="BA1" s="21" t="s">
        <v>19</v>
      </c>
    </row>
    <row r="2" spans="1:53"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</row>
    <row r="3" spans="1:53"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</row>
    <row r="4" spans="1:53" ht="13.5" thickBot="1"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</row>
    <row r="5" spans="1:53" ht="13.5" thickTop="1">
      <c r="A5" s="19">
        <f>RENDA!K2</f>
        <v>2.9375616068737703E-2</v>
      </c>
      <c r="B5" t="s">
        <v>28</v>
      </c>
      <c r="C5" s="19">
        <f>A5</f>
        <v>2.9375616068737703E-2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19">
        <v>0</v>
      </c>
      <c r="AR5" s="19">
        <v>0</v>
      </c>
      <c r="AS5" s="19">
        <v>0</v>
      </c>
      <c r="AT5" s="19">
        <v>0</v>
      </c>
      <c r="AU5" s="19">
        <v>0</v>
      </c>
      <c r="AV5" s="19">
        <v>0</v>
      </c>
      <c r="AW5" s="19">
        <v>0</v>
      </c>
      <c r="AX5" s="19">
        <v>0</v>
      </c>
      <c r="AY5" s="19">
        <v>0</v>
      </c>
      <c r="AZ5" s="19">
        <v>0</v>
      </c>
      <c r="BA5" s="19">
        <v>0</v>
      </c>
    </row>
    <row r="6" spans="1:53">
      <c r="A6" s="19">
        <f>RENDA!K3</f>
        <v>3.044259317442204E-2</v>
      </c>
      <c r="B6" t="s">
        <v>29</v>
      </c>
      <c r="C6" s="19">
        <v>0</v>
      </c>
      <c r="D6" s="19">
        <f>A6</f>
        <v>3.044259317442204E-2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</row>
    <row r="7" spans="1:53">
      <c r="A7" s="19">
        <f>RENDA!K4</f>
        <v>9.6646328293892806E-3</v>
      </c>
      <c r="B7" t="s">
        <v>80</v>
      </c>
      <c r="C7" s="19">
        <v>0</v>
      </c>
      <c r="D7" s="19">
        <v>0</v>
      </c>
      <c r="E7" s="19">
        <f>A7</f>
        <v>9.6646328293892806E-3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</row>
    <row r="8" spans="1:53">
      <c r="A8" s="19">
        <f>RENDA!K5</f>
        <v>4.6531544291877509E-3</v>
      </c>
      <c r="B8" t="s">
        <v>30</v>
      </c>
      <c r="C8" s="19">
        <v>0</v>
      </c>
      <c r="D8" s="19">
        <v>0</v>
      </c>
      <c r="E8" s="19">
        <v>0</v>
      </c>
      <c r="F8" s="19">
        <f>A8</f>
        <v>4.6531544291877509E-3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</row>
    <row r="9" spans="1:53">
      <c r="A9" s="19">
        <f>RENDA!K6</f>
        <v>1.3125936487583735E-3</v>
      </c>
      <c r="B9" t="s">
        <v>31</v>
      </c>
      <c r="C9" s="19">
        <v>0</v>
      </c>
      <c r="D9" s="19">
        <v>0</v>
      </c>
      <c r="E9" s="19">
        <v>0</v>
      </c>
      <c r="F9" s="19">
        <v>0</v>
      </c>
      <c r="G9" s="19">
        <f>A9</f>
        <v>1.3125936487583735E-3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</row>
    <row r="10" spans="1:53">
      <c r="A10" s="19">
        <f>RENDA!K7</f>
        <v>2.5171958189701731E-2</v>
      </c>
      <c r="B10" t="s">
        <v>32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f>A10</f>
        <v>2.5171958189701731E-2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</row>
    <row r="11" spans="1:53">
      <c r="A11" s="19">
        <f>RENDA!K8</f>
        <v>6.2341190502842744E-2</v>
      </c>
      <c r="B11" t="s">
        <v>33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f>A11</f>
        <v>6.2341190502842744E-2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</row>
    <row r="12" spans="1:53">
      <c r="A12" s="19">
        <f>RENDA!K9</f>
        <v>1.7320513477237374E-2</v>
      </c>
      <c r="B12" t="s">
        <v>34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f>A12</f>
        <v>1.7320513477237374E-2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</row>
    <row r="13" spans="1:53">
      <c r="A13" s="19">
        <f>RENDA!K10</f>
        <v>1.1657698836797107E-2</v>
      </c>
      <c r="B13" t="s">
        <v>35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f>A13</f>
        <v>1.1657698836797107E-2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</row>
    <row r="14" spans="1:53">
      <c r="A14" s="19">
        <f>RENDA!K11</f>
        <v>5.1881951372500174E-3</v>
      </c>
      <c r="B14" t="s">
        <v>36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f>A14</f>
        <v>5.1881951372500174E-3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</row>
    <row r="15" spans="1:53">
      <c r="A15" s="19">
        <f>RENDA!K12</f>
        <v>1.1434446922349533E-2</v>
      </c>
      <c r="B15" t="s">
        <v>37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f>A15</f>
        <v>1.1434446922349533E-2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</row>
    <row r="16" spans="1:53">
      <c r="A16" s="19">
        <f>RENDA!K13</f>
        <v>6.4509930994677105E-5</v>
      </c>
      <c r="B16" t="s">
        <v>38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f>A16</f>
        <v>6.4509930994677105E-5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</row>
    <row r="17" spans="1:53">
      <c r="A17" s="19">
        <f>RENDA!K14</f>
        <v>9.237004492843438E-3</v>
      </c>
      <c r="B17" t="s">
        <v>39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f>A17</f>
        <v>9.237004492843438E-3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</row>
    <row r="18" spans="1:53">
      <c r="A18" s="19">
        <f>RENDA!K15</f>
        <v>9.6050961051364692E-4</v>
      </c>
      <c r="B18" t="s">
        <v>40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f>A18</f>
        <v>9.6050961051364692E-4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</row>
    <row r="19" spans="1:53">
      <c r="A19" s="19">
        <f>RENDA!K16</f>
        <v>1.6148547685495636E-3</v>
      </c>
      <c r="B19" t="s">
        <v>41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f>A19</f>
        <v>1.6148547685495636E-3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0</v>
      </c>
      <c r="AG19" s="19">
        <v>0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0</v>
      </c>
      <c r="AS19" s="19">
        <v>0</v>
      </c>
      <c r="AT19" s="19">
        <v>0</v>
      </c>
      <c r="AU19" s="19">
        <v>0</v>
      </c>
      <c r="AV19" s="19">
        <v>0</v>
      </c>
      <c r="AW19" s="19">
        <v>0</v>
      </c>
      <c r="AX19" s="19">
        <v>0</v>
      </c>
      <c r="AY19" s="19">
        <v>0</v>
      </c>
      <c r="AZ19" s="19">
        <v>0</v>
      </c>
      <c r="BA19" s="19">
        <v>0</v>
      </c>
    </row>
    <row r="20" spans="1:53">
      <c r="A20" s="19">
        <f>RENDA!K17</f>
        <v>7.8604363246182231E-3</v>
      </c>
      <c r="B20" t="s">
        <v>42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f>A20</f>
        <v>7.8604363246182231E-3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</row>
    <row r="21" spans="1:53">
      <c r="A21" s="19">
        <f>RENDA!K18</f>
        <v>1.4151069142143851E-3</v>
      </c>
      <c r="B21" t="s">
        <v>43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f>A21</f>
        <v>1.4151069142143851E-3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</row>
    <row r="22" spans="1:53">
      <c r="A22" s="19">
        <f>RENDA!K19</f>
        <v>9.0601628502535326E-3</v>
      </c>
      <c r="B22" t="s">
        <v>44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f>A22</f>
        <v>9.0601628502535326E-3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</row>
    <row r="23" spans="1:53">
      <c r="A23" s="19">
        <f>RENDA!K20</f>
        <v>7.8673482145303238E-3</v>
      </c>
      <c r="B23" t="s">
        <v>45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f>A23</f>
        <v>7.8673482145303238E-3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</row>
    <row r="24" spans="1:53">
      <c r="A24" s="19">
        <f>RENDA!K21</f>
        <v>3.8038148932939215E-3</v>
      </c>
      <c r="B24" t="s">
        <v>46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f>A24</f>
        <v>3.8038148932939215E-3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</row>
    <row r="25" spans="1:53">
      <c r="A25" s="19">
        <f>RENDA!K22</f>
        <v>8.5579298468167961E-3</v>
      </c>
      <c r="B25" t="s">
        <v>47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f>A25</f>
        <v>8.5579298468167961E-3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</row>
    <row r="26" spans="1:53">
      <c r="A26" s="19">
        <f>RENDA!K23</f>
        <v>1.380890043780787E-3</v>
      </c>
      <c r="B26" t="s">
        <v>48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f>A26</f>
        <v>1.380890043780787E-3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</row>
    <row r="27" spans="1:53">
      <c r="A27" s="19">
        <f>RENDA!K24</f>
        <v>1.7151052086292404E-2</v>
      </c>
      <c r="B27" t="s">
        <v>49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f>A27</f>
        <v>1.7151052086292404E-2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0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0</v>
      </c>
      <c r="AZ27" s="19">
        <v>0</v>
      </c>
      <c r="BA27" s="19">
        <v>0</v>
      </c>
    </row>
    <row r="28" spans="1:53">
      <c r="A28" s="19">
        <f>RENDA!K25</f>
        <v>1.4703676366865442E-3</v>
      </c>
      <c r="B28" t="s">
        <v>50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f>A28</f>
        <v>1.4703676366865442E-3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</row>
    <row r="29" spans="1:53">
      <c r="A29" s="19">
        <f>RENDA!K26</f>
        <v>1.4862975726404343E-2</v>
      </c>
      <c r="B29" t="s">
        <v>51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f>A29</f>
        <v>1.4862975726404343E-2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</row>
    <row r="30" spans="1:53">
      <c r="A30" s="19">
        <f>RENDA!K27</f>
        <v>1.0763950394551944E-2</v>
      </c>
      <c r="B30" t="s">
        <v>52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f>A30</f>
        <v>1.0763950394551944E-2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</row>
    <row r="31" spans="1:53">
      <c r="A31" s="19">
        <f>RENDA!K28</f>
        <v>4.1816440133790921E-3</v>
      </c>
      <c r="B31" t="s">
        <v>53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f>A31</f>
        <v>4.1816440133790921E-3</v>
      </c>
      <c r="AD31" s="19">
        <v>0</v>
      </c>
      <c r="AE31" s="19">
        <v>0</v>
      </c>
      <c r="AF31" s="19">
        <v>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19">
        <v>0</v>
      </c>
      <c r="AR31" s="19">
        <v>0</v>
      </c>
      <c r="AS31" s="19">
        <v>0</v>
      </c>
      <c r="AT31" s="19">
        <v>0</v>
      </c>
      <c r="AU31" s="19">
        <v>0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</row>
    <row r="32" spans="1:53">
      <c r="A32" s="19">
        <f>RENDA!K29</f>
        <v>4.0618096418940947E-3</v>
      </c>
      <c r="B32" t="s">
        <v>54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f>A32</f>
        <v>4.0618096418940947E-3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</row>
    <row r="33" spans="1:53">
      <c r="A33" s="19">
        <f>RENDA!K30</f>
        <v>2.6353103028026073E-3</v>
      </c>
      <c r="B33" t="s">
        <v>55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26">
        <f>A33</f>
        <v>2.6353103028026073E-3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</row>
    <row r="34" spans="1:53">
      <c r="A34" s="19">
        <f>RENDA!K31</f>
        <v>7.4691795413987213E-3</v>
      </c>
      <c r="B34" t="s">
        <v>56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f>A34</f>
        <v>7.4691795413987213E-3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</row>
    <row r="35" spans="1:53">
      <c r="A35" s="19">
        <f>RENDA!K32</f>
        <v>2.3124000057321028E-3</v>
      </c>
      <c r="B35" t="s">
        <v>57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f>A35</f>
        <v>2.3124000057321028E-3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</row>
    <row r="36" spans="1:53">
      <c r="A36" s="19">
        <f>RENDA!K33</f>
        <v>8.15321992010868E-3</v>
      </c>
      <c r="B36" t="s">
        <v>58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f>A36</f>
        <v>8.15321992010868E-3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</row>
    <row r="37" spans="1:53">
      <c r="A37" s="19">
        <f>RENDA!K34</f>
        <v>7.1692139326122277E-4</v>
      </c>
      <c r="B37" t="s">
        <v>59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f>A37</f>
        <v>7.1692139326122277E-4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</row>
    <row r="38" spans="1:53">
      <c r="A38" s="19">
        <f>RENDA!K35</f>
        <v>1.8721872321930456E-3</v>
      </c>
      <c r="B38" t="s">
        <v>60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f>A38</f>
        <v>1.8721872321930456E-3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</row>
    <row r="39" spans="1:53">
      <c r="A39" s="19">
        <f>RENDA!K36</f>
        <v>4.8827651827481212E-3</v>
      </c>
      <c r="B39" t="s">
        <v>61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f>A39</f>
        <v>4.8827651827481212E-3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</row>
    <row r="40" spans="1:53">
      <c r="A40" s="19">
        <f>RENDA!K37</f>
        <v>2.270888958508873E-2</v>
      </c>
      <c r="B40" t="s">
        <v>62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f>A40</f>
        <v>2.270888958508873E-2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0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</row>
    <row r="41" spans="1:53">
      <c r="A41" s="19">
        <f>RENDA!K38</f>
        <v>1.7764838522067325E-2</v>
      </c>
      <c r="B41" t="s">
        <v>63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f>A41</f>
        <v>1.7764838522067325E-2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</row>
    <row r="42" spans="1:53">
      <c r="A42" s="19">
        <f>RENDA!K39</f>
        <v>2.6211707373699701E-3</v>
      </c>
      <c r="B42" t="s">
        <v>64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f>A42</f>
        <v>2.6211707373699701E-3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</row>
    <row r="43" spans="1:53">
      <c r="A43" s="19">
        <f>RENDA!K40</f>
        <v>3.1015049939898294E-2</v>
      </c>
      <c r="B43" t="s">
        <v>65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f>A43</f>
        <v>3.1015049939898294E-2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</row>
    <row r="44" spans="1:53">
      <c r="A44" s="19">
        <f>RENDA!K41</f>
        <v>2.3822544847639574E-2</v>
      </c>
      <c r="B44" t="s">
        <v>76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f>A44</f>
        <v>2.3822544847639574E-2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</row>
    <row r="45" spans="1:53">
      <c r="A45" s="19">
        <f>RENDA!K42</f>
        <v>1.4903885997662384E-2</v>
      </c>
      <c r="B45" t="s">
        <v>66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f>A45</f>
        <v>1.4903885997662384E-2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</row>
    <row r="46" spans="1:53">
      <c r="A46" s="19">
        <f>RENDA!K43</f>
        <v>1.2494381074999757E-2</v>
      </c>
      <c r="B46" t="s">
        <v>67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f>A46</f>
        <v>1.2494381074999757E-2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</row>
    <row r="47" spans="1:53">
      <c r="A47" s="19">
        <f>RENDA!K44</f>
        <v>3.1787744619208719E-3</v>
      </c>
      <c r="B47" t="s">
        <v>68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f>A47</f>
        <v>3.1787744619208719E-3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</row>
    <row r="48" spans="1:53">
      <c r="A48" s="19">
        <f>RENDA!K45</f>
        <v>3.6092810309368379E-3</v>
      </c>
      <c r="B48" t="s">
        <v>69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f>A48</f>
        <v>3.6092810309368379E-3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</row>
    <row r="49" spans="1:53">
      <c r="A49" s="19">
        <f>RENDA!K46</f>
        <v>2.6103173181300714E-2</v>
      </c>
      <c r="B49" t="s">
        <v>77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f>A49</f>
        <v>2.6103173181300714E-2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</row>
    <row r="50" spans="1:53">
      <c r="A50" s="19">
        <f>RENDA!K47</f>
        <v>3.0522164829441579E-2</v>
      </c>
      <c r="B50" t="s">
        <v>70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f>A50</f>
        <v>3.0522164829441579E-2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</row>
    <row r="51" spans="1:53">
      <c r="A51" s="19">
        <f>RENDA!K48</f>
        <v>2.9381073610103892E-2</v>
      </c>
      <c r="B51" t="s">
        <v>71</v>
      </c>
      <c r="C51" s="19">
        <v>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f>A51</f>
        <v>2.9381073610103892E-2</v>
      </c>
      <c r="AX51" s="19">
        <v>0</v>
      </c>
      <c r="AY51" s="19">
        <v>0</v>
      </c>
      <c r="AZ51" s="19">
        <v>0</v>
      </c>
      <c r="BA51" s="19">
        <v>0</v>
      </c>
    </row>
    <row r="52" spans="1:53">
      <c r="A52" s="19">
        <f>RENDA!K49</f>
        <v>3.7569788374966329E-2</v>
      </c>
      <c r="B52" t="s">
        <v>78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f>A52</f>
        <v>3.7569788374966329E-2</v>
      </c>
      <c r="AY52" s="19">
        <v>0</v>
      </c>
      <c r="AZ52" s="19">
        <v>0</v>
      </c>
      <c r="BA52" s="19">
        <v>0</v>
      </c>
    </row>
    <row r="53" spans="1:53">
      <c r="A53" s="19">
        <f>RENDA!K50</f>
        <v>8.615756538237844E-2</v>
      </c>
      <c r="B53" t="s">
        <v>143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f>A53</f>
        <v>8.615756538237844E-2</v>
      </c>
      <c r="AZ53" s="19">
        <v>0</v>
      </c>
      <c r="BA53" s="19">
        <v>0</v>
      </c>
    </row>
    <row r="54" spans="1:53">
      <c r="A54" s="19">
        <f>RENDA!K51</f>
        <v>3.3764884130325246E-2</v>
      </c>
      <c r="B54" t="s">
        <v>73</v>
      </c>
      <c r="C54" s="19">
        <v>0</v>
      </c>
      <c r="D54" s="19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f>A54</f>
        <v>3.3764884130325246E-2</v>
      </c>
      <c r="BA54" s="19">
        <v>0</v>
      </c>
    </row>
    <row r="55" spans="1:53">
      <c r="A55" s="19">
        <f>RENDA!K52</f>
        <v>0</v>
      </c>
      <c r="B55" s="20" t="s">
        <v>82</v>
      </c>
      <c r="C55" s="19">
        <v>0</v>
      </c>
      <c r="D55" s="19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f>A55</f>
        <v>0</v>
      </c>
    </row>
    <row r="56" spans="1:53">
      <c r="A56" s="19">
        <f>RENDA!K53</f>
        <v>0</v>
      </c>
      <c r="B56" s="20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</row>
    <row r="57" spans="1:53" ht="13.5" thickBot="1">
      <c r="A57" s="19"/>
    </row>
    <row r="58" spans="1:53" ht="66.75" thickTop="1">
      <c r="A58" s="19"/>
      <c r="B58" s="20" t="s">
        <v>85</v>
      </c>
      <c r="C58" s="21" t="s">
        <v>28</v>
      </c>
      <c r="D58" s="21" t="s">
        <v>29</v>
      </c>
      <c r="E58" s="21" t="s">
        <v>79</v>
      </c>
      <c r="F58" s="21" t="s">
        <v>30</v>
      </c>
      <c r="G58" s="21" t="s">
        <v>31</v>
      </c>
      <c r="H58" s="21" t="s">
        <v>32</v>
      </c>
      <c r="I58" s="21" t="s">
        <v>33</v>
      </c>
      <c r="J58" s="21" t="s">
        <v>34</v>
      </c>
      <c r="K58" s="21" t="s">
        <v>35</v>
      </c>
      <c r="L58" s="21" t="s">
        <v>36</v>
      </c>
      <c r="M58" s="21" t="s">
        <v>37</v>
      </c>
      <c r="N58" s="21" t="s">
        <v>38</v>
      </c>
      <c r="O58" s="21" t="s">
        <v>39</v>
      </c>
      <c r="P58" s="21" t="s">
        <v>40</v>
      </c>
      <c r="Q58" s="21" t="s">
        <v>41</v>
      </c>
      <c r="R58" s="21" t="s">
        <v>42</v>
      </c>
      <c r="S58" s="21" t="s">
        <v>43</v>
      </c>
      <c r="T58" s="21" t="s">
        <v>44</v>
      </c>
      <c r="U58" s="21" t="s">
        <v>45</v>
      </c>
      <c r="V58" s="21" t="s">
        <v>46</v>
      </c>
      <c r="W58" s="21" t="s">
        <v>47</v>
      </c>
      <c r="X58" s="21" t="s">
        <v>48</v>
      </c>
      <c r="Y58" s="21" t="s">
        <v>49</v>
      </c>
      <c r="Z58" s="21" t="s">
        <v>50</v>
      </c>
      <c r="AA58" s="21" t="s">
        <v>51</v>
      </c>
      <c r="AB58" s="21" t="s">
        <v>52</v>
      </c>
      <c r="AC58" s="21" t="s">
        <v>53</v>
      </c>
      <c r="AD58" s="21" t="s">
        <v>54</v>
      </c>
      <c r="AE58" s="21" t="s">
        <v>55</v>
      </c>
      <c r="AF58" s="21" t="s">
        <v>56</v>
      </c>
      <c r="AG58" s="21" t="s">
        <v>57</v>
      </c>
      <c r="AH58" s="21" t="s">
        <v>58</v>
      </c>
      <c r="AI58" s="21" t="s">
        <v>59</v>
      </c>
      <c r="AJ58" s="21" t="s">
        <v>60</v>
      </c>
      <c r="AK58" s="21" t="s">
        <v>61</v>
      </c>
      <c r="AL58" s="21" t="s">
        <v>62</v>
      </c>
      <c r="AM58" s="21" t="s">
        <v>63</v>
      </c>
      <c r="AN58" s="21" t="s">
        <v>64</v>
      </c>
      <c r="AO58" s="21" t="s">
        <v>65</v>
      </c>
      <c r="AP58" s="21" t="s">
        <v>76</v>
      </c>
      <c r="AQ58" s="21" t="s">
        <v>66</v>
      </c>
      <c r="AR58" s="21" t="s">
        <v>67</v>
      </c>
      <c r="AS58" s="21" t="s">
        <v>68</v>
      </c>
      <c r="AT58" s="21" t="s">
        <v>69</v>
      </c>
      <c r="AU58" s="21" t="s">
        <v>77</v>
      </c>
      <c r="AV58" s="21" t="s">
        <v>70</v>
      </c>
      <c r="AW58" s="21" t="s">
        <v>71</v>
      </c>
      <c r="AX58" s="21" t="s">
        <v>81</v>
      </c>
      <c r="AY58" s="21" t="s">
        <v>143</v>
      </c>
      <c r="AZ58" s="21" t="s">
        <v>73</v>
      </c>
      <c r="BA58" s="21" t="s">
        <v>19</v>
      </c>
    </row>
    <row r="59" spans="1:53"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</row>
    <row r="60" spans="1:53"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</row>
    <row r="61" spans="1:53" ht="13.5" thickBot="1"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</row>
    <row r="62" spans="1:53" ht="13.5" thickTop="1">
      <c r="B62" t="s">
        <v>28</v>
      </c>
      <c r="C62" s="19" t="e">
        <f t="array" ref="C62:AZ111">MMULT(C5:AZ54,'Tabela 7 - Leontief'!B8:AQ57)</f>
        <v>#VALUE!</v>
      </c>
      <c r="D62" s="19" t="e">
        <v>#VALUE!</v>
      </c>
      <c r="E62" s="19" t="e">
        <v>#VALUE!</v>
      </c>
      <c r="F62" s="19" t="e">
        <v>#VALUE!</v>
      </c>
      <c r="G62" s="19" t="e">
        <v>#VALUE!</v>
      </c>
      <c r="H62" s="19" t="e">
        <v>#VALUE!</v>
      </c>
      <c r="I62" s="19" t="e">
        <v>#VALUE!</v>
      </c>
      <c r="J62" s="19" t="e">
        <v>#VALUE!</v>
      </c>
      <c r="K62" s="19" t="e">
        <v>#VALUE!</v>
      </c>
      <c r="L62" s="19" t="e">
        <v>#VALUE!</v>
      </c>
      <c r="M62" s="19" t="e">
        <v>#VALUE!</v>
      </c>
      <c r="N62" s="19" t="e">
        <v>#VALUE!</v>
      </c>
      <c r="O62" s="19" t="e">
        <v>#VALUE!</v>
      </c>
      <c r="P62" s="19" t="e">
        <v>#VALUE!</v>
      </c>
      <c r="Q62" s="19" t="e">
        <v>#VALUE!</v>
      </c>
      <c r="R62" s="19" t="e">
        <v>#VALUE!</v>
      </c>
      <c r="S62" s="19" t="e">
        <v>#VALUE!</v>
      </c>
      <c r="T62" s="19" t="e">
        <v>#VALUE!</v>
      </c>
      <c r="U62" s="19" t="e">
        <v>#VALUE!</v>
      </c>
      <c r="V62" s="19" t="e">
        <v>#VALUE!</v>
      </c>
      <c r="W62" s="19" t="e">
        <v>#VALUE!</v>
      </c>
      <c r="X62" s="19" t="e">
        <v>#VALUE!</v>
      </c>
      <c r="Y62" s="19" t="e">
        <v>#VALUE!</v>
      </c>
      <c r="Z62" s="19" t="e">
        <v>#VALUE!</v>
      </c>
      <c r="AA62" s="19" t="e">
        <v>#VALUE!</v>
      </c>
      <c r="AB62" s="19" t="e">
        <v>#VALUE!</v>
      </c>
      <c r="AC62" s="19" t="e">
        <v>#VALUE!</v>
      </c>
      <c r="AD62" s="19" t="e">
        <v>#VALUE!</v>
      </c>
      <c r="AE62" s="19" t="e">
        <v>#VALUE!</v>
      </c>
      <c r="AF62" s="19" t="e">
        <v>#VALUE!</v>
      </c>
      <c r="AG62" s="19" t="e">
        <v>#VALUE!</v>
      </c>
      <c r="AH62" s="19" t="e">
        <v>#VALUE!</v>
      </c>
      <c r="AI62" s="19" t="e">
        <v>#VALUE!</v>
      </c>
      <c r="AJ62" s="19" t="e">
        <v>#VALUE!</v>
      </c>
      <c r="AK62" s="19" t="e">
        <v>#VALUE!</v>
      </c>
      <c r="AL62" s="19" t="e">
        <v>#VALUE!</v>
      </c>
      <c r="AM62" s="19" t="e">
        <v>#VALUE!</v>
      </c>
      <c r="AN62" s="19" t="e">
        <v>#VALUE!</v>
      </c>
      <c r="AO62" s="19" t="e">
        <v>#VALUE!</v>
      </c>
      <c r="AP62" s="19" t="e">
        <v>#VALUE!</v>
      </c>
      <c r="AQ62" s="19" t="e">
        <v>#VALUE!</v>
      </c>
      <c r="AR62" s="19" t="e">
        <v>#VALUE!</v>
      </c>
      <c r="AS62" s="19" t="e">
        <v>#VALUE!</v>
      </c>
      <c r="AT62" s="19" t="e">
        <v>#VALUE!</v>
      </c>
      <c r="AU62" s="19" t="e">
        <v>#VALUE!</v>
      </c>
      <c r="AV62" s="19" t="e">
        <v>#VALUE!</v>
      </c>
      <c r="AW62" s="19" t="e">
        <v>#VALUE!</v>
      </c>
      <c r="AX62" s="19" t="e">
        <v>#VALUE!</v>
      </c>
      <c r="AY62" s="19" t="e">
        <v>#VALUE!</v>
      </c>
      <c r="AZ62" s="19" t="e">
        <v>#VALUE!</v>
      </c>
      <c r="BA62" s="19"/>
    </row>
    <row r="63" spans="1:53">
      <c r="B63" t="s">
        <v>29</v>
      </c>
      <c r="C63" s="19" t="e">
        <v>#VALUE!</v>
      </c>
      <c r="D63" s="19" t="e">
        <v>#VALUE!</v>
      </c>
      <c r="E63" s="19" t="e">
        <v>#VALUE!</v>
      </c>
      <c r="F63" s="19" t="e">
        <v>#VALUE!</v>
      </c>
      <c r="G63" s="19" t="e">
        <v>#VALUE!</v>
      </c>
      <c r="H63" s="19" t="e">
        <v>#VALUE!</v>
      </c>
      <c r="I63" s="19" t="e">
        <v>#VALUE!</v>
      </c>
      <c r="J63" s="19" t="e">
        <v>#VALUE!</v>
      </c>
      <c r="K63" s="19" t="e">
        <v>#VALUE!</v>
      </c>
      <c r="L63" s="19" t="e">
        <v>#VALUE!</v>
      </c>
      <c r="M63" s="19" t="e">
        <v>#VALUE!</v>
      </c>
      <c r="N63" s="19" t="e">
        <v>#VALUE!</v>
      </c>
      <c r="O63" s="19" t="e">
        <v>#VALUE!</v>
      </c>
      <c r="P63" s="19" t="e">
        <v>#VALUE!</v>
      </c>
      <c r="Q63" s="19" t="e">
        <v>#VALUE!</v>
      </c>
      <c r="R63" s="19" t="e">
        <v>#VALUE!</v>
      </c>
      <c r="S63" s="19" t="e">
        <v>#VALUE!</v>
      </c>
      <c r="T63" s="19" t="e">
        <v>#VALUE!</v>
      </c>
      <c r="U63" s="19" t="e">
        <v>#VALUE!</v>
      </c>
      <c r="V63" s="19" t="e">
        <v>#VALUE!</v>
      </c>
      <c r="W63" s="19" t="e">
        <v>#VALUE!</v>
      </c>
      <c r="X63" s="19" t="e">
        <v>#VALUE!</v>
      </c>
      <c r="Y63" s="19" t="e">
        <v>#VALUE!</v>
      </c>
      <c r="Z63" s="19" t="e">
        <v>#VALUE!</v>
      </c>
      <c r="AA63" s="19" t="e">
        <v>#VALUE!</v>
      </c>
      <c r="AB63" s="19" t="e">
        <v>#VALUE!</v>
      </c>
      <c r="AC63" s="19" t="e">
        <v>#VALUE!</v>
      </c>
      <c r="AD63" s="19" t="e">
        <v>#VALUE!</v>
      </c>
      <c r="AE63" s="19" t="e">
        <v>#VALUE!</v>
      </c>
      <c r="AF63" s="19" t="e">
        <v>#VALUE!</v>
      </c>
      <c r="AG63" s="19" t="e">
        <v>#VALUE!</v>
      </c>
      <c r="AH63" s="19" t="e">
        <v>#VALUE!</v>
      </c>
      <c r="AI63" s="19" t="e">
        <v>#VALUE!</v>
      </c>
      <c r="AJ63" s="19" t="e">
        <v>#VALUE!</v>
      </c>
      <c r="AK63" s="19" t="e">
        <v>#VALUE!</v>
      </c>
      <c r="AL63" s="19" t="e">
        <v>#VALUE!</v>
      </c>
      <c r="AM63" s="19" t="e">
        <v>#VALUE!</v>
      </c>
      <c r="AN63" s="19" t="e">
        <v>#VALUE!</v>
      </c>
      <c r="AO63" s="19" t="e">
        <v>#VALUE!</v>
      </c>
      <c r="AP63" s="19" t="e">
        <v>#VALUE!</v>
      </c>
      <c r="AQ63" s="19" t="e">
        <v>#VALUE!</v>
      </c>
      <c r="AR63" s="19" t="e">
        <v>#VALUE!</v>
      </c>
      <c r="AS63" s="19" t="e">
        <v>#VALUE!</v>
      </c>
      <c r="AT63" s="19" t="e">
        <v>#VALUE!</v>
      </c>
      <c r="AU63" s="19" t="e">
        <v>#VALUE!</v>
      </c>
      <c r="AV63" s="19" t="e">
        <v>#VALUE!</v>
      </c>
      <c r="AW63" s="19" t="e">
        <v>#VALUE!</v>
      </c>
      <c r="AX63" s="19" t="e">
        <v>#VALUE!</v>
      </c>
      <c r="AY63" s="19" t="e">
        <v>#VALUE!</v>
      </c>
      <c r="AZ63" s="19" t="e">
        <v>#VALUE!</v>
      </c>
      <c r="BA63" s="19"/>
    </row>
    <row r="64" spans="1:53">
      <c r="B64" t="s">
        <v>80</v>
      </c>
      <c r="C64" s="19" t="e">
        <v>#VALUE!</v>
      </c>
      <c r="D64" s="19" t="e">
        <v>#VALUE!</v>
      </c>
      <c r="E64" s="19" t="e">
        <v>#VALUE!</v>
      </c>
      <c r="F64" s="19" t="e">
        <v>#VALUE!</v>
      </c>
      <c r="G64" s="19" t="e">
        <v>#VALUE!</v>
      </c>
      <c r="H64" s="19" t="e">
        <v>#VALUE!</v>
      </c>
      <c r="I64" s="19" t="e">
        <v>#VALUE!</v>
      </c>
      <c r="J64" s="19" t="e">
        <v>#VALUE!</v>
      </c>
      <c r="K64" s="19" t="e">
        <v>#VALUE!</v>
      </c>
      <c r="L64" s="19" t="e">
        <v>#VALUE!</v>
      </c>
      <c r="M64" s="19" t="e">
        <v>#VALUE!</v>
      </c>
      <c r="N64" s="19" t="e">
        <v>#VALUE!</v>
      </c>
      <c r="O64" s="19" t="e">
        <v>#VALUE!</v>
      </c>
      <c r="P64" s="19" t="e">
        <v>#VALUE!</v>
      </c>
      <c r="Q64" s="19" t="e">
        <v>#VALUE!</v>
      </c>
      <c r="R64" s="19" t="e">
        <v>#VALUE!</v>
      </c>
      <c r="S64" s="19" t="e">
        <v>#VALUE!</v>
      </c>
      <c r="T64" s="19" t="e">
        <v>#VALUE!</v>
      </c>
      <c r="U64" s="19" t="e">
        <v>#VALUE!</v>
      </c>
      <c r="V64" s="19" t="e">
        <v>#VALUE!</v>
      </c>
      <c r="W64" s="19" t="e">
        <v>#VALUE!</v>
      </c>
      <c r="X64" s="19" t="e">
        <v>#VALUE!</v>
      </c>
      <c r="Y64" s="19" t="e">
        <v>#VALUE!</v>
      </c>
      <c r="Z64" s="19" t="e">
        <v>#VALUE!</v>
      </c>
      <c r="AA64" s="19" t="e">
        <v>#VALUE!</v>
      </c>
      <c r="AB64" s="19" t="e">
        <v>#VALUE!</v>
      </c>
      <c r="AC64" s="19" t="e">
        <v>#VALUE!</v>
      </c>
      <c r="AD64" s="19" t="e">
        <v>#VALUE!</v>
      </c>
      <c r="AE64" s="19" t="e">
        <v>#VALUE!</v>
      </c>
      <c r="AF64" s="19" t="e">
        <v>#VALUE!</v>
      </c>
      <c r="AG64" s="19" t="e">
        <v>#VALUE!</v>
      </c>
      <c r="AH64" s="19" t="e">
        <v>#VALUE!</v>
      </c>
      <c r="AI64" s="19" t="e">
        <v>#VALUE!</v>
      </c>
      <c r="AJ64" s="19" t="e">
        <v>#VALUE!</v>
      </c>
      <c r="AK64" s="19" t="e">
        <v>#VALUE!</v>
      </c>
      <c r="AL64" s="19" t="e">
        <v>#VALUE!</v>
      </c>
      <c r="AM64" s="19" t="e">
        <v>#VALUE!</v>
      </c>
      <c r="AN64" s="19" t="e">
        <v>#VALUE!</v>
      </c>
      <c r="AO64" s="19" t="e">
        <v>#VALUE!</v>
      </c>
      <c r="AP64" s="19" t="e">
        <v>#VALUE!</v>
      </c>
      <c r="AQ64" s="19" t="e">
        <v>#VALUE!</v>
      </c>
      <c r="AR64" s="19" t="e">
        <v>#VALUE!</v>
      </c>
      <c r="AS64" s="19" t="e">
        <v>#VALUE!</v>
      </c>
      <c r="AT64" s="19" t="e">
        <v>#VALUE!</v>
      </c>
      <c r="AU64" s="19" t="e">
        <v>#VALUE!</v>
      </c>
      <c r="AV64" s="19" t="e">
        <v>#VALUE!</v>
      </c>
      <c r="AW64" s="19" t="e">
        <v>#VALUE!</v>
      </c>
      <c r="AX64" s="19" t="e">
        <v>#VALUE!</v>
      </c>
      <c r="AY64" s="19" t="e">
        <v>#VALUE!</v>
      </c>
      <c r="AZ64" s="19" t="e">
        <v>#VALUE!</v>
      </c>
      <c r="BA64" s="19"/>
    </row>
    <row r="65" spans="2:53">
      <c r="B65" t="s">
        <v>30</v>
      </c>
      <c r="C65" s="19" t="e">
        <v>#VALUE!</v>
      </c>
      <c r="D65" s="19" t="e">
        <v>#VALUE!</v>
      </c>
      <c r="E65" s="19" t="e">
        <v>#VALUE!</v>
      </c>
      <c r="F65" s="19" t="e">
        <v>#VALUE!</v>
      </c>
      <c r="G65" s="19" t="e">
        <v>#VALUE!</v>
      </c>
      <c r="H65" s="19" t="e">
        <v>#VALUE!</v>
      </c>
      <c r="I65" s="19" t="e">
        <v>#VALUE!</v>
      </c>
      <c r="J65" s="19" t="e">
        <v>#VALUE!</v>
      </c>
      <c r="K65" s="19" t="e">
        <v>#VALUE!</v>
      </c>
      <c r="L65" s="19" t="e">
        <v>#VALUE!</v>
      </c>
      <c r="M65" s="19" t="e">
        <v>#VALUE!</v>
      </c>
      <c r="N65" s="19" t="e">
        <v>#VALUE!</v>
      </c>
      <c r="O65" s="19" t="e">
        <v>#VALUE!</v>
      </c>
      <c r="P65" s="19" t="e">
        <v>#VALUE!</v>
      </c>
      <c r="Q65" s="19" t="e">
        <v>#VALUE!</v>
      </c>
      <c r="R65" s="19" t="e">
        <v>#VALUE!</v>
      </c>
      <c r="S65" s="19" t="e">
        <v>#VALUE!</v>
      </c>
      <c r="T65" s="19" t="e">
        <v>#VALUE!</v>
      </c>
      <c r="U65" s="19" t="e">
        <v>#VALUE!</v>
      </c>
      <c r="V65" s="19" t="e">
        <v>#VALUE!</v>
      </c>
      <c r="W65" s="19" t="e">
        <v>#VALUE!</v>
      </c>
      <c r="X65" s="19" t="e">
        <v>#VALUE!</v>
      </c>
      <c r="Y65" s="19" t="e">
        <v>#VALUE!</v>
      </c>
      <c r="Z65" s="19" t="e">
        <v>#VALUE!</v>
      </c>
      <c r="AA65" s="19" t="e">
        <v>#VALUE!</v>
      </c>
      <c r="AB65" s="19" t="e">
        <v>#VALUE!</v>
      </c>
      <c r="AC65" s="19" t="e">
        <v>#VALUE!</v>
      </c>
      <c r="AD65" s="19" t="e">
        <v>#VALUE!</v>
      </c>
      <c r="AE65" s="19" t="e">
        <v>#VALUE!</v>
      </c>
      <c r="AF65" s="19" t="e">
        <v>#VALUE!</v>
      </c>
      <c r="AG65" s="19" t="e">
        <v>#VALUE!</v>
      </c>
      <c r="AH65" s="19" t="e">
        <v>#VALUE!</v>
      </c>
      <c r="AI65" s="19" t="e">
        <v>#VALUE!</v>
      </c>
      <c r="AJ65" s="19" t="e">
        <v>#VALUE!</v>
      </c>
      <c r="AK65" s="19" t="e">
        <v>#VALUE!</v>
      </c>
      <c r="AL65" s="19" t="e">
        <v>#VALUE!</v>
      </c>
      <c r="AM65" s="19" t="e">
        <v>#VALUE!</v>
      </c>
      <c r="AN65" s="19" t="e">
        <v>#VALUE!</v>
      </c>
      <c r="AO65" s="19" t="e">
        <v>#VALUE!</v>
      </c>
      <c r="AP65" s="19" t="e">
        <v>#VALUE!</v>
      </c>
      <c r="AQ65" s="19" t="e">
        <v>#VALUE!</v>
      </c>
      <c r="AR65" s="19" t="e">
        <v>#VALUE!</v>
      </c>
      <c r="AS65" s="19" t="e">
        <v>#VALUE!</v>
      </c>
      <c r="AT65" s="19" t="e">
        <v>#VALUE!</v>
      </c>
      <c r="AU65" s="19" t="e">
        <v>#VALUE!</v>
      </c>
      <c r="AV65" s="19" t="e">
        <v>#VALUE!</v>
      </c>
      <c r="AW65" s="19" t="e">
        <v>#VALUE!</v>
      </c>
      <c r="AX65" s="19" t="e">
        <v>#VALUE!</v>
      </c>
      <c r="AY65" s="19" t="e">
        <v>#VALUE!</v>
      </c>
      <c r="AZ65" s="19" t="e">
        <v>#VALUE!</v>
      </c>
      <c r="BA65" s="19"/>
    </row>
    <row r="66" spans="2:53">
      <c r="B66" t="s">
        <v>31</v>
      </c>
      <c r="C66" s="19" t="e">
        <v>#VALUE!</v>
      </c>
      <c r="D66" s="19" t="e">
        <v>#VALUE!</v>
      </c>
      <c r="E66" s="19" t="e">
        <v>#VALUE!</v>
      </c>
      <c r="F66" s="19" t="e">
        <v>#VALUE!</v>
      </c>
      <c r="G66" s="19" t="e">
        <v>#VALUE!</v>
      </c>
      <c r="H66" s="19" t="e">
        <v>#VALUE!</v>
      </c>
      <c r="I66" s="19" t="e">
        <v>#VALUE!</v>
      </c>
      <c r="J66" s="19" t="e">
        <v>#VALUE!</v>
      </c>
      <c r="K66" s="19" t="e">
        <v>#VALUE!</v>
      </c>
      <c r="L66" s="19" t="e">
        <v>#VALUE!</v>
      </c>
      <c r="M66" s="19" t="e">
        <v>#VALUE!</v>
      </c>
      <c r="N66" s="19" t="e">
        <v>#VALUE!</v>
      </c>
      <c r="O66" s="19" t="e">
        <v>#VALUE!</v>
      </c>
      <c r="P66" s="19" t="e">
        <v>#VALUE!</v>
      </c>
      <c r="Q66" s="19" t="e">
        <v>#VALUE!</v>
      </c>
      <c r="R66" s="19" t="e">
        <v>#VALUE!</v>
      </c>
      <c r="S66" s="19" t="e">
        <v>#VALUE!</v>
      </c>
      <c r="T66" s="19" t="e">
        <v>#VALUE!</v>
      </c>
      <c r="U66" s="19" t="e">
        <v>#VALUE!</v>
      </c>
      <c r="V66" s="19" t="e">
        <v>#VALUE!</v>
      </c>
      <c r="W66" s="19" t="e">
        <v>#VALUE!</v>
      </c>
      <c r="X66" s="19" t="e">
        <v>#VALUE!</v>
      </c>
      <c r="Y66" s="19" t="e">
        <v>#VALUE!</v>
      </c>
      <c r="Z66" s="19" t="e">
        <v>#VALUE!</v>
      </c>
      <c r="AA66" s="19" t="e">
        <v>#VALUE!</v>
      </c>
      <c r="AB66" s="19" t="e">
        <v>#VALUE!</v>
      </c>
      <c r="AC66" s="19" t="e">
        <v>#VALUE!</v>
      </c>
      <c r="AD66" s="19" t="e">
        <v>#VALUE!</v>
      </c>
      <c r="AE66" s="19" t="e">
        <v>#VALUE!</v>
      </c>
      <c r="AF66" s="19" t="e">
        <v>#VALUE!</v>
      </c>
      <c r="AG66" s="19" t="e">
        <v>#VALUE!</v>
      </c>
      <c r="AH66" s="19" t="e">
        <v>#VALUE!</v>
      </c>
      <c r="AI66" s="19" t="e">
        <v>#VALUE!</v>
      </c>
      <c r="AJ66" s="19" t="e">
        <v>#VALUE!</v>
      </c>
      <c r="AK66" s="19" t="e">
        <v>#VALUE!</v>
      </c>
      <c r="AL66" s="19" t="e">
        <v>#VALUE!</v>
      </c>
      <c r="AM66" s="19" t="e">
        <v>#VALUE!</v>
      </c>
      <c r="AN66" s="19" t="e">
        <v>#VALUE!</v>
      </c>
      <c r="AO66" s="19" t="e">
        <v>#VALUE!</v>
      </c>
      <c r="AP66" s="19" t="e">
        <v>#VALUE!</v>
      </c>
      <c r="AQ66" s="19" t="e">
        <v>#VALUE!</v>
      </c>
      <c r="AR66" s="19" t="e">
        <v>#VALUE!</v>
      </c>
      <c r="AS66" s="19" t="e">
        <v>#VALUE!</v>
      </c>
      <c r="AT66" s="19" t="e">
        <v>#VALUE!</v>
      </c>
      <c r="AU66" s="19" t="e">
        <v>#VALUE!</v>
      </c>
      <c r="AV66" s="19" t="e">
        <v>#VALUE!</v>
      </c>
      <c r="AW66" s="19" t="e">
        <v>#VALUE!</v>
      </c>
      <c r="AX66" s="19" t="e">
        <v>#VALUE!</v>
      </c>
      <c r="AY66" s="19" t="e">
        <v>#VALUE!</v>
      </c>
      <c r="AZ66" s="19" t="e">
        <v>#VALUE!</v>
      </c>
      <c r="BA66" s="19"/>
    </row>
    <row r="67" spans="2:53">
      <c r="B67" t="s">
        <v>32</v>
      </c>
      <c r="C67" s="19" t="e">
        <v>#VALUE!</v>
      </c>
      <c r="D67" s="19" t="e">
        <v>#VALUE!</v>
      </c>
      <c r="E67" s="19" t="e">
        <v>#VALUE!</v>
      </c>
      <c r="F67" s="19" t="e">
        <v>#VALUE!</v>
      </c>
      <c r="G67" s="19" t="e">
        <v>#VALUE!</v>
      </c>
      <c r="H67" s="19" t="e">
        <v>#VALUE!</v>
      </c>
      <c r="I67" s="19" t="e">
        <v>#VALUE!</v>
      </c>
      <c r="J67" s="19" t="e">
        <v>#VALUE!</v>
      </c>
      <c r="K67" s="19" t="e">
        <v>#VALUE!</v>
      </c>
      <c r="L67" s="19" t="e">
        <v>#VALUE!</v>
      </c>
      <c r="M67" s="19" t="e">
        <v>#VALUE!</v>
      </c>
      <c r="N67" s="19" t="e">
        <v>#VALUE!</v>
      </c>
      <c r="O67" s="19" t="e">
        <v>#VALUE!</v>
      </c>
      <c r="P67" s="19" t="e">
        <v>#VALUE!</v>
      </c>
      <c r="Q67" s="19" t="e">
        <v>#VALUE!</v>
      </c>
      <c r="R67" s="19" t="e">
        <v>#VALUE!</v>
      </c>
      <c r="S67" s="19" t="e">
        <v>#VALUE!</v>
      </c>
      <c r="T67" s="19" t="e">
        <v>#VALUE!</v>
      </c>
      <c r="U67" s="19" t="e">
        <v>#VALUE!</v>
      </c>
      <c r="V67" s="19" t="e">
        <v>#VALUE!</v>
      </c>
      <c r="W67" s="19" t="e">
        <v>#VALUE!</v>
      </c>
      <c r="X67" s="19" t="e">
        <v>#VALUE!</v>
      </c>
      <c r="Y67" s="19" t="e">
        <v>#VALUE!</v>
      </c>
      <c r="Z67" s="19" t="e">
        <v>#VALUE!</v>
      </c>
      <c r="AA67" s="19" t="e">
        <v>#VALUE!</v>
      </c>
      <c r="AB67" s="19" t="e">
        <v>#VALUE!</v>
      </c>
      <c r="AC67" s="19" t="e">
        <v>#VALUE!</v>
      </c>
      <c r="AD67" s="19" t="e">
        <v>#VALUE!</v>
      </c>
      <c r="AE67" s="19" t="e">
        <v>#VALUE!</v>
      </c>
      <c r="AF67" s="19" t="e">
        <v>#VALUE!</v>
      </c>
      <c r="AG67" s="19" t="e">
        <v>#VALUE!</v>
      </c>
      <c r="AH67" s="19" t="e">
        <v>#VALUE!</v>
      </c>
      <c r="AI67" s="19" t="e">
        <v>#VALUE!</v>
      </c>
      <c r="AJ67" s="19" t="e">
        <v>#VALUE!</v>
      </c>
      <c r="AK67" s="19" t="e">
        <v>#VALUE!</v>
      </c>
      <c r="AL67" s="19" t="e">
        <v>#VALUE!</v>
      </c>
      <c r="AM67" s="19" t="e">
        <v>#VALUE!</v>
      </c>
      <c r="AN67" s="19" t="e">
        <v>#VALUE!</v>
      </c>
      <c r="AO67" s="19" t="e">
        <v>#VALUE!</v>
      </c>
      <c r="AP67" s="19" t="e">
        <v>#VALUE!</v>
      </c>
      <c r="AQ67" s="19" t="e">
        <v>#VALUE!</v>
      </c>
      <c r="AR67" s="19" t="e">
        <v>#VALUE!</v>
      </c>
      <c r="AS67" s="19" t="e">
        <v>#VALUE!</v>
      </c>
      <c r="AT67" s="19" t="e">
        <v>#VALUE!</v>
      </c>
      <c r="AU67" s="19" t="e">
        <v>#VALUE!</v>
      </c>
      <c r="AV67" s="19" t="e">
        <v>#VALUE!</v>
      </c>
      <c r="AW67" s="19" t="e">
        <v>#VALUE!</v>
      </c>
      <c r="AX67" s="19" t="e">
        <v>#VALUE!</v>
      </c>
      <c r="AY67" s="19" t="e">
        <v>#VALUE!</v>
      </c>
      <c r="AZ67" s="19" t="e">
        <v>#VALUE!</v>
      </c>
      <c r="BA67" s="19"/>
    </row>
    <row r="68" spans="2:53">
      <c r="B68" t="s">
        <v>33</v>
      </c>
      <c r="C68" s="19" t="e">
        <v>#VALUE!</v>
      </c>
      <c r="D68" s="19" t="e">
        <v>#VALUE!</v>
      </c>
      <c r="E68" s="19" t="e">
        <v>#VALUE!</v>
      </c>
      <c r="F68" s="19" t="e">
        <v>#VALUE!</v>
      </c>
      <c r="G68" s="19" t="e">
        <v>#VALUE!</v>
      </c>
      <c r="H68" s="19" t="e">
        <v>#VALUE!</v>
      </c>
      <c r="I68" s="19" t="e">
        <v>#VALUE!</v>
      </c>
      <c r="J68" s="19" t="e">
        <v>#VALUE!</v>
      </c>
      <c r="K68" s="19" t="e">
        <v>#VALUE!</v>
      </c>
      <c r="L68" s="19" t="e">
        <v>#VALUE!</v>
      </c>
      <c r="M68" s="19" t="e">
        <v>#VALUE!</v>
      </c>
      <c r="N68" s="19" t="e">
        <v>#VALUE!</v>
      </c>
      <c r="O68" s="19" t="e">
        <v>#VALUE!</v>
      </c>
      <c r="P68" s="19" t="e">
        <v>#VALUE!</v>
      </c>
      <c r="Q68" s="19" t="e">
        <v>#VALUE!</v>
      </c>
      <c r="R68" s="19" t="e">
        <v>#VALUE!</v>
      </c>
      <c r="S68" s="19" t="e">
        <v>#VALUE!</v>
      </c>
      <c r="T68" s="19" t="e">
        <v>#VALUE!</v>
      </c>
      <c r="U68" s="19" t="e">
        <v>#VALUE!</v>
      </c>
      <c r="V68" s="19" t="e">
        <v>#VALUE!</v>
      </c>
      <c r="W68" s="19" t="e">
        <v>#VALUE!</v>
      </c>
      <c r="X68" s="19" t="e">
        <v>#VALUE!</v>
      </c>
      <c r="Y68" s="19" t="e">
        <v>#VALUE!</v>
      </c>
      <c r="Z68" s="19" t="e">
        <v>#VALUE!</v>
      </c>
      <c r="AA68" s="19" t="e">
        <v>#VALUE!</v>
      </c>
      <c r="AB68" s="19" t="e">
        <v>#VALUE!</v>
      </c>
      <c r="AC68" s="19" t="e">
        <v>#VALUE!</v>
      </c>
      <c r="AD68" s="19" t="e">
        <v>#VALUE!</v>
      </c>
      <c r="AE68" s="19" t="e">
        <v>#VALUE!</v>
      </c>
      <c r="AF68" s="19" t="e">
        <v>#VALUE!</v>
      </c>
      <c r="AG68" s="19" t="e">
        <v>#VALUE!</v>
      </c>
      <c r="AH68" s="19" t="e">
        <v>#VALUE!</v>
      </c>
      <c r="AI68" s="19" t="e">
        <v>#VALUE!</v>
      </c>
      <c r="AJ68" s="19" t="e">
        <v>#VALUE!</v>
      </c>
      <c r="AK68" s="19" t="e">
        <v>#VALUE!</v>
      </c>
      <c r="AL68" s="19" t="e">
        <v>#VALUE!</v>
      </c>
      <c r="AM68" s="19" t="e">
        <v>#VALUE!</v>
      </c>
      <c r="AN68" s="19" t="e">
        <v>#VALUE!</v>
      </c>
      <c r="AO68" s="19" t="e">
        <v>#VALUE!</v>
      </c>
      <c r="AP68" s="19" t="e">
        <v>#VALUE!</v>
      </c>
      <c r="AQ68" s="19" t="e">
        <v>#VALUE!</v>
      </c>
      <c r="AR68" s="19" t="e">
        <v>#VALUE!</v>
      </c>
      <c r="AS68" s="19" t="e">
        <v>#VALUE!</v>
      </c>
      <c r="AT68" s="19" t="e">
        <v>#VALUE!</v>
      </c>
      <c r="AU68" s="19" t="e">
        <v>#VALUE!</v>
      </c>
      <c r="AV68" s="19" t="e">
        <v>#VALUE!</v>
      </c>
      <c r="AW68" s="19" t="e">
        <v>#VALUE!</v>
      </c>
      <c r="AX68" s="19" t="e">
        <v>#VALUE!</v>
      </c>
      <c r="AY68" s="19" t="e">
        <v>#VALUE!</v>
      </c>
      <c r="AZ68" s="19" t="e">
        <v>#VALUE!</v>
      </c>
      <c r="BA68" s="19"/>
    </row>
    <row r="69" spans="2:53">
      <c r="B69" t="s">
        <v>34</v>
      </c>
      <c r="C69" s="19" t="e">
        <v>#VALUE!</v>
      </c>
      <c r="D69" s="19" t="e">
        <v>#VALUE!</v>
      </c>
      <c r="E69" s="19" t="e">
        <v>#VALUE!</v>
      </c>
      <c r="F69" s="19" t="e">
        <v>#VALUE!</v>
      </c>
      <c r="G69" s="19" t="e">
        <v>#VALUE!</v>
      </c>
      <c r="H69" s="19" t="e">
        <v>#VALUE!</v>
      </c>
      <c r="I69" s="19" t="e">
        <v>#VALUE!</v>
      </c>
      <c r="J69" s="19" t="e">
        <v>#VALUE!</v>
      </c>
      <c r="K69" s="19" t="e">
        <v>#VALUE!</v>
      </c>
      <c r="L69" s="19" t="e">
        <v>#VALUE!</v>
      </c>
      <c r="M69" s="19" t="e">
        <v>#VALUE!</v>
      </c>
      <c r="N69" s="19" t="e">
        <v>#VALUE!</v>
      </c>
      <c r="O69" s="19" t="e">
        <v>#VALUE!</v>
      </c>
      <c r="P69" s="19" t="e">
        <v>#VALUE!</v>
      </c>
      <c r="Q69" s="19" t="e">
        <v>#VALUE!</v>
      </c>
      <c r="R69" s="19" t="e">
        <v>#VALUE!</v>
      </c>
      <c r="S69" s="19" t="e">
        <v>#VALUE!</v>
      </c>
      <c r="T69" s="19" t="e">
        <v>#VALUE!</v>
      </c>
      <c r="U69" s="19" t="e">
        <v>#VALUE!</v>
      </c>
      <c r="V69" s="19" t="e">
        <v>#VALUE!</v>
      </c>
      <c r="W69" s="19" t="e">
        <v>#VALUE!</v>
      </c>
      <c r="X69" s="19" t="e">
        <v>#VALUE!</v>
      </c>
      <c r="Y69" s="19" t="e">
        <v>#VALUE!</v>
      </c>
      <c r="Z69" s="19" t="e">
        <v>#VALUE!</v>
      </c>
      <c r="AA69" s="19" t="e">
        <v>#VALUE!</v>
      </c>
      <c r="AB69" s="19" t="e">
        <v>#VALUE!</v>
      </c>
      <c r="AC69" s="19" t="e">
        <v>#VALUE!</v>
      </c>
      <c r="AD69" s="19" t="e">
        <v>#VALUE!</v>
      </c>
      <c r="AE69" s="19" t="e">
        <v>#VALUE!</v>
      </c>
      <c r="AF69" s="19" t="e">
        <v>#VALUE!</v>
      </c>
      <c r="AG69" s="19" t="e">
        <v>#VALUE!</v>
      </c>
      <c r="AH69" s="19" t="e">
        <v>#VALUE!</v>
      </c>
      <c r="AI69" s="19" t="e">
        <v>#VALUE!</v>
      </c>
      <c r="AJ69" s="19" t="e">
        <v>#VALUE!</v>
      </c>
      <c r="AK69" s="19" t="e">
        <v>#VALUE!</v>
      </c>
      <c r="AL69" s="19" t="e">
        <v>#VALUE!</v>
      </c>
      <c r="AM69" s="19" t="e">
        <v>#VALUE!</v>
      </c>
      <c r="AN69" s="19" t="e">
        <v>#VALUE!</v>
      </c>
      <c r="AO69" s="19" t="e">
        <v>#VALUE!</v>
      </c>
      <c r="AP69" s="19" t="e">
        <v>#VALUE!</v>
      </c>
      <c r="AQ69" s="19" t="e">
        <v>#VALUE!</v>
      </c>
      <c r="AR69" s="19" t="e">
        <v>#VALUE!</v>
      </c>
      <c r="AS69" s="19" t="e">
        <v>#VALUE!</v>
      </c>
      <c r="AT69" s="19" t="e">
        <v>#VALUE!</v>
      </c>
      <c r="AU69" s="19" t="e">
        <v>#VALUE!</v>
      </c>
      <c r="AV69" s="19" t="e">
        <v>#VALUE!</v>
      </c>
      <c r="AW69" s="19" t="e">
        <v>#VALUE!</v>
      </c>
      <c r="AX69" s="19" t="e">
        <v>#VALUE!</v>
      </c>
      <c r="AY69" s="19" t="e">
        <v>#VALUE!</v>
      </c>
      <c r="AZ69" s="19" t="e">
        <v>#VALUE!</v>
      </c>
      <c r="BA69" s="19"/>
    </row>
    <row r="70" spans="2:53">
      <c r="B70" t="s">
        <v>35</v>
      </c>
      <c r="C70" s="19" t="e">
        <v>#VALUE!</v>
      </c>
      <c r="D70" s="19" t="e">
        <v>#VALUE!</v>
      </c>
      <c r="E70" s="19" t="e">
        <v>#VALUE!</v>
      </c>
      <c r="F70" s="19" t="e">
        <v>#VALUE!</v>
      </c>
      <c r="G70" s="19" t="e">
        <v>#VALUE!</v>
      </c>
      <c r="H70" s="19" t="e">
        <v>#VALUE!</v>
      </c>
      <c r="I70" s="19" t="e">
        <v>#VALUE!</v>
      </c>
      <c r="J70" s="19" t="e">
        <v>#VALUE!</v>
      </c>
      <c r="K70" s="19" t="e">
        <v>#VALUE!</v>
      </c>
      <c r="L70" s="19" t="e">
        <v>#VALUE!</v>
      </c>
      <c r="M70" s="19" t="e">
        <v>#VALUE!</v>
      </c>
      <c r="N70" s="19" t="e">
        <v>#VALUE!</v>
      </c>
      <c r="O70" s="19" t="e">
        <v>#VALUE!</v>
      </c>
      <c r="P70" s="19" t="e">
        <v>#VALUE!</v>
      </c>
      <c r="Q70" s="19" t="e">
        <v>#VALUE!</v>
      </c>
      <c r="R70" s="19" t="e">
        <v>#VALUE!</v>
      </c>
      <c r="S70" s="19" t="e">
        <v>#VALUE!</v>
      </c>
      <c r="T70" s="19" t="e">
        <v>#VALUE!</v>
      </c>
      <c r="U70" s="19" t="e">
        <v>#VALUE!</v>
      </c>
      <c r="V70" s="19" t="e">
        <v>#VALUE!</v>
      </c>
      <c r="W70" s="19" t="e">
        <v>#VALUE!</v>
      </c>
      <c r="X70" s="19" t="e">
        <v>#VALUE!</v>
      </c>
      <c r="Y70" s="19" t="e">
        <v>#VALUE!</v>
      </c>
      <c r="Z70" s="19" t="e">
        <v>#VALUE!</v>
      </c>
      <c r="AA70" s="19" t="e">
        <v>#VALUE!</v>
      </c>
      <c r="AB70" s="19" t="e">
        <v>#VALUE!</v>
      </c>
      <c r="AC70" s="19" t="e">
        <v>#VALUE!</v>
      </c>
      <c r="AD70" s="19" t="e">
        <v>#VALUE!</v>
      </c>
      <c r="AE70" s="19" t="e">
        <v>#VALUE!</v>
      </c>
      <c r="AF70" s="19" t="e">
        <v>#VALUE!</v>
      </c>
      <c r="AG70" s="19" t="e">
        <v>#VALUE!</v>
      </c>
      <c r="AH70" s="19" t="e">
        <v>#VALUE!</v>
      </c>
      <c r="AI70" s="19" t="e">
        <v>#VALUE!</v>
      </c>
      <c r="AJ70" s="19" t="e">
        <v>#VALUE!</v>
      </c>
      <c r="AK70" s="19" t="e">
        <v>#VALUE!</v>
      </c>
      <c r="AL70" s="19" t="e">
        <v>#VALUE!</v>
      </c>
      <c r="AM70" s="19" t="e">
        <v>#VALUE!</v>
      </c>
      <c r="AN70" s="19" t="e">
        <v>#VALUE!</v>
      </c>
      <c r="AO70" s="19" t="e">
        <v>#VALUE!</v>
      </c>
      <c r="AP70" s="19" t="e">
        <v>#VALUE!</v>
      </c>
      <c r="AQ70" s="19" t="e">
        <v>#VALUE!</v>
      </c>
      <c r="AR70" s="19" t="e">
        <v>#VALUE!</v>
      </c>
      <c r="AS70" s="19" t="e">
        <v>#VALUE!</v>
      </c>
      <c r="AT70" s="19" t="e">
        <v>#VALUE!</v>
      </c>
      <c r="AU70" s="19" t="e">
        <v>#VALUE!</v>
      </c>
      <c r="AV70" s="19" t="e">
        <v>#VALUE!</v>
      </c>
      <c r="AW70" s="19" t="e">
        <v>#VALUE!</v>
      </c>
      <c r="AX70" s="19" t="e">
        <v>#VALUE!</v>
      </c>
      <c r="AY70" s="19" t="e">
        <v>#VALUE!</v>
      </c>
      <c r="AZ70" s="19" t="e">
        <v>#VALUE!</v>
      </c>
      <c r="BA70" s="19"/>
    </row>
    <row r="71" spans="2:53">
      <c r="B71" t="s">
        <v>36</v>
      </c>
      <c r="C71" s="19" t="e">
        <v>#VALUE!</v>
      </c>
      <c r="D71" s="19" t="e">
        <v>#VALUE!</v>
      </c>
      <c r="E71" s="19" t="e">
        <v>#VALUE!</v>
      </c>
      <c r="F71" s="19" t="e">
        <v>#VALUE!</v>
      </c>
      <c r="G71" s="19" t="e">
        <v>#VALUE!</v>
      </c>
      <c r="H71" s="19" t="e">
        <v>#VALUE!</v>
      </c>
      <c r="I71" s="19" t="e">
        <v>#VALUE!</v>
      </c>
      <c r="J71" s="19" t="e">
        <v>#VALUE!</v>
      </c>
      <c r="K71" s="19" t="e">
        <v>#VALUE!</v>
      </c>
      <c r="L71" s="19" t="e">
        <v>#VALUE!</v>
      </c>
      <c r="M71" s="19" t="e">
        <v>#VALUE!</v>
      </c>
      <c r="N71" s="19" t="e">
        <v>#VALUE!</v>
      </c>
      <c r="O71" s="19" t="e">
        <v>#VALUE!</v>
      </c>
      <c r="P71" s="19" t="e">
        <v>#VALUE!</v>
      </c>
      <c r="Q71" s="19" t="e">
        <v>#VALUE!</v>
      </c>
      <c r="R71" s="19" t="e">
        <v>#VALUE!</v>
      </c>
      <c r="S71" s="19" t="e">
        <v>#VALUE!</v>
      </c>
      <c r="T71" s="19" t="e">
        <v>#VALUE!</v>
      </c>
      <c r="U71" s="19" t="e">
        <v>#VALUE!</v>
      </c>
      <c r="V71" s="19" t="e">
        <v>#VALUE!</v>
      </c>
      <c r="W71" s="19" t="e">
        <v>#VALUE!</v>
      </c>
      <c r="X71" s="19" t="e">
        <v>#VALUE!</v>
      </c>
      <c r="Y71" s="19" t="e">
        <v>#VALUE!</v>
      </c>
      <c r="Z71" s="19" t="e">
        <v>#VALUE!</v>
      </c>
      <c r="AA71" s="19" t="e">
        <v>#VALUE!</v>
      </c>
      <c r="AB71" s="19" t="e">
        <v>#VALUE!</v>
      </c>
      <c r="AC71" s="19" t="e">
        <v>#VALUE!</v>
      </c>
      <c r="AD71" s="19" t="e">
        <v>#VALUE!</v>
      </c>
      <c r="AE71" s="19" t="e">
        <v>#VALUE!</v>
      </c>
      <c r="AF71" s="19" t="e">
        <v>#VALUE!</v>
      </c>
      <c r="AG71" s="19" t="e">
        <v>#VALUE!</v>
      </c>
      <c r="AH71" s="19" t="e">
        <v>#VALUE!</v>
      </c>
      <c r="AI71" s="19" t="e">
        <v>#VALUE!</v>
      </c>
      <c r="AJ71" s="19" t="e">
        <v>#VALUE!</v>
      </c>
      <c r="AK71" s="19" t="e">
        <v>#VALUE!</v>
      </c>
      <c r="AL71" s="19" t="e">
        <v>#VALUE!</v>
      </c>
      <c r="AM71" s="19" t="e">
        <v>#VALUE!</v>
      </c>
      <c r="AN71" s="19" t="e">
        <v>#VALUE!</v>
      </c>
      <c r="AO71" s="19" t="e">
        <v>#VALUE!</v>
      </c>
      <c r="AP71" s="19" t="e">
        <v>#VALUE!</v>
      </c>
      <c r="AQ71" s="19" t="e">
        <v>#VALUE!</v>
      </c>
      <c r="AR71" s="19" t="e">
        <v>#VALUE!</v>
      </c>
      <c r="AS71" s="19" t="e">
        <v>#VALUE!</v>
      </c>
      <c r="AT71" s="19" t="e">
        <v>#VALUE!</v>
      </c>
      <c r="AU71" s="19" t="e">
        <v>#VALUE!</v>
      </c>
      <c r="AV71" s="19" t="e">
        <v>#VALUE!</v>
      </c>
      <c r="AW71" s="19" t="e">
        <v>#VALUE!</v>
      </c>
      <c r="AX71" s="19" t="e">
        <v>#VALUE!</v>
      </c>
      <c r="AY71" s="19" t="e">
        <v>#VALUE!</v>
      </c>
      <c r="AZ71" s="19" t="e">
        <v>#VALUE!</v>
      </c>
      <c r="BA71" s="19"/>
    </row>
    <row r="72" spans="2:53">
      <c r="B72" t="s">
        <v>37</v>
      </c>
      <c r="C72" s="19" t="e">
        <v>#VALUE!</v>
      </c>
      <c r="D72" s="19" t="e">
        <v>#VALUE!</v>
      </c>
      <c r="E72" s="19" t="e">
        <v>#VALUE!</v>
      </c>
      <c r="F72" s="19" t="e">
        <v>#VALUE!</v>
      </c>
      <c r="G72" s="19" t="e">
        <v>#VALUE!</v>
      </c>
      <c r="H72" s="19" t="e">
        <v>#VALUE!</v>
      </c>
      <c r="I72" s="19" t="e">
        <v>#VALUE!</v>
      </c>
      <c r="J72" s="19" t="e">
        <v>#VALUE!</v>
      </c>
      <c r="K72" s="19" t="e">
        <v>#VALUE!</v>
      </c>
      <c r="L72" s="19" t="e">
        <v>#VALUE!</v>
      </c>
      <c r="M72" s="19" t="e">
        <v>#VALUE!</v>
      </c>
      <c r="N72" s="19" t="e">
        <v>#VALUE!</v>
      </c>
      <c r="O72" s="19" t="e">
        <v>#VALUE!</v>
      </c>
      <c r="P72" s="19" t="e">
        <v>#VALUE!</v>
      </c>
      <c r="Q72" s="19" t="e">
        <v>#VALUE!</v>
      </c>
      <c r="R72" s="19" t="e">
        <v>#VALUE!</v>
      </c>
      <c r="S72" s="19" t="e">
        <v>#VALUE!</v>
      </c>
      <c r="T72" s="19" t="e">
        <v>#VALUE!</v>
      </c>
      <c r="U72" s="19" t="e">
        <v>#VALUE!</v>
      </c>
      <c r="V72" s="19" t="e">
        <v>#VALUE!</v>
      </c>
      <c r="W72" s="19" t="e">
        <v>#VALUE!</v>
      </c>
      <c r="X72" s="19" t="e">
        <v>#VALUE!</v>
      </c>
      <c r="Y72" s="19" t="e">
        <v>#VALUE!</v>
      </c>
      <c r="Z72" s="19" t="e">
        <v>#VALUE!</v>
      </c>
      <c r="AA72" s="19" t="e">
        <v>#VALUE!</v>
      </c>
      <c r="AB72" s="19" t="e">
        <v>#VALUE!</v>
      </c>
      <c r="AC72" s="19" t="e">
        <v>#VALUE!</v>
      </c>
      <c r="AD72" s="19" t="e">
        <v>#VALUE!</v>
      </c>
      <c r="AE72" s="19" t="e">
        <v>#VALUE!</v>
      </c>
      <c r="AF72" s="19" t="e">
        <v>#VALUE!</v>
      </c>
      <c r="AG72" s="19" t="e">
        <v>#VALUE!</v>
      </c>
      <c r="AH72" s="19" t="e">
        <v>#VALUE!</v>
      </c>
      <c r="AI72" s="19" t="e">
        <v>#VALUE!</v>
      </c>
      <c r="AJ72" s="19" t="e">
        <v>#VALUE!</v>
      </c>
      <c r="AK72" s="19" t="e">
        <v>#VALUE!</v>
      </c>
      <c r="AL72" s="19" t="e">
        <v>#VALUE!</v>
      </c>
      <c r="AM72" s="19" t="e">
        <v>#VALUE!</v>
      </c>
      <c r="AN72" s="19" t="e">
        <v>#VALUE!</v>
      </c>
      <c r="AO72" s="19" t="e">
        <v>#VALUE!</v>
      </c>
      <c r="AP72" s="19" t="e">
        <v>#VALUE!</v>
      </c>
      <c r="AQ72" s="19" t="e">
        <v>#VALUE!</v>
      </c>
      <c r="AR72" s="19" t="e">
        <v>#VALUE!</v>
      </c>
      <c r="AS72" s="19" t="e">
        <v>#VALUE!</v>
      </c>
      <c r="AT72" s="19" t="e">
        <v>#VALUE!</v>
      </c>
      <c r="AU72" s="19" t="e">
        <v>#VALUE!</v>
      </c>
      <c r="AV72" s="19" t="e">
        <v>#VALUE!</v>
      </c>
      <c r="AW72" s="19" t="e">
        <v>#VALUE!</v>
      </c>
      <c r="AX72" s="19" t="e">
        <v>#VALUE!</v>
      </c>
      <c r="AY72" s="19" t="e">
        <v>#VALUE!</v>
      </c>
      <c r="AZ72" s="19" t="e">
        <v>#VALUE!</v>
      </c>
      <c r="BA72" s="19"/>
    </row>
    <row r="73" spans="2:53">
      <c r="B73" t="s">
        <v>38</v>
      </c>
      <c r="C73" s="19" t="e">
        <v>#VALUE!</v>
      </c>
      <c r="D73" s="19" t="e">
        <v>#VALUE!</v>
      </c>
      <c r="E73" s="19" t="e">
        <v>#VALUE!</v>
      </c>
      <c r="F73" s="19" t="e">
        <v>#VALUE!</v>
      </c>
      <c r="G73" s="19" t="e">
        <v>#VALUE!</v>
      </c>
      <c r="H73" s="19" t="e">
        <v>#VALUE!</v>
      </c>
      <c r="I73" s="19" t="e">
        <v>#VALUE!</v>
      </c>
      <c r="J73" s="19" t="e">
        <v>#VALUE!</v>
      </c>
      <c r="K73" s="19" t="e">
        <v>#VALUE!</v>
      </c>
      <c r="L73" s="19" t="e">
        <v>#VALUE!</v>
      </c>
      <c r="M73" s="19" t="e">
        <v>#VALUE!</v>
      </c>
      <c r="N73" s="19" t="e">
        <v>#VALUE!</v>
      </c>
      <c r="O73" s="19" t="e">
        <v>#VALUE!</v>
      </c>
      <c r="P73" s="19" t="e">
        <v>#VALUE!</v>
      </c>
      <c r="Q73" s="19" t="e">
        <v>#VALUE!</v>
      </c>
      <c r="R73" s="19" t="e">
        <v>#VALUE!</v>
      </c>
      <c r="S73" s="19" t="e">
        <v>#VALUE!</v>
      </c>
      <c r="T73" s="19" t="e">
        <v>#VALUE!</v>
      </c>
      <c r="U73" s="19" t="e">
        <v>#VALUE!</v>
      </c>
      <c r="V73" s="19" t="e">
        <v>#VALUE!</v>
      </c>
      <c r="W73" s="19" t="e">
        <v>#VALUE!</v>
      </c>
      <c r="X73" s="19" t="e">
        <v>#VALUE!</v>
      </c>
      <c r="Y73" s="19" t="e">
        <v>#VALUE!</v>
      </c>
      <c r="Z73" s="19" t="e">
        <v>#VALUE!</v>
      </c>
      <c r="AA73" s="19" t="e">
        <v>#VALUE!</v>
      </c>
      <c r="AB73" s="19" t="e">
        <v>#VALUE!</v>
      </c>
      <c r="AC73" s="19" t="e">
        <v>#VALUE!</v>
      </c>
      <c r="AD73" s="19" t="e">
        <v>#VALUE!</v>
      </c>
      <c r="AE73" s="19" t="e">
        <v>#VALUE!</v>
      </c>
      <c r="AF73" s="19" t="e">
        <v>#VALUE!</v>
      </c>
      <c r="AG73" s="19" t="e">
        <v>#VALUE!</v>
      </c>
      <c r="AH73" s="19" t="e">
        <v>#VALUE!</v>
      </c>
      <c r="AI73" s="19" t="e">
        <v>#VALUE!</v>
      </c>
      <c r="AJ73" s="19" t="e">
        <v>#VALUE!</v>
      </c>
      <c r="AK73" s="19" t="e">
        <v>#VALUE!</v>
      </c>
      <c r="AL73" s="19" t="e">
        <v>#VALUE!</v>
      </c>
      <c r="AM73" s="19" t="e">
        <v>#VALUE!</v>
      </c>
      <c r="AN73" s="19" t="e">
        <v>#VALUE!</v>
      </c>
      <c r="AO73" s="19" t="e">
        <v>#VALUE!</v>
      </c>
      <c r="AP73" s="19" t="e">
        <v>#VALUE!</v>
      </c>
      <c r="AQ73" s="19" t="e">
        <v>#VALUE!</v>
      </c>
      <c r="AR73" s="19" t="e">
        <v>#VALUE!</v>
      </c>
      <c r="AS73" s="19" t="e">
        <v>#VALUE!</v>
      </c>
      <c r="AT73" s="19" t="e">
        <v>#VALUE!</v>
      </c>
      <c r="AU73" s="19" t="e">
        <v>#VALUE!</v>
      </c>
      <c r="AV73" s="19" t="e">
        <v>#VALUE!</v>
      </c>
      <c r="AW73" s="19" t="e">
        <v>#VALUE!</v>
      </c>
      <c r="AX73" s="19" t="e">
        <v>#VALUE!</v>
      </c>
      <c r="AY73" s="19" t="e">
        <v>#VALUE!</v>
      </c>
      <c r="AZ73" s="19" t="e">
        <v>#VALUE!</v>
      </c>
      <c r="BA73" s="19"/>
    </row>
    <row r="74" spans="2:53">
      <c r="B74" t="s">
        <v>39</v>
      </c>
      <c r="C74" s="19" t="e">
        <v>#VALUE!</v>
      </c>
      <c r="D74" s="19" t="e">
        <v>#VALUE!</v>
      </c>
      <c r="E74" s="19" t="e">
        <v>#VALUE!</v>
      </c>
      <c r="F74" s="19" t="e">
        <v>#VALUE!</v>
      </c>
      <c r="G74" s="19" t="e">
        <v>#VALUE!</v>
      </c>
      <c r="H74" s="19" t="e">
        <v>#VALUE!</v>
      </c>
      <c r="I74" s="19" t="e">
        <v>#VALUE!</v>
      </c>
      <c r="J74" s="19" t="e">
        <v>#VALUE!</v>
      </c>
      <c r="K74" s="19" t="e">
        <v>#VALUE!</v>
      </c>
      <c r="L74" s="19" t="e">
        <v>#VALUE!</v>
      </c>
      <c r="M74" s="19" t="e">
        <v>#VALUE!</v>
      </c>
      <c r="N74" s="19" t="e">
        <v>#VALUE!</v>
      </c>
      <c r="O74" s="19" t="e">
        <v>#VALUE!</v>
      </c>
      <c r="P74" s="19" t="e">
        <v>#VALUE!</v>
      </c>
      <c r="Q74" s="19" t="e">
        <v>#VALUE!</v>
      </c>
      <c r="R74" s="19" t="e">
        <v>#VALUE!</v>
      </c>
      <c r="S74" s="19" t="e">
        <v>#VALUE!</v>
      </c>
      <c r="T74" s="19" t="e">
        <v>#VALUE!</v>
      </c>
      <c r="U74" s="19" t="e">
        <v>#VALUE!</v>
      </c>
      <c r="V74" s="19" t="e">
        <v>#VALUE!</v>
      </c>
      <c r="W74" s="19" t="e">
        <v>#VALUE!</v>
      </c>
      <c r="X74" s="19" t="e">
        <v>#VALUE!</v>
      </c>
      <c r="Y74" s="19" t="e">
        <v>#VALUE!</v>
      </c>
      <c r="Z74" s="19" t="e">
        <v>#VALUE!</v>
      </c>
      <c r="AA74" s="19" t="e">
        <v>#VALUE!</v>
      </c>
      <c r="AB74" s="19" t="e">
        <v>#VALUE!</v>
      </c>
      <c r="AC74" s="19" t="e">
        <v>#VALUE!</v>
      </c>
      <c r="AD74" s="19" t="e">
        <v>#VALUE!</v>
      </c>
      <c r="AE74" s="19" t="e">
        <v>#VALUE!</v>
      </c>
      <c r="AF74" s="19" t="e">
        <v>#VALUE!</v>
      </c>
      <c r="AG74" s="19" t="e">
        <v>#VALUE!</v>
      </c>
      <c r="AH74" s="19" t="e">
        <v>#VALUE!</v>
      </c>
      <c r="AI74" s="19" t="e">
        <v>#VALUE!</v>
      </c>
      <c r="AJ74" s="19" t="e">
        <v>#VALUE!</v>
      </c>
      <c r="AK74" s="19" t="e">
        <v>#VALUE!</v>
      </c>
      <c r="AL74" s="19" t="e">
        <v>#VALUE!</v>
      </c>
      <c r="AM74" s="19" t="e">
        <v>#VALUE!</v>
      </c>
      <c r="AN74" s="19" t="e">
        <v>#VALUE!</v>
      </c>
      <c r="AO74" s="19" t="e">
        <v>#VALUE!</v>
      </c>
      <c r="AP74" s="19" t="e">
        <v>#VALUE!</v>
      </c>
      <c r="AQ74" s="19" t="e">
        <v>#VALUE!</v>
      </c>
      <c r="AR74" s="19" t="e">
        <v>#VALUE!</v>
      </c>
      <c r="AS74" s="19" t="e">
        <v>#VALUE!</v>
      </c>
      <c r="AT74" s="19" t="e">
        <v>#VALUE!</v>
      </c>
      <c r="AU74" s="19" t="e">
        <v>#VALUE!</v>
      </c>
      <c r="AV74" s="19" t="e">
        <v>#VALUE!</v>
      </c>
      <c r="AW74" s="19" t="e">
        <v>#VALUE!</v>
      </c>
      <c r="AX74" s="19" t="e">
        <v>#VALUE!</v>
      </c>
      <c r="AY74" s="19" t="e">
        <v>#VALUE!</v>
      </c>
      <c r="AZ74" s="19" t="e">
        <v>#VALUE!</v>
      </c>
      <c r="BA74" s="19"/>
    </row>
    <row r="75" spans="2:53">
      <c r="B75" t="s">
        <v>40</v>
      </c>
      <c r="C75" s="19" t="e">
        <v>#VALUE!</v>
      </c>
      <c r="D75" s="19" t="e">
        <v>#VALUE!</v>
      </c>
      <c r="E75" s="19" t="e">
        <v>#VALUE!</v>
      </c>
      <c r="F75" s="19" t="e">
        <v>#VALUE!</v>
      </c>
      <c r="G75" s="19" t="e">
        <v>#VALUE!</v>
      </c>
      <c r="H75" s="19" t="e">
        <v>#VALUE!</v>
      </c>
      <c r="I75" s="19" t="e">
        <v>#VALUE!</v>
      </c>
      <c r="J75" s="19" t="e">
        <v>#VALUE!</v>
      </c>
      <c r="K75" s="19" t="e">
        <v>#VALUE!</v>
      </c>
      <c r="L75" s="19" t="e">
        <v>#VALUE!</v>
      </c>
      <c r="M75" s="19" t="e">
        <v>#VALUE!</v>
      </c>
      <c r="N75" s="19" t="e">
        <v>#VALUE!</v>
      </c>
      <c r="O75" s="19" t="e">
        <v>#VALUE!</v>
      </c>
      <c r="P75" s="19" t="e">
        <v>#VALUE!</v>
      </c>
      <c r="Q75" s="19" t="e">
        <v>#VALUE!</v>
      </c>
      <c r="R75" s="19" t="e">
        <v>#VALUE!</v>
      </c>
      <c r="S75" s="19" t="e">
        <v>#VALUE!</v>
      </c>
      <c r="T75" s="19" t="e">
        <v>#VALUE!</v>
      </c>
      <c r="U75" s="19" t="e">
        <v>#VALUE!</v>
      </c>
      <c r="V75" s="19" t="e">
        <v>#VALUE!</v>
      </c>
      <c r="W75" s="19" t="e">
        <v>#VALUE!</v>
      </c>
      <c r="X75" s="19" t="e">
        <v>#VALUE!</v>
      </c>
      <c r="Y75" s="19" t="e">
        <v>#VALUE!</v>
      </c>
      <c r="Z75" s="19" t="e">
        <v>#VALUE!</v>
      </c>
      <c r="AA75" s="19" t="e">
        <v>#VALUE!</v>
      </c>
      <c r="AB75" s="19" t="e">
        <v>#VALUE!</v>
      </c>
      <c r="AC75" s="19" t="e">
        <v>#VALUE!</v>
      </c>
      <c r="AD75" s="19" t="e">
        <v>#VALUE!</v>
      </c>
      <c r="AE75" s="19" t="e">
        <v>#VALUE!</v>
      </c>
      <c r="AF75" s="19" t="e">
        <v>#VALUE!</v>
      </c>
      <c r="AG75" s="19" t="e">
        <v>#VALUE!</v>
      </c>
      <c r="AH75" s="19" t="e">
        <v>#VALUE!</v>
      </c>
      <c r="AI75" s="19" t="e">
        <v>#VALUE!</v>
      </c>
      <c r="AJ75" s="19" t="e">
        <v>#VALUE!</v>
      </c>
      <c r="AK75" s="19" t="e">
        <v>#VALUE!</v>
      </c>
      <c r="AL75" s="19" t="e">
        <v>#VALUE!</v>
      </c>
      <c r="AM75" s="19" t="e">
        <v>#VALUE!</v>
      </c>
      <c r="AN75" s="19" t="e">
        <v>#VALUE!</v>
      </c>
      <c r="AO75" s="19" t="e">
        <v>#VALUE!</v>
      </c>
      <c r="AP75" s="19" t="e">
        <v>#VALUE!</v>
      </c>
      <c r="AQ75" s="19" t="e">
        <v>#VALUE!</v>
      </c>
      <c r="AR75" s="19" t="e">
        <v>#VALUE!</v>
      </c>
      <c r="AS75" s="19" t="e">
        <v>#VALUE!</v>
      </c>
      <c r="AT75" s="19" t="e">
        <v>#VALUE!</v>
      </c>
      <c r="AU75" s="19" t="e">
        <v>#VALUE!</v>
      </c>
      <c r="AV75" s="19" t="e">
        <v>#VALUE!</v>
      </c>
      <c r="AW75" s="19" t="e">
        <v>#VALUE!</v>
      </c>
      <c r="AX75" s="19" t="e">
        <v>#VALUE!</v>
      </c>
      <c r="AY75" s="19" t="e">
        <v>#VALUE!</v>
      </c>
      <c r="AZ75" s="19" t="e">
        <v>#VALUE!</v>
      </c>
      <c r="BA75" s="19"/>
    </row>
    <row r="76" spans="2:53">
      <c r="B76" t="s">
        <v>41</v>
      </c>
      <c r="C76" s="19" t="e">
        <v>#VALUE!</v>
      </c>
      <c r="D76" s="19" t="e">
        <v>#VALUE!</v>
      </c>
      <c r="E76" s="19" t="e">
        <v>#VALUE!</v>
      </c>
      <c r="F76" s="19" t="e">
        <v>#VALUE!</v>
      </c>
      <c r="G76" s="19" t="e">
        <v>#VALUE!</v>
      </c>
      <c r="H76" s="19" t="e">
        <v>#VALUE!</v>
      </c>
      <c r="I76" s="19" t="e">
        <v>#VALUE!</v>
      </c>
      <c r="J76" s="19" t="e">
        <v>#VALUE!</v>
      </c>
      <c r="K76" s="19" t="e">
        <v>#VALUE!</v>
      </c>
      <c r="L76" s="19" t="e">
        <v>#VALUE!</v>
      </c>
      <c r="M76" s="19" t="e">
        <v>#VALUE!</v>
      </c>
      <c r="N76" s="19" t="e">
        <v>#VALUE!</v>
      </c>
      <c r="O76" s="19" t="e">
        <v>#VALUE!</v>
      </c>
      <c r="P76" s="19" t="e">
        <v>#VALUE!</v>
      </c>
      <c r="Q76" s="19" t="e">
        <v>#VALUE!</v>
      </c>
      <c r="R76" s="19" t="e">
        <v>#VALUE!</v>
      </c>
      <c r="S76" s="19" t="e">
        <v>#VALUE!</v>
      </c>
      <c r="T76" s="19" t="e">
        <v>#VALUE!</v>
      </c>
      <c r="U76" s="19" t="e">
        <v>#VALUE!</v>
      </c>
      <c r="V76" s="19" t="e">
        <v>#VALUE!</v>
      </c>
      <c r="W76" s="19" t="e">
        <v>#VALUE!</v>
      </c>
      <c r="X76" s="19" t="e">
        <v>#VALUE!</v>
      </c>
      <c r="Y76" s="19" t="e">
        <v>#VALUE!</v>
      </c>
      <c r="Z76" s="19" t="e">
        <v>#VALUE!</v>
      </c>
      <c r="AA76" s="19" t="e">
        <v>#VALUE!</v>
      </c>
      <c r="AB76" s="19" t="e">
        <v>#VALUE!</v>
      </c>
      <c r="AC76" s="19" t="e">
        <v>#VALUE!</v>
      </c>
      <c r="AD76" s="19" t="e">
        <v>#VALUE!</v>
      </c>
      <c r="AE76" s="19" t="e">
        <v>#VALUE!</v>
      </c>
      <c r="AF76" s="19" t="e">
        <v>#VALUE!</v>
      </c>
      <c r="AG76" s="19" t="e">
        <v>#VALUE!</v>
      </c>
      <c r="AH76" s="19" t="e">
        <v>#VALUE!</v>
      </c>
      <c r="AI76" s="19" t="e">
        <v>#VALUE!</v>
      </c>
      <c r="AJ76" s="19" t="e">
        <v>#VALUE!</v>
      </c>
      <c r="AK76" s="19" t="e">
        <v>#VALUE!</v>
      </c>
      <c r="AL76" s="19" t="e">
        <v>#VALUE!</v>
      </c>
      <c r="AM76" s="19" t="e">
        <v>#VALUE!</v>
      </c>
      <c r="AN76" s="19" t="e">
        <v>#VALUE!</v>
      </c>
      <c r="AO76" s="19" t="e">
        <v>#VALUE!</v>
      </c>
      <c r="AP76" s="19" t="e">
        <v>#VALUE!</v>
      </c>
      <c r="AQ76" s="19" t="e">
        <v>#VALUE!</v>
      </c>
      <c r="AR76" s="19" t="e">
        <v>#VALUE!</v>
      </c>
      <c r="AS76" s="19" t="e">
        <v>#VALUE!</v>
      </c>
      <c r="AT76" s="19" t="e">
        <v>#VALUE!</v>
      </c>
      <c r="AU76" s="19" t="e">
        <v>#VALUE!</v>
      </c>
      <c r="AV76" s="19" t="e">
        <v>#VALUE!</v>
      </c>
      <c r="AW76" s="19" t="e">
        <v>#VALUE!</v>
      </c>
      <c r="AX76" s="19" t="e">
        <v>#VALUE!</v>
      </c>
      <c r="AY76" s="19" t="e">
        <v>#VALUE!</v>
      </c>
      <c r="AZ76" s="19" t="e">
        <v>#VALUE!</v>
      </c>
      <c r="BA76" s="19"/>
    </row>
    <row r="77" spans="2:53">
      <c r="B77" t="s">
        <v>42</v>
      </c>
      <c r="C77" s="19" t="e">
        <v>#VALUE!</v>
      </c>
      <c r="D77" s="19" t="e">
        <v>#VALUE!</v>
      </c>
      <c r="E77" s="19" t="e">
        <v>#VALUE!</v>
      </c>
      <c r="F77" s="19" t="e">
        <v>#VALUE!</v>
      </c>
      <c r="G77" s="19" t="e">
        <v>#VALUE!</v>
      </c>
      <c r="H77" s="19" t="e">
        <v>#VALUE!</v>
      </c>
      <c r="I77" s="19" t="e">
        <v>#VALUE!</v>
      </c>
      <c r="J77" s="19" t="e">
        <v>#VALUE!</v>
      </c>
      <c r="K77" s="19" t="e">
        <v>#VALUE!</v>
      </c>
      <c r="L77" s="19" t="e">
        <v>#VALUE!</v>
      </c>
      <c r="M77" s="19" t="e">
        <v>#VALUE!</v>
      </c>
      <c r="N77" s="19" t="e">
        <v>#VALUE!</v>
      </c>
      <c r="O77" s="19" t="e">
        <v>#VALUE!</v>
      </c>
      <c r="P77" s="19" t="e">
        <v>#VALUE!</v>
      </c>
      <c r="Q77" s="19" t="e">
        <v>#VALUE!</v>
      </c>
      <c r="R77" s="19" t="e">
        <v>#VALUE!</v>
      </c>
      <c r="S77" s="19" t="e">
        <v>#VALUE!</v>
      </c>
      <c r="T77" s="19" t="e">
        <v>#VALUE!</v>
      </c>
      <c r="U77" s="19" t="e">
        <v>#VALUE!</v>
      </c>
      <c r="V77" s="19" t="e">
        <v>#VALUE!</v>
      </c>
      <c r="W77" s="19" t="e">
        <v>#VALUE!</v>
      </c>
      <c r="X77" s="19" t="e">
        <v>#VALUE!</v>
      </c>
      <c r="Y77" s="19" t="e">
        <v>#VALUE!</v>
      </c>
      <c r="Z77" s="19" t="e">
        <v>#VALUE!</v>
      </c>
      <c r="AA77" s="19" t="e">
        <v>#VALUE!</v>
      </c>
      <c r="AB77" s="19" t="e">
        <v>#VALUE!</v>
      </c>
      <c r="AC77" s="19" t="e">
        <v>#VALUE!</v>
      </c>
      <c r="AD77" s="19" t="e">
        <v>#VALUE!</v>
      </c>
      <c r="AE77" s="19" t="e">
        <v>#VALUE!</v>
      </c>
      <c r="AF77" s="19" t="e">
        <v>#VALUE!</v>
      </c>
      <c r="AG77" s="19" t="e">
        <v>#VALUE!</v>
      </c>
      <c r="AH77" s="19" t="e">
        <v>#VALUE!</v>
      </c>
      <c r="AI77" s="19" t="e">
        <v>#VALUE!</v>
      </c>
      <c r="AJ77" s="19" t="e">
        <v>#VALUE!</v>
      </c>
      <c r="AK77" s="19" t="e">
        <v>#VALUE!</v>
      </c>
      <c r="AL77" s="19" t="e">
        <v>#VALUE!</v>
      </c>
      <c r="AM77" s="19" t="e">
        <v>#VALUE!</v>
      </c>
      <c r="AN77" s="19" t="e">
        <v>#VALUE!</v>
      </c>
      <c r="AO77" s="19" t="e">
        <v>#VALUE!</v>
      </c>
      <c r="AP77" s="19" t="e">
        <v>#VALUE!</v>
      </c>
      <c r="AQ77" s="19" t="e">
        <v>#VALUE!</v>
      </c>
      <c r="AR77" s="19" t="e">
        <v>#VALUE!</v>
      </c>
      <c r="AS77" s="19" t="e">
        <v>#VALUE!</v>
      </c>
      <c r="AT77" s="19" t="e">
        <v>#VALUE!</v>
      </c>
      <c r="AU77" s="19" t="e">
        <v>#VALUE!</v>
      </c>
      <c r="AV77" s="19" t="e">
        <v>#VALUE!</v>
      </c>
      <c r="AW77" s="19" t="e">
        <v>#VALUE!</v>
      </c>
      <c r="AX77" s="19" t="e">
        <v>#VALUE!</v>
      </c>
      <c r="AY77" s="19" t="e">
        <v>#VALUE!</v>
      </c>
      <c r="AZ77" s="19" t="e">
        <v>#VALUE!</v>
      </c>
      <c r="BA77" s="19"/>
    </row>
    <row r="78" spans="2:53">
      <c r="B78" t="s">
        <v>43</v>
      </c>
      <c r="C78" s="19" t="e">
        <v>#VALUE!</v>
      </c>
      <c r="D78" s="19" t="e">
        <v>#VALUE!</v>
      </c>
      <c r="E78" s="19" t="e">
        <v>#VALUE!</v>
      </c>
      <c r="F78" s="19" t="e">
        <v>#VALUE!</v>
      </c>
      <c r="G78" s="19" t="e">
        <v>#VALUE!</v>
      </c>
      <c r="H78" s="19" t="e">
        <v>#VALUE!</v>
      </c>
      <c r="I78" s="19" t="e">
        <v>#VALUE!</v>
      </c>
      <c r="J78" s="19" t="e">
        <v>#VALUE!</v>
      </c>
      <c r="K78" s="19" t="e">
        <v>#VALUE!</v>
      </c>
      <c r="L78" s="19" t="e">
        <v>#VALUE!</v>
      </c>
      <c r="M78" s="19" t="e">
        <v>#VALUE!</v>
      </c>
      <c r="N78" s="19" t="e">
        <v>#VALUE!</v>
      </c>
      <c r="O78" s="19" t="e">
        <v>#VALUE!</v>
      </c>
      <c r="P78" s="19" t="e">
        <v>#VALUE!</v>
      </c>
      <c r="Q78" s="19" t="e">
        <v>#VALUE!</v>
      </c>
      <c r="R78" s="19" t="e">
        <v>#VALUE!</v>
      </c>
      <c r="S78" s="19" t="e">
        <v>#VALUE!</v>
      </c>
      <c r="T78" s="19" t="e">
        <v>#VALUE!</v>
      </c>
      <c r="U78" s="19" t="e">
        <v>#VALUE!</v>
      </c>
      <c r="V78" s="19" t="e">
        <v>#VALUE!</v>
      </c>
      <c r="W78" s="19" t="e">
        <v>#VALUE!</v>
      </c>
      <c r="X78" s="19" t="e">
        <v>#VALUE!</v>
      </c>
      <c r="Y78" s="19" t="e">
        <v>#VALUE!</v>
      </c>
      <c r="Z78" s="19" t="e">
        <v>#VALUE!</v>
      </c>
      <c r="AA78" s="19" t="e">
        <v>#VALUE!</v>
      </c>
      <c r="AB78" s="19" t="e">
        <v>#VALUE!</v>
      </c>
      <c r="AC78" s="19" t="e">
        <v>#VALUE!</v>
      </c>
      <c r="AD78" s="19" t="e">
        <v>#VALUE!</v>
      </c>
      <c r="AE78" s="19" t="e">
        <v>#VALUE!</v>
      </c>
      <c r="AF78" s="19" t="e">
        <v>#VALUE!</v>
      </c>
      <c r="AG78" s="19" t="e">
        <v>#VALUE!</v>
      </c>
      <c r="AH78" s="19" t="e">
        <v>#VALUE!</v>
      </c>
      <c r="AI78" s="19" t="e">
        <v>#VALUE!</v>
      </c>
      <c r="AJ78" s="19" t="e">
        <v>#VALUE!</v>
      </c>
      <c r="AK78" s="19" t="e">
        <v>#VALUE!</v>
      </c>
      <c r="AL78" s="19" t="e">
        <v>#VALUE!</v>
      </c>
      <c r="AM78" s="19" t="e">
        <v>#VALUE!</v>
      </c>
      <c r="AN78" s="19" t="e">
        <v>#VALUE!</v>
      </c>
      <c r="AO78" s="19" t="e">
        <v>#VALUE!</v>
      </c>
      <c r="AP78" s="19" t="e">
        <v>#VALUE!</v>
      </c>
      <c r="AQ78" s="19" t="e">
        <v>#VALUE!</v>
      </c>
      <c r="AR78" s="19" t="e">
        <v>#VALUE!</v>
      </c>
      <c r="AS78" s="19" t="e">
        <v>#VALUE!</v>
      </c>
      <c r="AT78" s="19" t="e">
        <v>#VALUE!</v>
      </c>
      <c r="AU78" s="19" t="e">
        <v>#VALUE!</v>
      </c>
      <c r="AV78" s="19" t="e">
        <v>#VALUE!</v>
      </c>
      <c r="AW78" s="19" t="e">
        <v>#VALUE!</v>
      </c>
      <c r="AX78" s="19" t="e">
        <v>#VALUE!</v>
      </c>
      <c r="AY78" s="19" t="e">
        <v>#VALUE!</v>
      </c>
      <c r="AZ78" s="19" t="e">
        <v>#VALUE!</v>
      </c>
      <c r="BA78" s="19"/>
    </row>
    <row r="79" spans="2:53">
      <c r="B79" t="s">
        <v>44</v>
      </c>
      <c r="C79" s="19" t="e">
        <v>#VALUE!</v>
      </c>
      <c r="D79" s="19" t="e">
        <v>#VALUE!</v>
      </c>
      <c r="E79" s="19" t="e">
        <v>#VALUE!</v>
      </c>
      <c r="F79" s="19" t="e">
        <v>#VALUE!</v>
      </c>
      <c r="G79" s="19" t="e">
        <v>#VALUE!</v>
      </c>
      <c r="H79" s="19" t="e">
        <v>#VALUE!</v>
      </c>
      <c r="I79" s="19" t="e">
        <v>#VALUE!</v>
      </c>
      <c r="J79" s="19" t="e">
        <v>#VALUE!</v>
      </c>
      <c r="K79" s="19" t="e">
        <v>#VALUE!</v>
      </c>
      <c r="L79" s="19" t="e">
        <v>#VALUE!</v>
      </c>
      <c r="M79" s="19" t="e">
        <v>#VALUE!</v>
      </c>
      <c r="N79" s="19" t="e">
        <v>#VALUE!</v>
      </c>
      <c r="O79" s="19" t="e">
        <v>#VALUE!</v>
      </c>
      <c r="P79" s="19" t="e">
        <v>#VALUE!</v>
      </c>
      <c r="Q79" s="19" t="e">
        <v>#VALUE!</v>
      </c>
      <c r="R79" s="19" t="e">
        <v>#VALUE!</v>
      </c>
      <c r="S79" s="19" t="e">
        <v>#VALUE!</v>
      </c>
      <c r="T79" s="19" t="e">
        <v>#VALUE!</v>
      </c>
      <c r="U79" s="19" t="e">
        <v>#VALUE!</v>
      </c>
      <c r="V79" s="19" t="e">
        <v>#VALUE!</v>
      </c>
      <c r="W79" s="19" t="e">
        <v>#VALUE!</v>
      </c>
      <c r="X79" s="19" t="e">
        <v>#VALUE!</v>
      </c>
      <c r="Y79" s="19" t="e">
        <v>#VALUE!</v>
      </c>
      <c r="Z79" s="19" t="e">
        <v>#VALUE!</v>
      </c>
      <c r="AA79" s="19" t="e">
        <v>#VALUE!</v>
      </c>
      <c r="AB79" s="19" t="e">
        <v>#VALUE!</v>
      </c>
      <c r="AC79" s="19" t="e">
        <v>#VALUE!</v>
      </c>
      <c r="AD79" s="19" t="e">
        <v>#VALUE!</v>
      </c>
      <c r="AE79" s="19" t="e">
        <v>#VALUE!</v>
      </c>
      <c r="AF79" s="19" t="e">
        <v>#VALUE!</v>
      </c>
      <c r="AG79" s="19" t="e">
        <v>#VALUE!</v>
      </c>
      <c r="AH79" s="19" t="e">
        <v>#VALUE!</v>
      </c>
      <c r="AI79" s="19" t="e">
        <v>#VALUE!</v>
      </c>
      <c r="AJ79" s="19" t="e">
        <v>#VALUE!</v>
      </c>
      <c r="AK79" s="19" t="e">
        <v>#VALUE!</v>
      </c>
      <c r="AL79" s="19" t="e">
        <v>#VALUE!</v>
      </c>
      <c r="AM79" s="19" t="e">
        <v>#VALUE!</v>
      </c>
      <c r="AN79" s="19" t="e">
        <v>#VALUE!</v>
      </c>
      <c r="AO79" s="19" t="e">
        <v>#VALUE!</v>
      </c>
      <c r="AP79" s="19" t="e">
        <v>#VALUE!</v>
      </c>
      <c r="AQ79" s="19" t="e">
        <v>#VALUE!</v>
      </c>
      <c r="AR79" s="19" t="e">
        <v>#VALUE!</v>
      </c>
      <c r="AS79" s="19" t="e">
        <v>#VALUE!</v>
      </c>
      <c r="AT79" s="19" t="e">
        <v>#VALUE!</v>
      </c>
      <c r="AU79" s="19" t="e">
        <v>#VALUE!</v>
      </c>
      <c r="AV79" s="19" t="e">
        <v>#VALUE!</v>
      </c>
      <c r="AW79" s="19" t="e">
        <v>#VALUE!</v>
      </c>
      <c r="AX79" s="19" t="e">
        <v>#VALUE!</v>
      </c>
      <c r="AY79" s="19" t="e">
        <v>#VALUE!</v>
      </c>
      <c r="AZ79" s="19" t="e">
        <v>#VALUE!</v>
      </c>
      <c r="BA79" s="19"/>
    </row>
    <row r="80" spans="2:53">
      <c r="B80" t="s">
        <v>45</v>
      </c>
      <c r="C80" s="19" t="e">
        <v>#VALUE!</v>
      </c>
      <c r="D80" s="19" t="e">
        <v>#VALUE!</v>
      </c>
      <c r="E80" s="19" t="e">
        <v>#VALUE!</v>
      </c>
      <c r="F80" s="19" t="e">
        <v>#VALUE!</v>
      </c>
      <c r="G80" s="19" t="e">
        <v>#VALUE!</v>
      </c>
      <c r="H80" s="19" t="e">
        <v>#VALUE!</v>
      </c>
      <c r="I80" s="19" t="e">
        <v>#VALUE!</v>
      </c>
      <c r="J80" s="19" t="e">
        <v>#VALUE!</v>
      </c>
      <c r="K80" s="19" t="e">
        <v>#VALUE!</v>
      </c>
      <c r="L80" s="19" t="e">
        <v>#VALUE!</v>
      </c>
      <c r="M80" s="19" t="e">
        <v>#VALUE!</v>
      </c>
      <c r="N80" s="19" t="e">
        <v>#VALUE!</v>
      </c>
      <c r="O80" s="19" t="e">
        <v>#VALUE!</v>
      </c>
      <c r="P80" s="19" t="e">
        <v>#VALUE!</v>
      </c>
      <c r="Q80" s="19" t="e">
        <v>#VALUE!</v>
      </c>
      <c r="R80" s="19" t="e">
        <v>#VALUE!</v>
      </c>
      <c r="S80" s="19" t="e">
        <v>#VALUE!</v>
      </c>
      <c r="T80" s="19" t="e">
        <v>#VALUE!</v>
      </c>
      <c r="U80" s="19" t="e">
        <v>#VALUE!</v>
      </c>
      <c r="V80" s="19" t="e">
        <v>#VALUE!</v>
      </c>
      <c r="W80" s="19" t="e">
        <v>#VALUE!</v>
      </c>
      <c r="X80" s="19" t="e">
        <v>#VALUE!</v>
      </c>
      <c r="Y80" s="19" t="e">
        <v>#VALUE!</v>
      </c>
      <c r="Z80" s="19" t="e">
        <v>#VALUE!</v>
      </c>
      <c r="AA80" s="19" t="e">
        <v>#VALUE!</v>
      </c>
      <c r="AB80" s="19" t="e">
        <v>#VALUE!</v>
      </c>
      <c r="AC80" s="19" t="e">
        <v>#VALUE!</v>
      </c>
      <c r="AD80" s="19" t="e">
        <v>#VALUE!</v>
      </c>
      <c r="AE80" s="19" t="e">
        <v>#VALUE!</v>
      </c>
      <c r="AF80" s="19" t="e">
        <v>#VALUE!</v>
      </c>
      <c r="AG80" s="19" t="e">
        <v>#VALUE!</v>
      </c>
      <c r="AH80" s="19" t="e">
        <v>#VALUE!</v>
      </c>
      <c r="AI80" s="19" t="e">
        <v>#VALUE!</v>
      </c>
      <c r="AJ80" s="19" t="e">
        <v>#VALUE!</v>
      </c>
      <c r="AK80" s="19" t="e">
        <v>#VALUE!</v>
      </c>
      <c r="AL80" s="19" t="e">
        <v>#VALUE!</v>
      </c>
      <c r="AM80" s="19" t="e">
        <v>#VALUE!</v>
      </c>
      <c r="AN80" s="19" t="e">
        <v>#VALUE!</v>
      </c>
      <c r="AO80" s="19" t="e">
        <v>#VALUE!</v>
      </c>
      <c r="AP80" s="19" t="e">
        <v>#VALUE!</v>
      </c>
      <c r="AQ80" s="19" t="e">
        <v>#VALUE!</v>
      </c>
      <c r="AR80" s="19" t="e">
        <v>#VALUE!</v>
      </c>
      <c r="AS80" s="19" t="e">
        <v>#VALUE!</v>
      </c>
      <c r="AT80" s="19" t="e">
        <v>#VALUE!</v>
      </c>
      <c r="AU80" s="19" t="e">
        <v>#VALUE!</v>
      </c>
      <c r="AV80" s="19" t="e">
        <v>#VALUE!</v>
      </c>
      <c r="AW80" s="19" t="e">
        <v>#VALUE!</v>
      </c>
      <c r="AX80" s="19" t="e">
        <v>#VALUE!</v>
      </c>
      <c r="AY80" s="19" t="e">
        <v>#VALUE!</v>
      </c>
      <c r="AZ80" s="19" t="e">
        <v>#VALUE!</v>
      </c>
      <c r="BA80" s="19"/>
    </row>
    <row r="81" spans="2:53">
      <c r="B81" t="s">
        <v>46</v>
      </c>
      <c r="C81" s="19" t="e">
        <v>#VALUE!</v>
      </c>
      <c r="D81" s="19" t="e">
        <v>#VALUE!</v>
      </c>
      <c r="E81" s="19" t="e">
        <v>#VALUE!</v>
      </c>
      <c r="F81" s="19" t="e">
        <v>#VALUE!</v>
      </c>
      <c r="G81" s="19" t="e">
        <v>#VALUE!</v>
      </c>
      <c r="H81" s="19" t="e">
        <v>#VALUE!</v>
      </c>
      <c r="I81" s="19" t="e">
        <v>#VALUE!</v>
      </c>
      <c r="J81" s="19" t="e">
        <v>#VALUE!</v>
      </c>
      <c r="K81" s="19" t="e">
        <v>#VALUE!</v>
      </c>
      <c r="L81" s="19" t="e">
        <v>#VALUE!</v>
      </c>
      <c r="M81" s="19" t="e">
        <v>#VALUE!</v>
      </c>
      <c r="N81" s="19" t="e">
        <v>#VALUE!</v>
      </c>
      <c r="O81" s="19" t="e">
        <v>#VALUE!</v>
      </c>
      <c r="P81" s="19" t="e">
        <v>#VALUE!</v>
      </c>
      <c r="Q81" s="19" t="e">
        <v>#VALUE!</v>
      </c>
      <c r="R81" s="19" t="e">
        <v>#VALUE!</v>
      </c>
      <c r="S81" s="19" t="e">
        <v>#VALUE!</v>
      </c>
      <c r="T81" s="19" t="e">
        <v>#VALUE!</v>
      </c>
      <c r="U81" s="19" t="e">
        <v>#VALUE!</v>
      </c>
      <c r="V81" s="19" t="e">
        <v>#VALUE!</v>
      </c>
      <c r="W81" s="19" t="e">
        <v>#VALUE!</v>
      </c>
      <c r="X81" s="19" t="e">
        <v>#VALUE!</v>
      </c>
      <c r="Y81" s="19" t="e">
        <v>#VALUE!</v>
      </c>
      <c r="Z81" s="19" t="e">
        <v>#VALUE!</v>
      </c>
      <c r="AA81" s="19" t="e">
        <v>#VALUE!</v>
      </c>
      <c r="AB81" s="19" t="e">
        <v>#VALUE!</v>
      </c>
      <c r="AC81" s="19" t="e">
        <v>#VALUE!</v>
      </c>
      <c r="AD81" s="19" t="e">
        <v>#VALUE!</v>
      </c>
      <c r="AE81" s="19" t="e">
        <v>#VALUE!</v>
      </c>
      <c r="AF81" s="19" t="e">
        <v>#VALUE!</v>
      </c>
      <c r="AG81" s="19" t="e">
        <v>#VALUE!</v>
      </c>
      <c r="AH81" s="19" t="e">
        <v>#VALUE!</v>
      </c>
      <c r="AI81" s="19" t="e">
        <v>#VALUE!</v>
      </c>
      <c r="AJ81" s="19" t="e">
        <v>#VALUE!</v>
      </c>
      <c r="AK81" s="19" t="e">
        <v>#VALUE!</v>
      </c>
      <c r="AL81" s="19" t="e">
        <v>#VALUE!</v>
      </c>
      <c r="AM81" s="19" t="e">
        <v>#VALUE!</v>
      </c>
      <c r="AN81" s="19" t="e">
        <v>#VALUE!</v>
      </c>
      <c r="AO81" s="19" t="e">
        <v>#VALUE!</v>
      </c>
      <c r="AP81" s="19" t="e">
        <v>#VALUE!</v>
      </c>
      <c r="AQ81" s="19" t="e">
        <v>#VALUE!</v>
      </c>
      <c r="AR81" s="19" t="e">
        <v>#VALUE!</v>
      </c>
      <c r="AS81" s="19" t="e">
        <v>#VALUE!</v>
      </c>
      <c r="AT81" s="19" t="e">
        <v>#VALUE!</v>
      </c>
      <c r="AU81" s="19" t="e">
        <v>#VALUE!</v>
      </c>
      <c r="AV81" s="19" t="e">
        <v>#VALUE!</v>
      </c>
      <c r="AW81" s="19" t="e">
        <v>#VALUE!</v>
      </c>
      <c r="AX81" s="19" t="e">
        <v>#VALUE!</v>
      </c>
      <c r="AY81" s="19" t="e">
        <v>#VALUE!</v>
      </c>
      <c r="AZ81" s="19" t="e">
        <v>#VALUE!</v>
      </c>
      <c r="BA81" s="19"/>
    </row>
    <row r="82" spans="2:53">
      <c r="B82" t="s">
        <v>47</v>
      </c>
      <c r="C82" s="19" t="e">
        <v>#VALUE!</v>
      </c>
      <c r="D82" s="19" t="e">
        <v>#VALUE!</v>
      </c>
      <c r="E82" s="19" t="e">
        <v>#VALUE!</v>
      </c>
      <c r="F82" s="19" t="e">
        <v>#VALUE!</v>
      </c>
      <c r="G82" s="19" t="e">
        <v>#VALUE!</v>
      </c>
      <c r="H82" s="19" t="e">
        <v>#VALUE!</v>
      </c>
      <c r="I82" s="19" t="e">
        <v>#VALUE!</v>
      </c>
      <c r="J82" s="19" t="e">
        <v>#VALUE!</v>
      </c>
      <c r="K82" s="19" t="e">
        <v>#VALUE!</v>
      </c>
      <c r="L82" s="19" t="e">
        <v>#VALUE!</v>
      </c>
      <c r="M82" s="19" t="e">
        <v>#VALUE!</v>
      </c>
      <c r="N82" s="19" t="e">
        <v>#VALUE!</v>
      </c>
      <c r="O82" s="19" t="e">
        <v>#VALUE!</v>
      </c>
      <c r="P82" s="19" t="e">
        <v>#VALUE!</v>
      </c>
      <c r="Q82" s="19" t="e">
        <v>#VALUE!</v>
      </c>
      <c r="R82" s="19" t="e">
        <v>#VALUE!</v>
      </c>
      <c r="S82" s="19" t="e">
        <v>#VALUE!</v>
      </c>
      <c r="T82" s="19" t="e">
        <v>#VALUE!</v>
      </c>
      <c r="U82" s="19" t="e">
        <v>#VALUE!</v>
      </c>
      <c r="V82" s="19" t="e">
        <v>#VALUE!</v>
      </c>
      <c r="W82" s="19" t="e">
        <v>#VALUE!</v>
      </c>
      <c r="X82" s="19" t="e">
        <v>#VALUE!</v>
      </c>
      <c r="Y82" s="19" t="e">
        <v>#VALUE!</v>
      </c>
      <c r="Z82" s="19" t="e">
        <v>#VALUE!</v>
      </c>
      <c r="AA82" s="19" t="e">
        <v>#VALUE!</v>
      </c>
      <c r="AB82" s="19" t="e">
        <v>#VALUE!</v>
      </c>
      <c r="AC82" s="19" t="e">
        <v>#VALUE!</v>
      </c>
      <c r="AD82" s="19" t="e">
        <v>#VALUE!</v>
      </c>
      <c r="AE82" s="19" t="e">
        <v>#VALUE!</v>
      </c>
      <c r="AF82" s="19" t="e">
        <v>#VALUE!</v>
      </c>
      <c r="AG82" s="19" t="e">
        <v>#VALUE!</v>
      </c>
      <c r="AH82" s="19" t="e">
        <v>#VALUE!</v>
      </c>
      <c r="AI82" s="19" t="e">
        <v>#VALUE!</v>
      </c>
      <c r="AJ82" s="19" t="e">
        <v>#VALUE!</v>
      </c>
      <c r="AK82" s="19" t="e">
        <v>#VALUE!</v>
      </c>
      <c r="AL82" s="19" t="e">
        <v>#VALUE!</v>
      </c>
      <c r="AM82" s="19" t="e">
        <v>#VALUE!</v>
      </c>
      <c r="AN82" s="19" t="e">
        <v>#VALUE!</v>
      </c>
      <c r="AO82" s="19" t="e">
        <v>#VALUE!</v>
      </c>
      <c r="AP82" s="19" t="e">
        <v>#VALUE!</v>
      </c>
      <c r="AQ82" s="19" t="e">
        <v>#VALUE!</v>
      </c>
      <c r="AR82" s="19" t="e">
        <v>#VALUE!</v>
      </c>
      <c r="AS82" s="19" t="e">
        <v>#VALUE!</v>
      </c>
      <c r="AT82" s="19" t="e">
        <v>#VALUE!</v>
      </c>
      <c r="AU82" s="19" t="e">
        <v>#VALUE!</v>
      </c>
      <c r="AV82" s="19" t="e">
        <v>#VALUE!</v>
      </c>
      <c r="AW82" s="19" t="e">
        <v>#VALUE!</v>
      </c>
      <c r="AX82" s="19" t="e">
        <v>#VALUE!</v>
      </c>
      <c r="AY82" s="19" t="e">
        <v>#VALUE!</v>
      </c>
      <c r="AZ82" s="19" t="e">
        <v>#VALUE!</v>
      </c>
      <c r="BA82" s="19"/>
    </row>
    <row r="83" spans="2:53">
      <c r="B83" t="s">
        <v>48</v>
      </c>
      <c r="C83" s="19" t="e">
        <v>#VALUE!</v>
      </c>
      <c r="D83" s="19" t="e">
        <v>#VALUE!</v>
      </c>
      <c r="E83" s="19" t="e">
        <v>#VALUE!</v>
      </c>
      <c r="F83" s="19" t="e">
        <v>#VALUE!</v>
      </c>
      <c r="G83" s="19" t="e">
        <v>#VALUE!</v>
      </c>
      <c r="H83" s="19" t="e">
        <v>#VALUE!</v>
      </c>
      <c r="I83" s="19" t="e">
        <v>#VALUE!</v>
      </c>
      <c r="J83" s="19" t="e">
        <v>#VALUE!</v>
      </c>
      <c r="K83" s="19" t="e">
        <v>#VALUE!</v>
      </c>
      <c r="L83" s="19" t="e">
        <v>#VALUE!</v>
      </c>
      <c r="M83" s="19" t="e">
        <v>#VALUE!</v>
      </c>
      <c r="N83" s="19" t="e">
        <v>#VALUE!</v>
      </c>
      <c r="O83" s="19" t="e">
        <v>#VALUE!</v>
      </c>
      <c r="P83" s="19" t="e">
        <v>#VALUE!</v>
      </c>
      <c r="Q83" s="19" t="e">
        <v>#VALUE!</v>
      </c>
      <c r="R83" s="19" t="e">
        <v>#VALUE!</v>
      </c>
      <c r="S83" s="19" t="e">
        <v>#VALUE!</v>
      </c>
      <c r="T83" s="19" t="e">
        <v>#VALUE!</v>
      </c>
      <c r="U83" s="19" t="e">
        <v>#VALUE!</v>
      </c>
      <c r="V83" s="19" t="e">
        <v>#VALUE!</v>
      </c>
      <c r="W83" s="19" t="e">
        <v>#VALUE!</v>
      </c>
      <c r="X83" s="19" t="e">
        <v>#VALUE!</v>
      </c>
      <c r="Y83" s="19" t="e">
        <v>#VALUE!</v>
      </c>
      <c r="Z83" s="19" t="e">
        <v>#VALUE!</v>
      </c>
      <c r="AA83" s="19" t="e">
        <v>#VALUE!</v>
      </c>
      <c r="AB83" s="19" t="e">
        <v>#VALUE!</v>
      </c>
      <c r="AC83" s="19" t="e">
        <v>#VALUE!</v>
      </c>
      <c r="AD83" s="19" t="e">
        <v>#VALUE!</v>
      </c>
      <c r="AE83" s="19" t="e">
        <v>#VALUE!</v>
      </c>
      <c r="AF83" s="19" t="e">
        <v>#VALUE!</v>
      </c>
      <c r="AG83" s="19" t="e">
        <v>#VALUE!</v>
      </c>
      <c r="AH83" s="19" t="e">
        <v>#VALUE!</v>
      </c>
      <c r="AI83" s="19" t="e">
        <v>#VALUE!</v>
      </c>
      <c r="AJ83" s="19" t="e">
        <v>#VALUE!</v>
      </c>
      <c r="AK83" s="19" t="e">
        <v>#VALUE!</v>
      </c>
      <c r="AL83" s="19" t="e">
        <v>#VALUE!</v>
      </c>
      <c r="AM83" s="19" t="e">
        <v>#VALUE!</v>
      </c>
      <c r="AN83" s="19" t="e">
        <v>#VALUE!</v>
      </c>
      <c r="AO83" s="19" t="e">
        <v>#VALUE!</v>
      </c>
      <c r="AP83" s="19" t="e">
        <v>#VALUE!</v>
      </c>
      <c r="AQ83" s="19" t="e">
        <v>#VALUE!</v>
      </c>
      <c r="AR83" s="19" t="e">
        <v>#VALUE!</v>
      </c>
      <c r="AS83" s="19" t="e">
        <v>#VALUE!</v>
      </c>
      <c r="AT83" s="19" t="e">
        <v>#VALUE!</v>
      </c>
      <c r="AU83" s="19" t="e">
        <v>#VALUE!</v>
      </c>
      <c r="AV83" s="19" t="e">
        <v>#VALUE!</v>
      </c>
      <c r="AW83" s="19" t="e">
        <v>#VALUE!</v>
      </c>
      <c r="AX83" s="19" t="e">
        <v>#VALUE!</v>
      </c>
      <c r="AY83" s="19" t="e">
        <v>#VALUE!</v>
      </c>
      <c r="AZ83" s="19" t="e">
        <v>#VALUE!</v>
      </c>
      <c r="BA83" s="19"/>
    </row>
    <row r="84" spans="2:53">
      <c r="B84" t="s">
        <v>49</v>
      </c>
      <c r="C84" s="19" t="e">
        <v>#VALUE!</v>
      </c>
      <c r="D84" s="19" t="e">
        <v>#VALUE!</v>
      </c>
      <c r="E84" s="19" t="e">
        <v>#VALUE!</v>
      </c>
      <c r="F84" s="19" t="e">
        <v>#VALUE!</v>
      </c>
      <c r="G84" s="19" t="e">
        <v>#VALUE!</v>
      </c>
      <c r="H84" s="19" t="e">
        <v>#VALUE!</v>
      </c>
      <c r="I84" s="19" t="e">
        <v>#VALUE!</v>
      </c>
      <c r="J84" s="19" t="e">
        <v>#VALUE!</v>
      </c>
      <c r="K84" s="19" t="e">
        <v>#VALUE!</v>
      </c>
      <c r="L84" s="19" t="e">
        <v>#VALUE!</v>
      </c>
      <c r="M84" s="19" t="e">
        <v>#VALUE!</v>
      </c>
      <c r="N84" s="19" t="e">
        <v>#VALUE!</v>
      </c>
      <c r="O84" s="19" t="e">
        <v>#VALUE!</v>
      </c>
      <c r="P84" s="19" t="e">
        <v>#VALUE!</v>
      </c>
      <c r="Q84" s="19" t="e">
        <v>#VALUE!</v>
      </c>
      <c r="R84" s="19" t="e">
        <v>#VALUE!</v>
      </c>
      <c r="S84" s="19" t="e">
        <v>#VALUE!</v>
      </c>
      <c r="T84" s="19" t="e">
        <v>#VALUE!</v>
      </c>
      <c r="U84" s="19" t="e">
        <v>#VALUE!</v>
      </c>
      <c r="V84" s="19" t="e">
        <v>#VALUE!</v>
      </c>
      <c r="W84" s="19" t="e">
        <v>#VALUE!</v>
      </c>
      <c r="X84" s="19" t="e">
        <v>#VALUE!</v>
      </c>
      <c r="Y84" s="19" t="e">
        <v>#VALUE!</v>
      </c>
      <c r="Z84" s="19" t="e">
        <v>#VALUE!</v>
      </c>
      <c r="AA84" s="19" t="e">
        <v>#VALUE!</v>
      </c>
      <c r="AB84" s="19" t="e">
        <v>#VALUE!</v>
      </c>
      <c r="AC84" s="19" t="e">
        <v>#VALUE!</v>
      </c>
      <c r="AD84" s="19" t="e">
        <v>#VALUE!</v>
      </c>
      <c r="AE84" s="19" t="e">
        <v>#VALUE!</v>
      </c>
      <c r="AF84" s="19" t="e">
        <v>#VALUE!</v>
      </c>
      <c r="AG84" s="19" t="e">
        <v>#VALUE!</v>
      </c>
      <c r="AH84" s="19" t="e">
        <v>#VALUE!</v>
      </c>
      <c r="AI84" s="19" t="e">
        <v>#VALUE!</v>
      </c>
      <c r="AJ84" s="19" t="e">
        <v>#VALUE!</v>
      </c>
      <c r="AK84" s="19" t="e">
        <v>#VALUE!</v>
      </c>
      <c r="AL84" s="19" t="e">
        <v>#VALUE!</v>
      </c>
      <c r="AM84" s="19" t="e">
        <v>#VALUE!</v>
      </c>
      <c r="AN84" s="19" t="e">
        <v>#VALUE!</v>
      </c>
      <c r="AO84" s="19" t="e">
        <v>#VALUE!</v>
      </c>
      <c r="AP84" s="19" t="e">
        <v>#VALUE!</v>
      </c>
      <c r="AQ84" s="19" t="e">
        <v>#VALUE!</v>
      </c>
      <c r="AR84" s="19" t="e">
        <v>#VALUE!</v>
      </c>
      <c r="AS84" s="19" t="e">
        <v>#VALUE!</v>
      </c>
      <c r="AT84" s="19" t="e">
        <v>#VALUE!</v>
      </c>
      <c r="AU84" s="19" t="e">
        <v>#VALUE!</v>
      </c>
      <c r="AV84" s="19" t="e">
        <v>#VALUE!</v>
      </c>
      <c r="AW84" s="19" t="e">
        <v>#VALUE!</v>
      </c>
      <c r="AX84" s="19" t="e">
        <v>#VALUE!</v>
      </c>
      <c r="AY84" s="19" t="e">
        <v>#VALUE!</v>
      </c>
      <c r="AZ84" s="19" t="e">
        <v>#VALUE!</v>
      </c>
      <c r="BA84" s="19"/>
    </row>
    <row r="85" spans="2:53">
      <c r="B85" t="s">
        <v>50</v>
      </c>
      <c r="C85" s="19" t="e">
        <v>#VALUE!</v>
      </c>
      <c r="D85" s="19" t="e">
        <v>#VALUE!</v>
      </c>
      <c r="E85" s="19" t="e">
        <v>#VALUE!</v>
      </c>
      <c r="F85" s="19" t="e">
        <v>#VALUE!</v>
      </c>
      <c r="G85" s="19" t="e">
        <v>#VALUE!</v>
      </c>
      <c r="H85" s="19" t="e">
        <v>#VALUE!</v>
      </c>
      <c r="I85" s="19" t="e">
        <v>#VALUE!</v>
      </c>
      <c r="J85" s="19" t="e">
        <v>#VALUE!</v>
      </c>
      <c r="K85" s="19" t="e">
        <v>#VALUE!</v>
      </c>
      <c r="L85" s="19" t="e">
        <v>#VALUE!</v>
      </c>
      <c r="M85" s="19" t="e">
        <v>#VALUE!</v>
      </c>
      <c r="N85" s="19" t="e">
        <v>#VALUE!</v>
      </c>
      <c r="O85" s="19" t="e">
        <v>#VALUE!</v>
      </c>
      <c r="P85" s="19" t="e">
        <v>#VALUE!</v>
      </c>
      <c r="Q85" s="19" t="e">
        <v>#VALUE!</v>
      </c>
      <c r="R85" s="19" t="e">
        <v>#VALUE!</v>
      </c>
      <c r="S85" s="19" t="e">
        <v>#VALUE!</v>
      </c>
      <c r="T85" s="19" t="e">
        <v>#VALUE!</v>
      </c>
      <c r="U85" s="19" t="e">
        <v>#VALUE!</v>
      </c>
      <c r="V85" s="19" t="e">
        <v>#VALUE!</v>
      </c>
      <c r="W85" s="19" t="e">
        <v>#VALUE!</v>
      </c>
      <c r="X85" s="19" t="e">
        <v>#VALUE!</v>
      </c>
      <c r="Y85" s="19" t="e">
        <v>#VALUE!</v>
      </c>
      <c r="Z85" s="19" t="e">
        <v>#VALUE!</v>
      </c>
      <c r="AA85" s="19" t="e">
        <v>#VALUE!</v>
      </c>
      <c r="AB85" s="19" t="e">
        <v>#VALUE!</v>
      </c>
      <c r="AC85" s="19" t="e">
        <v>#VALUE!</v>
      </c>
      <c r="AD85" s="19" t="e">
        <v>#VALUE!</v>
      </c>
      <c r="AE85" s="19" t="e">
        <v>#VALUE!</v>
      </c>
      <c r="AF85" s="19" t="e">
        <v>#VALUE!</v>
      </c>
      <c r="AG85" s="19" t="e">
        <v>#VALUE!</v>
      </c>
      <c r="AH85" s="19" t="e">
        <v>#VALUE!</v>
      </c>
      <c r="AI85" s="19" t="e">
        <v>#VALUE!</v>
      </c>
      <c r="AJ85" s="19" t="e">
        <v>#VALUE!</v>
      </c>
      <c r="AK85" s="19" t="e">
        <v>#VALUE!</v>
      </c>
      <c r="AL85" s="19" t="e">
        <v>#VALUE!</v>
      </c>
      <c r="AM85" s="19" t="e">
        <v>#VALUE!</v>
      </c>
      <c r="AN85" s="19" t="e">
        <v>#VALUE!</v>
      </c>
      <c r="AO85" s="19" t="e">
        <v>#VALUE!</v>
      </c>
      <c r="AP85" s="19" t="e">
        <v>#VALUE!</v>
      </c>
      <c r="AQ85" s="19" t="e">
        <v>#VALUE!</v>
      </c>
      <c r="AR85" s="19" t="e">
        <v>#VALUE!</v>
      </c>
      <c r="AS85" s="19" t="e">
        <v>#VALUE!</v>
      </c>
      <c r="AT85" s="19" t="e">
        <v>#VALUE!</v>
      </c>
      <c r="AU85" s="19" t="e">
        <v>#VALUE!</v>
      </c>
      <c r="AV85" s="19" t="e">
        <v>#VALUE!</v>
      </c>
      <c r="AW85" s="19" t="e">
        <v>#VALUE!</v>
      </c>
      <c r="AX85" s="19" t="e">
        <v>#VALUE!</v>
      </c>
      <c r="AY85" s="19" t="e">
        <v>#VALUE!</v>
      </c>
      <c r="AZ85" s="19" t="e">
        <v>#VALUE!</v>
      </c>
      <c r="BA85" s="19"/>
    </row>
    <row r="86" spans="2:53">
      <c r="B86" t="s">
        <v>51</v>
      </c>
      <c r="C86" s="19" t="e">
        <v>#VALUE!</v>
      </c>
      <c r="D86" s="19" t="e">
        <v>#VALUE!</v>
      </c>
      <c r="E86" s="19" t="e">
        <v>#VALUE!</v>
      </c>
      <c r="F86" s="19" t="e">
        <v>#VALUE!</v>
      </c>
      <c r="G86" s="19" t="e">
        <v>#VALUE!</v>
      </c>
      <c r="H86" s="19" t="e">
        <v>#VALUE!</v>
      </c>
      <c r="I86" s="19" t="e">
        <v>#VALUE!</v>
      </c>
      <c r="J86" s="19" t="e">
        <v>#VALUE!</v>
      </c>
      <c r="K86" s="19" t="e">
        <v>#VALUE!</v>
      </c>
      <c r="L86" s="19" t="e">
        <v>#VALUE!</v>
      </c>
      <c r="M86" s="19" t="e">
        <v>#VALUE!</v>
      </c>
      <c r="N86" s="19" t="e">
        <v>#VALUE!</v>
      </c>
      <c r="O86" s="19" t="e">
        <v>#VALUE!</v>
      </c>
      <c r="P86" s="19" t="e">
        <v>#VALUE!</v>
      </c>
      <c r="Q86" s="19" t="e">
        <v>#VALUE!</v>
      </c>
      <c r="R86" s="19" t="e">
        <v>#VALUE!</v>
      </c>
      <c r="S86" s="19" t="e">
        <v>#VALUE!</v>
      </c>
      <c r="T86" s="19" t="e">
        <v>#VALUE!</v>
      </c>
      <c r="U86" s="19" t="e">
        <v>#VALUE!</v>
      </c>
      <c r="V86" s="19" t="e">
        <v>#VALUE!</v>
      </c>
      <c r="W86" s="19" t="e">
        <v>#VALUE!</v>
      </c>
      <c r="X86" s="19" t="e">
        <v>#VALUE!</v>
      </c>
      <c r="Y86" s="19" t="e">
        <v>#VALUE!</v>
      </c>
      <c r="Z86" s="19" t="e">
        <v>#VALUE!</v>
      </c>
      <c r="AA86" s="19" t="e">
        <v>#VALUE!</v>
      </c>
      <c r="AB86" s="19" t="e">
        <v>#VALUE!</v>
      </c>
      <c r="AC86" s="19" t="e">
        <v>#VALUE!</v>
      </c>
      <c r="AD86" s="19" t="e">
        <v>#VALUE!</v>
      </c>
      <c r="AE86" s="19" t="e">
        <v>#VALUE!</v>
      </c>
      <c r="AF86" s="19" t="e">
        <v>#VALUE!</v>
      </c>
      <c r="AG86" s="19" t="e">
        <v>#VALUE!</v>
      </c>
      <c r="AH86" s="19" t="e">
        <v>#VALUE!</v>
      </c>
      <c r="AI86" s="19" t="e">
        <v>#VALUE!</v>
      </c>
      <c r="AJ86" s="19" t="e">
        <v>#VALUE!</v>
      </c>
      <c r="AK86" s="19" t="e">
        <v>#VALUE!</v>
      </c>
      <c r="AL86" s="19" t="e">
        <v>#VALUE!</v>
      </c>
      <c r="AM86" s="19" t="e">
        <v>#VALUE!</v>
      </c>
      <c r="AN86" s="19" t="e">
        <v>#VALUE!</v>
      </c>
      <c r="AO86" s="19" t="e">
        <v>#VALUE!</v>
      </c>
      <c r="AP86" s="19" t="e">
        <v>#VALUE!</v>
      </c>
      <c r="AQ86" s="19" t="e">
        <v>#VALUE!</v>
      </c>
      <c r="AR86" s="19" t="e">
        <v>#VALUE!</v>
      </c>
      <c r="AS86" s="19" t="e">
        <v>#VALUE!</v>
      </c>
      <c r="AT86" s="19" t="e">
        <v>#VALUE!</v>
      </c>
      <c r="AU86" s="19" t="e">
        <v>#VALUE!</v>
      </c>
      <c r="AV86" s="19" t="e">
        <v>#VALUE!</v>
      </c>
      <c r="AW86" s="19" t="e">
        <v>#VALUE!</v>
      </c>
      <c r="AX86" s="19" t="e">
        <v>#VALUE!</v>
      </c>
      <c r="AY86" s="19" t="e">
        <v>#VALUE!</v>
      </c>
      <c r="AZ86" s="19" t="e">
        <v>#VALUE!</v>
      </c>
      <c r="BA86" s="19"/>
    </row>
    <row r="87" spans="2:53">
      <c r="B87" t="s">
        <v>52</v>
      </c>
      <c r="C87" s="19" t="e">
        <v>#VALUE!</v>
      </c>
      <c r="D87" s="19" t="e">
        <v>#VALUE!</v>
      </c>
      <c r="E87" s="19" t="e">
        <v>#VALUE!</v>
      </c>
      <c r="F87" s="19" t="e">
        <v>#VALUE!</v>
      </c>
      <c r="G87" s="19" t="e">
        <v>#VALUE!</v>
      </c>
      <c r="H87" s="19" t="e">
        <v>#VALUE!</v>
      </c>
      <c r="I87" s="19" t="e">
        <v>#VALUE!</v>
      </c>
      <c r="J87" s="19" t="e">
        <v>#VALUE!</v>
      </c>
      <c r="K87" s="19" t="e">
        <v>#VALUE!</v>
      </c>
      <c r="L87" s="19" t="e">
        <v>#VALUE!</v>
      </c>
      <c r="M87" s="19" t="e">
        <v>#VALUE!</v>
      </c>
      <c r="N87" s="19" t="e">
        <v>#VALUE!</v>
      </c>
      <c r="O87" s="19" t="e">
        <v>#VALUE!</v>
      </c>
      <c r="P87" s="19" t="e">
        <v>#VALUE!</v>
      </c>
      <c r="Q87" s="19" t="e">
        <v>#VALUE!</v>
      </c>
      <c r="R87" s="19" t="e">
        <v>#VALUE!</v>
      </c>
      <c r="S87" s="19" t="e">
        <v>#VALUE!</v>
      </c>
      <c r="T87" s="19" t="e">
        <v>#VALUE!</v>
      </c>
      <c r="U87" s="19" t="e">
        <v>#VALUE!</v>
      </c>
      <c r="V87" s="19" t="e">
        <v>#VALUE!</v>
      </c>
      <c r="W87" s="19" t="e">
        <v>#VALUE!</v>
      </c>
      <c r="X87" s="19" t="e">
        <v>#VALUE!</v>
      </c>
      <c r="Y87" s="19" t="e">
        <v>#VALUE!</v>
      </c>
      <c r="Z87" s="19" t="e">
        <v>#VALUE!</v>
      </c>
      <c r="AA87" s="19" t="e">
        <v>#VALUE!</v>
      </c>
      <c r="AB87" s="19" t="e">
        <v>#VALUE!</v>
      </c>
      <c r="AC87" s="19" t="e">
        <v>#VALUE!</v>
      </c>
      <c r="AD87" s="19" t="e">
        <v>#VALUE!</v>
      </c>
      <c r="AE87" s="19" t="e">
        <v>#VALUE!</v>
      </c>
      <c r="AF87" s="19" t="e">
        <v>#VALUE!</v>
      </c>
      <c r="AG87" s="19" t="e">
        <v>#VALUE!</v>
      </c>
      <c r="AH87" s="19" t="e">
        <v>#VALUE!</v>
      </c>
      <c r="AI87" s="19" t="e">
        <v>#VALUE!</v>
      </c>
      <c r="AJ87" s="19" t="e">
        <v>#VALUE!</v>
      </c>
      <c r="AK87" s="19" t="e">
        <v>#VALUE!</v>
      </c>
      <c r="AL87" s="19" t="e">
        <v>#VALUE!</v>
      </c>
      <c r="AM87" s="19" t="e">
        <v>#VALUE!</v>
      </c>
      <c r="AN87" s="19" t="e">
        <v>#VALUE!</v>
      </c>
      <c r="AO87" s="19" t="e">
        <v>#VALUE!</v>
      </c>
      <c r="AP87" s="19" t="e">
        <v>#VALUE!</v>
      </c>
      <c r="AQ87" s="19" t="e">
        <v>#VALUE!</v>
      </c>
      <c r="AR87" s="19" t="e">
        <v>#VALUE!</v>
      </c>
      <c r="AS87" s="19" t="e">
        <v>#VALUE!</v>
      </c>
      <c r="AT87" s="19" t="e">
        <v>#VALUE!</v>
      </c>
      <c r="AU87" s="19" t="e">
        <v>#VALUE!</v>
      </c>
      <c r="AV87" s="19" t="e">
        <v>#VALUE!</v>
      </c>
      <c r="AW87" s="19" t="e">
        <v>#VALUE!</v>
      </c>
      <c r="AX87" s="19" t="e">
        <v>#VALUE!</v>
      </c>
      <c r="AY87" s="19" t="e">
        <v>#VALUE!</v>
      </c>
      <c r="AZ87" s="19" t="e">
        <v>#VALUE!</v>
      </c>
      <c r="BA87" s="19"/>
    </row>
    <row r="88" spans="2:53">
      <c r="B88" t="s">
        <v>53</v>
      </c>
      <c r="C88" s="19" t="e">
        <v>#VALUE!</v>
      </c>
      <c r="D88" s="19" t="e">
        <v>#VALUE!</v>
      </c>
      <c r="E88" s="19" t="e">
        <v>#VALUE!</v>
      </c>
      <c r="F88" s="19" t="e">
        <v>#VALUE!</v>
      </c>
      <c r="G88" s="19" t="e">
        <v>#VALUE!</v>
      </c>
      <c r="H88" s="19" t="e">
        <v>#VALUE!</v>
      </c>
      <c r="I88" s="19" t="e">
        <v>#VALUE!</v>
      </c>
      <c r="J88" s="19" t="e">
        <v>#VALUE!</v>
      </c>
      <c r="K88" s="19" t="e">
        <v>#VALUE!</v>
      </c>
      <c r="L88" s="19" t="e">
        <v>#VALUE!</v>
      </c>
      <c r="M88" s="19" t="e">
        <v>#VALUE!</v>
      </c>
      <c r="N88" s="19" t="e">
        <v>#VALUE!</v>
      </c>
      <c r="O88" s="19" t="e">
        <v>#VALUE!</v>
      </c>
      <c r="P88" s="19" t="e">
        <v>#VALUE!</v>
      </c>
      <c r="Q88" s="19" t="e">
        <v>#VALUE!</v>
      </c>
      <c r="R88" s="19" t="e">
        <v>#VALUE!</v>
      </c>
      <c r="S88" s="19" t="e">
        <v>#VALUE!</v>
      </c>
      <c r="T88" s="19" t="e">
        <v>#VALUE!</v>
      </c>
      <c r="U88" s="19" t="e">
        <v>#VALUE!</v>
      </c>
      <c r="V88" s="19" t="e">
        <v>#VALUE!</v>
      </c>
      <c r="W88" s="19" t="e">
        <v>#VALUE!</v>
      </c>
      <c r="X88" s="19" t="e">
        <v>#VALUE!</v>
      </c>
      <c r="Y88" s="19" t="e">
        <v>#VALUE!</v>
      </c>
      <c r="Z88" s="19" t="e">
        <v>#VALUE!</v>
      </c>
      <c r="AA88" s="19" t="e">
        <v>#VALUE!</v>
      </c>
      <c r="AB88" s="19" t="e">
        <v>#VALUE!</v>
      </c>
      <c r="AC88" s="19" t="e">
        <v>#VALUE!</v>
      </c>
      <c r="AD88" s="19" t="e">
        <v>#VALUE!</v>
      </c>
      <c r="AE88" s="19" t="e">
        <v>#VALUE!</v>
      </c>
      <c r="AF88" s="19" t="e">
        <v>#VALUE!</v>
      </c>
      <c r="AG88" s="19" t="e">
        <v>#VALUE!</v>
      </c>
      <c r="AH88" s="19" t="e">
        <v>#VALUE!</v>
      </c>
      <c r="AI88" s="19" t="e">
        <v>#VALUE!</v>
      </c>
      <c r="AJ88" s="19" t="e">
        <v>#VALUE!</v>
      </c>
      <c r="AK88" s="19" t="e">
        <v>#VALUE!</v>
      </c>
      <c r="AL88" s="19" t="e">
        <v>#VALUE!</v>
      </c>
      <c r="AM88" s="19" t="e">
        <v>#VALUE!</v>
      </c>
      <c r="AN88" s="19" t="e">
        <v>#VALUE!</v>
      </c>
      <c r="AO88" s="19" t="e">
        <v>#VALUE!</v>
      </c>
      <c r="AP88" s="19" t="e">
        <v>#VALUE!</v>
      </c>
      <c r="AQ88" s="19" t="e">
        <v>#VALUE!</v>
      </c>
      <c r="AR88" s="19" t="e">
        <v>#VALUE!</v>
      </c>
      <c r="AS88" s="19" t="e">
        <v>#VALUE!</v>
      </c>
      <c r="AT88" s="19" t="e">
        <v>#VALUE!</v>
      </c>
      <c r="AU88" s="19" t="e">
        <v>#VALUE!</v>
      </c>
      <c r="AV88" s="19" t="e">
        <v>#VALUE!</v>
      </c>
      <c r="AW88" s="19" t="e">
        <v>#VALUE!</v>
      </c>
      <c r="AX88" s="19" t="e">
        <v>#VALUE!</v>
      </c>
      <c r="AY88" s="19" t="e">
        <v>#VALUE!</v>
      </c>
      <c r="AZ88" s="19" t="e">
        <v>#VALUE!</v>
      </c>
      <c r="BA88" s="19"/>
    </row>
    <row r="89" spans="2:53">
      <c r="B89" t="s">
        <v>54</v>
      </c>
      <c r="C89" s="19" t="e">
        <v>#VALUE!</v>
      </c>
      <c r="D89" s="19" t="e">
        <v>#VALUE!</v>
      </c>
      <c r="E89" s="19" t="e">
        <v>#VALUE!</v>
      </c>
      <c r="F89" s="19" t="e">
        <v>#VALUE!</v>
      </c>
      <c r="G89" s="19" t="e">
        <v>#VALUE!</v>
      </c>
      <c r="H89" s="19" t="e">
        <v>#VALUE!</v>
      </c>
      <c r="I89" s="19" t="e">
        <v>#VALUE!</v>
      </c>
      <c r="J89" s="19" t="e">
        <v>#VALUE!</v>
      </c>
      <c r="K89" s="19" t="e">
        <v>#VALUE!</v>
      </c>
      <c r="L89" s="19" t="e">
        <v>#VALUE!</v>
      </c>
      <c r="M89" s="19" t="e">
        <v>#VALUE!</v>
      </c>
      <c r="N89" s="19" t="e">
        <v>#VALUE!</v>
      </c>
      <c r="O89" s="19" t="e">
        <v>#VALUE!</v>
      </c>
      <c r="P89" s="19" t="e">
        <v>#VALUE!</v>
      </c>
      <c r="Q89" s="19" t="e">
        <v>#VALUE!</v>
      </c>
      <c r="R89" s="19" t="e">
        <v>#VALUE!</v>
      </c>
      <c r="S89" s="19" t="e">
        <v>#VALUE!</v>
      </c>
      <c r="T89" s="19" t="e">
        <v>#VALUE!</v>
      </c>
      <c r="U89" s="19" t="e">
        <v>#VALUE!</v>
      </c>
      <c r="V89" s="19" t="e">
        <v>#VALUE!</v>
      </c>
      <c r="W89" s="19" t="e">
        <v>#VALUE!</v>
      </c>
      <c r="X89" s="19" t="e">
        <v>#VALUE!</v>
      </c>
      <c r="Y89" s="19" t="e">
        <v>#VALUE!</v>
      </c>
      <c r="Z89" s="19" t="e">
        <v>#VALUE!</v>
      </c>
      <c r="AA89" s="19" t="e">
        <v>#VALUE!</v>
      </c>
      <c r="AB89" s="19" t="e">
        <v>#VALUE!</v>
      </c>
      <c r="AC89" s="19" t="e">
        <v>#VALUE!</v>
      </c>
      <c r="AD89" s="19" t="e">
        <v>#VALUE!</v>
      </c>
      <c r="AE89" s="19" t="e">
        <v>#VALUE!</v>
      </c>
      <c r="AF89" s="19" t="e">
        <v>#VALUE!</v>
      </c>
      <c r="AG89" s="19" t="e">
        <v>#VALUE!</v>
      </c>
      <c r="AH89" s="19" t="e">
        <v>#VALUE!</v>
      </c>
      <c r="AI89" s="19" t="e">
        <v>#VALUE!</v>
      </c>
      <c r="AJ89" s="19" t="e">
        <v>#VALUE!</v>
      </c>
      <c r="AK89" s="19" t="e">
        <v>#VALUE!</v>
      </c>
      <c r="AL89" s="19" t="e">
        <v>#VALUE!</v>
      </c>
      <c r="AM89" s="19" t="e">
        <v>#VALUE!</v>
      </c>
      <c r="AN89" s="19" t="e">
        <v>#VALUE!</v>
      </c>
      <c r="AO89" s="19" t="e">
        <v>#VALUE!</v>
      </c>
      <c r="AP89" s="19" t="e">
        <v>#VALUE!</v>
      </c>
      <c r="AQ89" s="19" t="e">
        <v>#VALUE!</v>
      </c>
      <c r="AR89" s="19" t="e">
        <v>#VALUE!</v>
      </c>
      <c r="AS89" s="19" t="e">
        <v>#VALUE!</v>
      </c>
      <c r="AT89" s="19" t="e">
        <v>#VALUE!</v>
      </c>
      <c r="AU89" s="19" t="e">
        <v>#VALUE!</v>
      </c>
      <c r="AV89" s="19" t="e">
        <v>#VALUE!</v>
      </c>
      <c r="AW89" s="19" t="e">
        <v>#VALUE!</v>
      </c>
      <c r="AX89" s="19" t="e">
        <v>#VALUE!</v>
      </c>
      <c r="AY89" s="19" t="e">
        <v>#VALUE!</v>
      </c>
      <c r="AZ89" s="19" t="e">
        <v>#VALUE!</v>
      </c>
      <c r="BA89" s="19"/>
    </row>
    <row r="90" spans="2:53">
      <c r="B90" t="s">
        <v>55</v>
      </c>
      <c r="C90" s="19" t="e">
        <v>#VALUE!</v>
      </c>
      <c r="D90" s="19" t="e">
        <v>#VALUE!</v>
      </c>
      <c r="E90" s="19" t="e">
        <v>#VALUE!</v>
      </c>
      <c r="F90" s="19" t="e">
        <v>#VALUE!</v>
      </c>
      <c r="G90" s="19" t="e">
        <v>#VALUE!</v>
      </c>
      <c r="H90" s="19" t="e">
        <v>#VALUE!</v>
      </c>
      <c r="I90" s="19" t="e">
        <v>#VALUE!</v>
      </c>
      <c r="J90" s="19" t="e">
        <v>#VALUE!</v>
      </c>
      <c r="K90" s="19" t="e">
        <v>#VALUE!</v>
      </c>
      <c r="L90" s="19" t="e">
        <v>#VALUE!</v>
      </c>
      <c r="M90" s="19" t="e">
        <v>#VALUE!</v>
      </c>
      <c r="N90" s="19" t="e">
        <v>#VALUE!</v>
      </c>
      <c r="O90" s="19" t="e">
        <v>#VALUE!</v>
      </c>
      <c r="P90" s="19" t="e">
        <v>#VALUE!</v>
      </c>
      <c r="Q90" s="19" t="e">
        <v>#VALUE!</v>
      </c>
      <c r="R90" s="19" t="e">
        <v>#VALUE!</v>
      </c>
      <c r="S90" s="19" t="e">
        <v>#VALUE!</v>
      </c>
      <c r="T90" s="19" t="e">
        <v>#VALUE!</v>
      </c>
      <c r="U90" s="19" t="e">
        <v>#VALUE!</v>
      </c>
      <c r="V90" s="19" t="e">
        <v>#VALUE!</v>
      </c>
      <c r="W90" s="19" t="e">
        <v>#VALUE!</v>
      </c>
      <c r="X90" s="19" t="e">
        <v>#VALUE!</v>
      </c>
      <c r="Y90" s="19" t="e">
        <v>#VALUE!</v>
      </c>
      <c r="Z90" s="19" t="e">
        <v>#VALUE!</v>
      </c>
      <c r="AA90" s="19" t="e">
        <v>#VALUE!</v>
      </c>
      <c r="AB90" s="19" t="e">
        <v>#VALUE!</v>
      </c>
      <c r="AC90" s="19" t="e">
        <v>#VALUE!</v>
      </c>
      <c r="AD90" s="19" t="e">
        <v>#VALUE!</v>
      </c>
      <c r="AE90" s="26" t="e">
        <v>#VALUE!</v>
      </c>
      <c r="AF90" s="19" t="e">
        <v>#VALUE!</v>
      </c>
      <c r="AG90" s="19" t="e">
        <v>#VALUE!</v>
      </c>
      <c r="AH90" s="19" t="e">
        <v>#VALUE!</v>
      </c>
      <c r="AI90" s="19" t="e">
        <v>#VALUE!</v>
      </c>
      <c r="AJ90" s="19" t="e">
        <v>#VALUE!</v>
      </c>
      <c r="AK90" s="19" t="e">
        <v>#VALUE!</v>
      </c>
      <c r="AL90" s="19" t="e">
        <v>#VALUE!</v>
      </c>
      <c r="AM90" s="19" t="e">
        <v>#VALUE!</v>
      </c>
      <c r="AN90" s="19" t="e">
        <v>#VALUE!</v>
      </c>
      <c r="AO90" s="19" t="e">
        <v>#VALUE!</v>
      </c>
      <c r="AP90" s="19" t="e">
        <v>#VALUE!</v>
      </c>
      <c r="AQ90" s="19" t="e">
        <v>#VALUE!</v>
      </c>
      <c r="AR90" s="19" t="e">
        <v>#VALUE!</v>
      </c>
      <c r="AS90" s="19" t="e">
        <v>#VALUE!</v>
      </c>
      <c r="AT90" s="19" t="e">
        <v>#VALUE!</v>
      </c>
      <c r="AU90" s="19" t="e">
        <v>#VALUE!</v>
      </c>
      <c r="AV90" s="19" t="e">
        <v>#VALUE!</v>
      </c>
      <c r="AW90" s="19" t="e">
        <v>#VALUE!</v>
      </c>
      <c r="AX90" s="19" t="e">
        <v>#VALUE!</v>
      </c>
      <c r="AY90" s="19" t="e">
        <v>#VALUE!</v>
      </c>
      <c r="AZ90" s="19" t="e">
        <v>#VALUE!</v>
      </c>
      <c r="BA90" s="19"/>
    </row>
    <row r="91" spans="2:53">
      <c r="B91" t="s">
        <v>56</v>
      </c>
      <c r="C91" s="19" t="e">
        <v>#VALUE!</v>
      </c>
      <c r="D91" s="19" t="e">
        <v>#VALUE!</v>
      </c>
      <c r="E91" s="19" t="e">
        <v>#VALUE!</v>
      </c>
      <c r="F91" s="19" t="e">
        <v>#VALUE!</v>
      </c>
      <c r="G91" s="19" t="e">
        <v>#VALUE!</v>
      </c>
      <c r="H91" s="19" t="e">
        <v>#VALUE!</v>
      </c>
      <c r="I91" s="19" t="e">
        <v>#VALUE!</v>
      </c>
      <c r="J91" s="19" t="e">
        <v>#VALUE!</v>
      </c>
      <c r="K91" s="19" t="e">
        <v>#VALUE!</v>
      </c>
      <c r="L91" s="19" t="e">
        <v>#VALUE!</v>
      </c>
      <c r="M91" s="19" t="e">
        <v>#VALUE!</v>
      </c>
      <c r="N91" s="19" t="e">
        <v>#VALUE!</v>
      </c>
      <c r="O91" s="19" t="e">
        <v>#VALUE!</v>
      </c>
      <c r="P91" s="19" t="e">
        <v>#VALUE!</v>
      </c>
      <c r="Q91" s="19" t="e">
        <v>#VALUE!</v>
      </c>
      <c r="R91" s="19" t="e">
        <v>#VALUE!</v>
      </c>
      <c r="S91" s="19" t="e">
        <v>#VALUE!</v>
      </c>
      <c r="T91" s="19" t="e">
        <v>#VALUE!</v>
      </c>
      <c r="U91" s="19" t="e">
        <v>#VALUE!</v>
      </c>
      <c r="V91" s="19" t="e">
        <v>#VALUE!</v>
      </c>
      <c r="W91" s="19" t="e">
        <v>#VALUE!</v>
      </c>
      <c r="X91" s="19" t="e">
        <v>#VALUE!</v>
      </c>
      <c r="Y91" s="19" t="e">
        <v>#VALUE!</v>
      </c>
      <c r="Z91" s="19" t="e">
        <v>#VALUE!</v>
      </c>
      <c r="AA91" s="19" t="e">
        <v>#VALUE!</v>
      </c>
      <c r="AB91" s="19" t="e">
        <v>#VALUE!</v>
      </c>
      <c r="AC91" s="19" t="e">
        <v>#VALUE!</v>
      </c>
      <c r="AD91" s="19" t="e">
        <v>#VALUE!</v>
      </c>
      <c r="AE91" s="19" t="e">
        <v>#VALUE!</v>
      </c>
      <c r="AF91" s="19" t="e">
        <v>#VALUE!</v>
      </c>
      <c r="AG91" s="19" t="e">
        <v>#VALUE!</v>
      </c>
      <c r="AH91" s="19" t="e">
        <v>#VALUE!</v>
      </c>
      <c r="AI91" s="19" t="e">
        <v>#VALUE!</v>
      </c>
      <c r="AJ91" s="19" t="e">
        <v>#VALUE!</v>
      </c>
      <c r="AK91" s="19" t="e">
        <v>#VALUE!</v>
      </c>
      <c r="AL91" s="19" t="e">
        <v>#VALUE!</v>
      </c>
      <c r="AM91" s="19" t="e">
        <v>#VALUE!</v>
      </c>
      <c r="AN91" s="19" t="e">
        <v>#VALUE!</v>
      </c>
      <c r="AO91" s="19" t="e">
        <v>#VALUE!</v>
      </c>
      <c r="AP91" s="19" t="e">
        <v>#VALUE!</v>
      </c>
      <c r="AQ91" s="19" t="e">
        <v>#VALUE!</v>
      </c>
      <c r="AR91" s="19" t="e">
        <v>#VALUE!</v>
      </c>
      <c r="AS91" s="19" t="e">
        <v>#VALUE!</v>
      </c>
      <c r="AT91" s="19" t="e">
        <v>#VALUE!</v>
      </c>
      <c r="AU91" s="19" t="e">
        <v>#VALUE!</v>
      </c>
      <c r="AV91" s="19" t="e">
        <v>#VALUE!</v>
      </c>
      <c r="AW91" s="19" t="e">
        <v>#VALUE!</v>
      </c>
      <c r="AX91" s="19" t="e">
        <v>#VALUE!</v>
      </c>
      <c r="AY91" s="19" t="e">
        <v>#VALUE!</v>
      </c>
      <c r="AZ91" s="19" t="e">
        <v>#VALUE!</v>
      </c>
      <c r="BA91" s="19"/>
    </row>
    <row r="92" spans="2:53">
      <c r="B92" t="s">
        <v>57</v>
      </c>
      <c r="C92" s="19" t="e">
        <v>#VALUE!</v>
      </c>
      <c r="D92" s="19" t="e">
        <v>#VALUE!</v>
      </c>
      <c r="E92" s="19" t="e">
        <v>#VALUE!</v>
      </c>
      <c r="F92" s="19" t="e">
        <v>#VALUE!</v>
      </c>
      <c r="G92" s="19" t="e">
        <v>#VALUE!</v>
      </c>
      <c r="H92" s="19" t="e">
        <v>#VALUE!</v>
      </c>
      <c r="I92" s="19" t="e">
        <v>#VALUE!</v>
      </c>
      <c r="J92" s="19" t="e">
        <v>#VALUE!</v>
      </c>
      <c r="K92" s="19" t="e">
        <v>#VALUE!</v>
      </c>
      <c r="L92" s="19" t="e">
        <v>#VALUE!</v>
      </c>
      <c r="M92" s="19" t="e">
        <v>#VALUE!</v>
      </c>
      <c r="N92" s="19" t="e">
        <v>#VALUE!</v>
      </c>
      <c r="O92" s="19" t="e">
        <v>#VALUE!</v>
      </c>
      <c r="P92" s="19" t="e">
        <v>#VALUE!</v>
      </c>
      <c r="Q92" s="19" t="e">
        <v>#VALUE!</v>
      </c>
      <c r="R92" s="19" t="e">
        <v>#VALUE!</v>
      </c>
      <c r="S92" s="19" t="e">
        <v>#VALUE!</v>
      </c>
      <c r="T92" s="19" t="e">
        <v>#VALUE!</v>
      </c>
      <c r="U92" s="19" t="e">
        <v>#VALUE!</v>
      </c>
      <c r="V92" s="19" t="e">
        <v>#VALUE!</v>
      </c>
      <c r="W92" s="19" t="e">
        <v>#VALUE!</v>
      </c>
      <c r="X92" s="19" t="e">
        <v>#VALUE!</v>
      </c>
      <c r="Y92" s="19" t="e">
        <v>#VALUE!</v>
      </c>
      <c r="Z92" s="19" t="e">
        <v>#VALUE!</v>
      </c>
      <c r="AA92" s="19" t="e">
        <v>#VALUE!</v>
      </c>
      <c r="AB92" s="19" t="e">
        <v>#VALUE!</v>
      </c>
      <c r="AC92" s="19" t="e">
        <v>#VALUE!</v>
      </c>
      <c r="AD92" s="19" t="e">
        <v>#VALUE!</v>
      </c>
      <c r="AE92" s="19" t="e">
        <v>#VALUE!</v>
      </c>
      <c r="AF92" s="19" t="e">
        <v>#VALUE!</v>
      </c>
      <c r="AG92" s="19" t="e">
        <v>#VALUE!</v>
      </c>
      <c r="AH92" s="19" t="e">
        <v>#VALUE!</v>
      </c>
      <c r="AI92" s="19" t="e">
        <v>#VALUE!</v>
      </c>
      <c r="AJ92" s="19" t="e">
        <v>#VALUE!</v>
      </c>
      <c r="AK92" s="19" t="e">
        <v>#VALUE!</v>
      </c>
      <c r="AL92" s="19" t="e">
        <v>#VALUE!</v>
      </c>
      <c r="AM92" s="19" t="e">
        <v>#VALUE!</v>
      </c>
      <c r="AN92" s="19" t="e">
        <v>#VALUE!</v>
      </c>
      <c r="AO92" s="19" t="e">
        <v>#VALUE!</v>
      </c>
      <c r="AP92" s="19" t="e">
        <v>#VALUE!</v>
      </c>
      <c r="AQ92" s="19" t="e">
        <v>#VALUE!</v>
      </c>
      <c r="AR92" s="19" t="e">
        <v>#VALUE!</v>
      </c>
      <c r="AS92" s="19" t="e">
        <v>#VALUE!</v>
      </c>
      <c r="AT92" s="19" t="e">
        <v>#VALUE!</v>
      </c>
      <c r="AU92" s="19" t="e">
        <v>#VALUE!</v>
      </c>
      <c r="AV92" s="19" t="e">
        <v>#VALUE!</v>
      </c>
      <c r="AW92" s="19" t="e">
        <v>#VALUE!</v>
      </c>
      <c r="AX92" s="19" t="e">
        <v>#VALUE!</v>
      </c>
      <c r="AY92" s="19" t="e">
        <v>#VALUE!</v>
      </c>
      <c r="AZ92" s="19" t="e">
        <v>#VALUE!</v>
      </c>
      <c r="BA92" s="19"/>
    </row>
    <row r="93" spans="2:53">
      <c r="B93" t="s">
        <v>58</v>
      </c>
      <c r="C93" s="19" t="e">
        <v>#VALUE!</v>
      </c>
      <c r="D93" s="19" t="e">
        <v>#VALUE!</v>
      </c>
      <c r="E93" s="19" t="e">
        <v>#VALUE!</v>
      </c>
      <c r="F93" s="19" t="e">
        <v>#VALUE!</v>
      </c>
      <c r="G93" s="19" t="e">
        <v>#VALUE!</v>
      </c>
      <c r="H93" s="19" t="e">
        <v>#VALUE!</v>
      </c>
      <c r="I93" s="19" t="e">
        <v>#VALUE!</v>
      </c>
      <c r="J93" s="19" t="e">
        <v>#VALUE!</v>
      </c>
      <c r="K93" s="19" t="e">
        <v>#VALUE!</v>
      </c>
      <c r="L93" s="19" t="e">
        <v>#VALUE!</v>
      </c>
      <c r="M93" s="19" t="e">
        <v>#VALUE!</v>
      </c>
      <c r="N93" s="19" t="e">
        <v>#VALUE!</v>
      </c>
      <c r="O93" s="19" t="e">
        <v>#VALUE!</v>
      </c>
      <c r="P93" s="19" t="e">
        <v>#VALUE!</v>
      </c>
      <c r="Q93" s="19" t="e">
        <v>#VALUE!</v>
      </c>
      <c r="R93" s="19" t="e">
        <v>#VALUE!</v>
      </c>
      <c r="S93" s="19" t="e">
        <v>#VALUE!</v>
      </c>
      <c r="T93" s="19" t="e">
        <v>#VALUE!</v>
      </c>
      <c r="U93" s="19" t="e">
        <v>#VALUE!</v>
      </c>
      <c r="V93" s="19" t="e">
        <v>#VALUE!</v>
      </c>
      <c r="W93" s="19" t="e">
        <v>#VALUE!</v>
      </c>
      <c r="X93" s="19" t="e">
        <v>#VALUE!</v>
      </c>
      <c r="Y93" s="19" t="e">
        <v>#VALUE!</v>
      </c>
      <c r="Z93" s="19" t="e">
        <v>#VALUE!</v>
      </c>
      <c r="AA93" s="19" t="e">
        <v>#VALUE!</v>
      </c>
      <c r="AB93" s="19" t="e">
        <v>#VALUE!</v>
      </c>
      <c r="AC93" s="19" t="e">
        <v>#VALUE!</v>
      </c>
      <c r="AD93" s="19" t="e">
        <v>#VALUE!</v>
      </c>
      <c r="AE93" s="19" t="e">
        <v>#VALUE!</v>
      </c>
      <c r="AF93" s="19" t="e">
        <v>#VALUE!</v>
      </c>
      <c r="AG93" s="19" t="e">
        <v>#VALUE!</v>
      </c>
      <c r="AH93" s="19" t="e">
        <v>#VALUE!</v>
      </c>
      <c r="AI93" s="19" t="e">
        <v>#VALUE!</v>
      </c>
      <c r="AJ93" s="19" t="e">
        <v>#VALUE!</v>
      </c>
      <c r="AK93" s="19" t="e">
        <v>#VALUE!</v>
      </c>
      <c r="AL93" s="19" t="e">
        <v>#VALUE!</v>
      </c>
      <c r="AM93" s="19" t="e">
        <v>#VALUE!</v>
      </c>
      <c r="AN93" s="19" t="e">
        <v>#VALUE!</v>
      </c>
      <c r="AO93" s="19" t="e">
        <v>#VALUE!</v>
      </c>
      <c r="AP93" s="19" t="e">
        <v>#VALUE!</v>
      </c>
      <c r="AQ93" s="19" t="e">
        <v>#VALUE!</v>
      </c>
      <c r="AR93" s="19" t="e">
        <v>#VALUE!</v>
      </c>
      <c r="AS93" s="19" t="e">
        <v>#VALUE!</v>
      </c>
      <c r="AT93" s="19" t="e">
        <v>#VALUE!</v>
      </c>
      <c r="AU93" s="19" t="e">
        <v>#VALUE!</v>
      </c>
      <c r="AV93" s="19" t="e">
        <v>#VALUE!</v>
      </c>
      <c r="AW93" s="19" t="e">
        <v>#VALUE!</v>
      </c>
      <c r="AX93" s="19" t="e">
        <v>#VALUE!</v>
      </c>
      <c r="AY93" s="19" t="e">
        <v>#VALUE!</v>
      </c>
      <c r="AZ93" s="19" t="e">
        <v>#VALUE!</v>
      </c>
      <c r="BA93" s="19"/>
    </row>
    <row r="94" spans="2:53">
      <c r="B94" t="s">
        <v>59</v>
      </c>
      <c r="C94" s="19" t="e">
        <v>#VALUE!</v>
      </c>
      <c r="D94" s="19" t="e">
        <v>#VALUE!</v>
      </c>
      <c r="E94" s="19" t="e">
        <v>#VALUE!</v>
      </c>
      <c r="F94" s="19" t="e">
        <v>#VALUE!</v>
      </c>
      <c r="G94" s="19" t="e">
        <v>#VALUE!</v>
      </c>
      <c r="H94" s="19" t="e">
        <v>#VALUE!</v>
      </c>
      <c r="I94" s="19" t="e">
        <v>#VALUE!</v>
      </c>
      <c r="J94" s="19" t="e">
        <v>#VALUE!</v>
      </c>
      <c r="K94" s="19" t="e">
        <v>#VALUE!</v>
      </c>
      <c r="L94" s="19" t="e">
        <v>#VALUE!</v>
      </c>
      <c r="M94" s="19" t="e">
        <v>#VALUE!</v>
      </c>
      <c r="N94" s="19" t="e">
        <v>#VALUE!</v>
      </c>
      <c r="O94" s="19" t="e">
        <v>#VALUE!</v>
      </c>
      <c r="P94" s="19" t="e">
        <v>#VALUE!</v>
      </c>
      <c r="Q94" s="19" t="e">
        <v>#VALUE!</v>
      </c>
      <c r="R94" s="19" t="e">
        <v>#VALUE!</v>
      </c>
      <c r="S94" s="19" t="e">
        <v>#VALUE!</v>
      </c>
      <c r="T94" s="19" t="e">
        <v>#VALUE!</v>
      </c>
      <c r="U94" s="19" t="e">
        <v>#VALUE!</v>
      </c>
      <c r="V94" s="19" t="e">
        <v>#VALUE!</v>
      </c>
      <c r="W94" s="19" t="e">
        <v>#VALUE!</v>
      </c>
      <c r="X94" s="19" t="e">
        <v>#VALUE!</v>
      </c>
      <c r="Y94" s="19" t="e">
        <v>#VALUE!</v>
      </c>
      <c r="Z94" s="19" t="e">
        <v>#VALUE!</v>
      </c>
      <c r="AA94" s="19" t="e">
        <v>#VALUE!</v>
      </c>
      <c r="AB94" s="19" t="e">
        <v>#VALUE!</v>
      </c>
      <c r="AC94" s="19" t="e">
        <v>#VALUE!</v>
      </c>
      <c r="AD94" s="19" t="e">
        <v>#VALUE!</v>
      </c>
      <c r="AE94" s="19" t="e">
        <v>#VALUE!</v>
      </c>
      <c r="AF94" s="19" t="e">
        <v>#VALUE!</v>
      </c>
      <c r="AG94" s="19" t="e">
        <v>#VALUE!</v>
      </c>
      <c r="AH94" s="19" t="e">
        <v>#VALUE!</v>
      </c>
      <c r="AI94" s="19" t="e">
        <v>#VALUE!</v>
      </c>
      <c r="AJ94" s="19" t="e">
        <v>#VALUE!</v>
      </c>
      <c r="AK94" s="19" t="e">
        <v>#VALUE!</v>
      </c>
      <c r="AL94" s="19" t="e">
        <v>#VALUE!</v>
      </c>
      <c r="AM94" s="19" t="e">
        <v>#VALUE!</v>
      </c>
      <c r="AN94" s="19" t="e">
        <v>#VALUE!</v>
      </c>
      <c r="AO94" s="19" t="e">
        <v>#VALUE!</v>
      </c>
      <c r="AP94" s="19" t="e">
        <v>#VALUE!</v>
      </c>
      <c r="AQ94" s="19" t="e">
        <v>#VALUE!</v>
      </c>
      <c r="AR94" s="19" t="e">
        <v>#VALUE!</v>
      </c>
      <c r="AS94" s="19" t="e">
        <v>#VALUE!</v>
      </c>
      <c r="AT94" s="19" t="e">
        <v>#VALUE!</v>
      </c>
      <c r="AU94" s="19" t="e">
        <v>#VALUE!</v>
      </c>
      <c r="AV94" s="19" t="e">
        <v>#VALUE!</v>
      </c>
      <c r="AW94" s="19" t="e">
        <v>#VALUE!</v>
      </c>
      <c r="AX94" s="19" t="e">
        <v>#VALUE!</v>
      </c>
      <c r="AY94" s="19" t="e">
        <v>#VALUE!</v>
      </c>
      <c r="AZ94" s="19" t="e">
        <v>#VALUE!</v>
      </c>
      <c r="BA94" s="19"/>
    </row>
    <row r="95" spans="2:53">
      <c r="B95" t="s">
        <v>60</v>
      </c>
      <c r="C95" s="19" t="e">
        <v>#VALUE!</v>
      </c>
      <c r="D95" s="19" t="e">
        <v>#VALUE!</v>
      </c>
      <c r="E95" s="19" t="e">
        <v>#VALUE!</v>
      </c>
      <c r="F95" s="19" t="e">
        <v>#VALUE!</v>
      </c>
      <c r="G95" s="19" t="e">
        <v>#VALUE!</v>
      </c>
      <c r="H95" s="19" t="e">
        <v>#VALUE!</v>
      </c>
      <c r="I95" s="19" t="e">
        <v>#VALUE!</v>
      </c>
      <c r="J95" s="19" t="e">
        <v>#VALUE!</v>
      </c>
      <c r="K95" s="19" t="e">
        <v>#VALUE!</v>
      </c>
      <c r="L95" s="19" t="e">
        <v>#VALUE!</v>
      </c>
      <c r="M95" s="19" t="e">
        <v>#VALUE!</v>
      </c>
      <c r="N95" s="19" t="e">
        <v>#VALUE!</v>
      </c>
      <c r="O95" s="19" t="e">
        <v>#VALUE!</v>
      </c>
      <c r="P95" s="19" t="e">
        <v>#VALUE!</v>
      </c>
      <c r="Q95" s="19" t="e">
        <v>#VALUE!</v>
      </c>
      <c r="R95" s="19" t="e">
        <v>#VALUE!</v>
      </c>
      <c r="S95" s="19" t="e">
        <v>#VALUE!</v>
      </c>
      <c r="T95" s="19" t="e">
        <v>#VALUE!</v>
      </c>
      <c r="U95" s="19" t="e">
        <v>#VALUE!</v>
      </c>
      <c r="V95" s="19" t="e">
        <v>#VALUE!</v>
      </c>
      <c r="W95" s="19" t="e">
        <v>#VALUE!</v>
      </c>
      <c r="X95" s="19" t="e">
        <v>#VALUE!</v>
      </c>
      <c r="Y95" s="19" t="e">
        <v>#VALUE!</v>
      </c>
      <c r="Z95" s="19" t="e">
        <v>#VALUE!</v>
      </c>
      <c r="AA95" s="19" t="e">
        <v>#VALUE!</v>
      </c>
      <c r="AB95" s="19" t="e">
        <v>#VALUE!</v>
      </c>
      <c r="AC95" s="19" t="e">
        <v>#VALUE!</v>
      </c>
      <c r="AD95" s="19" t="e">
        <v>#VALUE!</v>
      </c>
      <c r="AE95" s="19" t="e">
        <v>#VALUE!</v>
      </c>
      <c r="AF95" s="19" t="e">
        <v>#VALUE!</v>
      </c>
      <c r="AG95" s="19" t="e">
        <v>#VALUE!</v>
      </c>
      <c r="AH95" s="19" t="e">
        <v>#VALUE!</v>
      </c>
      <c r="AI95" s="19" t="e">
        <v>#VALUE!</v>
      </c>
      <c r="AJ95" s="19" t="e">
        <v>#VALUE!</v>
      </c>
      <c r="AK95" s="19" t="e">
        <v>#VALUE!</v>
      </c>
      <c r="AL95" s="19" t="e">
        <v>#VALUE!</v>
      </c>
      <c r="AM95" s="19" t="e">
        <v>#VALUE!</v>
      </c>
      <c r="AN95" s="19" t="e">
        <v>#VALUE!</v>
      </c>
      <c r="AO95" s="19" t="e">
        <v>#VALUE!</v>
      </c>
      <c r="AP95" s="19" t="e">
        <v>#VALUE!</v>
      </c>
      <c r="AQ95" s="19" t="e">
        <v>#VALUE!</v>
      </c>
      <c r="AR95" s="19" t="e">
        <v>#VALUE!</v>
      </c>
      <c r="AS95" s="19" t="e">
        <v>#VALUE!</v>
      </c>
      <c r="AT95" s="19" t="e">
        <v>#VALUE!</v>
      </c>
      <c r="AU95" s="19" t="e">
        <v>#VALUE!</v>
      </c>
      <c r="AV95" s="19" t="e">
        <v>#VALUE!</v>
      </c>
      <c r="AW95" s="19" t="e">
        <v>#VALUE!</v>
      </c>
      <c r="AX95" s="19" t="e">
        <v>#VALUE!</v>
      </c>
      <c r="AY95" s="19" t="e">
        <v>#VALUE!</v>
      </c>
      <c r="AZ95" s="19" t="e">
        <v>#VALUE!</v>
      </c>
      <c r="BA95" s="19"/>
    </row>
    <row r="96" spans="2:53">
      <c r="B96" t="s">
        <v>61</v>
      </c>
      <c r="C96" s="19" t="e">
        <v>#VALUE!</v>
      </c>
      <c r="D96" s="19" t="e">
        <v>#VALUE!</v>
      </c>
      <c r="E96" s="19" t="e">
        <v>#VALUE!</v>
      </c>
      <c r="F96" s="19" t="e">
        <v>#VALUE!</v>
      </c>
      <c r="G96" s="19" t="e">
        <v>#VALUE!</v>
      </c>
      <c r="H96" s="19" t="e">
        <v>#VALUE!</v>
      </c>
      <c r="I96" s="19" t="e">
        <v>#VALUE!</v>
      </c>
      <c r="J96" s="19" t="e">
        <v>#VALUE!</v>
      </c>
      <c r="K96" s="19" t="e">
        <v>#VALUE!</v>
      </c>
      <c r="L96" s="19" t="e">
        <v>#VALUE!</v>
      </c>
      <c r="M96" s="19" t="e">
        <v>#VALUE!</v>
      </c>
      <c r="N96" s="19" t="e">
        <v>#VALUE!</v>
      </c>
      <c r="O96" s="19" t="e">
        <v>#VALUE!</v>
      </c>
      <c r="P96" s="19" t="e">
        <v>#VALUE!</v>
      </c>
      <c r="Q96" s="19" t="e">
        <v>#VALUE!</v>
      </c>
      <c r="R96" s="19" t="e">
        <v>#VALUE!</v>
      </c>
      <c r="S96" s="19" t="e">
        <v>#VALUE!</v>
      </c>
      <c r="T96" s="19" t="e">
        <v>#VALUE!</v>
      </c>
      <c r="U96" s="19" t="e">
        <v>#VALUE!</v>
      </c>
      <c r="V96" s="19" t="e">
        <v>#VALUE!</v>
      </c>
      <c r="W96" s="19" t="e">
        <v>#VALUE!</v>
      </c>
      <c r="X96" s="19" t="e">
        <v>#VALUE!</v>
      </c>
      <c r="Y96" s="19" t="e">
        <v>#VALUE!</v>
      </c>
      <c r="Z96" s="19" t="e">
        <v>#VALUE!</v>
      </c>
      <c r="AA96" s="19" t="e">
        <v>#VALUE!</v>
      </c>
      <c r="AB96" s="19" t="e">
        <v>#VALUE!</v>
      </c>
      <c r="AC96" s="19" t="e">
        <v>#VALUE!</v>
      </c>
      <c r="AD96" s="19" t="e">
        <v>#VALUE!</v>
      </c>
      <c r="AE96" s="19" t="e">
        <v>#VALUE!</v>
      </c>
      <c r="AF96" s="19" t="e">
        <v>#VALUE!</v>
      </c>
      <c r="AG96" s="19" t="e">
        <v>#VALUE!</v>
      </c>
      <c r="AH96" s="19" t="e">
        <v>#VALUE!</v>
      </c>
      <c r="AI96" s="19" t="e">
        <v>#VALUE!</v>
      </c>
      <c r="AJ96" s="19" t="e">
        <v>#VALUE!</v>
      </c>
      <c r="AK96" s="19" t="e">
        <v>#VALUE!</v>
      </c>
      <c r="AL96" s="19" t="e">
        <v>#VALUE!</v>
      </c>
      <c r="AM96" s="19" t="e">
        <v>#VALUE!</v>
      </c>
      <c r="AN96" s="19" t="e">
        <v>#VALUE!</v>
      </c>
      <c r="AO96" s="19" t="e">
        <v>#VALUE!</v>
      </c>
      <c r="AP96" s="19" t="e">
        <v>#VALUE!</v>
      </c>
      <c r="AQ96" s="19" t="e">
        <v>#VALUE!</v>
      </c>
      <c r="AR96" s="19" t="e">
        <v>#VALUE!</v>
      </c>
      <c r="AS96" s="19" t="e">
        <v>#VALUE!</v>
      </c>
      <c r="AT96" s="19" t="e">
        <v>#VALUE!</v>
      </c>
      <c r="AU96" s="19" t="e">
        <v>#VALUE!</v>
      </c>
      <c r="AV96" s="19" t="e">
        <v>#VALUE!</v>
      </c>
      <c r="AW96" s="19" t="e">
        <v>#VALUE!</v>
      </c>
      <c r="AX96" s="19" t="e">
        <v>#VALUE!</v>
      </c>
      <c r="AY96" s="19" t="e">
        <v>#VALUE!</v>
      </c>
      <c r="AZ96" s="19" t="e">
        <v>#VALUE!</v>
      </c>
      <c r="BA96" s="19"/>
    </row>
    <row r="97" spans="2:53">
      <c r="B97" t="s">
        <v>62</v>
      </c>
      <c r="C97" s="19" t="e">
        <v>#VALUE!</v>
      </c>
      <c r="D97" s="19" t="e">
        <v>#VALUE!</v>
      </c>
      <c r="E97" s="19" t="e">
        <v>#VALUE!</v>
      </c>
      <c r="F97" s="19" t="e">
        <v>#VALUE!</v>
      </c>
      <c r="G97" s="19" t="e">
        <v>#VALUE!</v>
      </c>
      <c r="H97" s="19" t="e">
        <v>#VALUE!</v>
      </c>
      <c r="I97" s="19" t="e">
        <v>#VALUE!</v>
      </c>
      <c r="J97" s="19" t="e">
        <v>#VALUE!</v>
      </c>
      <c r="K97" s="19" t="e">
        <v>#VALUE!</v>
      </c>
      <c r="L97" s="19" t="e">
        <v>#VALUE!</v>
      </c>
      <c r="M97" s="19" t="e">
        <v>#VALUE!</v>
      </c>
      <c r="N97" s="19" t="e">
        <v>#VALUE!</v>
      </c>
      <c r="O97" s="19" t="e">
        <v>#VALUE!</v>
      </c>
      <c r="P97" s="19" t="e">
        <v>#VALUE!</v>
      </c>
      <c r="Q97" s="19" t="e">
        <v>#VALUE!</v>
      </c>
      <c r="R97" s="19" t="e">
        <v>#VALUE!</v>
      </c>
      <c r="S97" s="19" t="e">
        <v>#VALUE!</v>
      </c>
      <c r="T97" s="19" t="e">
        <v>#VALUE!</v>
      </c>
      <c r="U97" s="19" t="e">
        <v>#VALUE!</v>
      </c>
      <c r="V97" s="19" t="e">
        <v>#VALUE!</v>
      </c>
      <c r="W97" s="19" t="e">
        <v>#VALUE!</v>
      </c>
      <c r="X97" s="19" t="e">
        <v>#VALUE!</v>
      </c>
      <c r="Y97" s="19" t="e">
        <v>#VALUE!</v>
      </c>
      <c r="Z97" s="19" t="e">
        <v>#VALUE!</v>
      </c>
      <c r="AA97" s="19" t="e">
        <v>#VALUE!</v>
      </c>
      <c r="AB97" s="19" t="e">
        <v>#VALUE!</v>
      </c>
      <c r="AC97" s="19" t="e">
        <v>#VALUE!</v>
      </c>
      <c r="AD97" s="19" t="e">
        <v>#VALUE!</v>
      </c>
      <c r="AE97" s="19" t="e">
        <v>#VALUE!</v>
      </c>
      <c r="AF97" s="19" t="e">
        <v>#VALUE!</v>
      </c>
      <c r="AG97" s="19" t="e">
        <v>#VALUE!</v>
      </c>
      <c r="AH97" s="19" t="e">
        <v>#VALUE!</v>
      </c>
      <c r="AI97" s="19" t="e">
        <v>#VALUE!</v>
      </c>
      <c r="AJ97" s="19" t="e">
        <v>#VALUE!</v>
      </c>
      <c r="AK97" s="19" t="e">
        <v>#VALUE!</v>
      </c>
      <c r="AL97" s="19" t="e">
        <v>#VALUE!</v>
      </c>
      <c r="AM97" s="19" t="e">
        <v>#VALUE!</v>
      </c>
      <c r="AN97" s="19" t="e">
        <v>#VALUE!</v>
      </c>
      <c r="AO97" s="19" t="e">
        <v>#VALUE!</v>
      </c>
      <c r="AP97" s="19" t="e">
        <v>#VALUE!</v>
      </c>
      <c r="AQ97" s="19" t="e">
        <v>#VALUE!</v>
      </c>
      <c r="AR97" s="19" t="e">
        <v>#VALUE!</v>
      </c>
      <c r="AS97" s="19" t="e">
        <v>#VALUE!</v>
      </c>
      <c r="AT97" s="19" t="e">
        <v>#VALUE!</v>
      </c>
      <c r="AU97" s="19" t="e">
        <v>#VALUE!</v>
      </c>
      <c r="AV97" s="19" t="e">
        <v>#VALUE!</v>
      </c>
      <c r="AW97" s="19" t="e">
        <v>#VALUE!</v>
      </c>
      <c r="AX97" s="19" t="e">
        <v>#VALUE!</v>
      </c>
      <c r="AY97" s="19" t="e">
        <v>#VALUE!</v>
      </c>
      <c r="AZ97" s="19" t="e">
        <v>#VALUE!</v>
      </c>
      <c r="BA97" s="19"/>
    </row>
    <row r="98" spans="2:53">
      <c r="B98" t="s">
        <v>63</v>
      </c>
      <c r="C98" s="19" t="e">
        <v>#VALUE!</v>
      </c>
      <c r="D98" s="19" t="e">
        <v>#VALUE!</v>
      </c>
      <c r="E98" s="19" t="e">
        <v>#VALUE!</v>
      </c>
      <c r="F98" s="19" t="e">
        <v>#VALUE!</v>
      </c>
      <c r="G98" s="19" t="e">
        <v>#VALUE!</v>
      </c>
      <c r="H98" s="19" t="e">
        <v>#VALUE!</v>
      </c>
      <c r="I98" s="19" t="e">
        <v>#VALUE!</v>
      </c>
      <c r="J98" s="19" t="e">
        <v>#VALUE!</v>
      </c>
      <c r="K98" s="19" t="e">
        <v>#VALUE!</v>
      </c>
      <c r="L98" s="19" t="e">
        <v>#VALUE!</v>
      </c>
      <c r="M98" s="19" t="e">
        <v>#VALUE!</v>
      </c>
      <c r="N98" s="19" t="e">
        <v>#VALUE!</v>
      </c>
      <c r="O98" s="19" t="e">
        <v>#VALUE!</v>
      </c>
      <c r="P98" s="19" t="e">
        <v>#VALUE!</v>
      </c>
      <c r="Q98" s="19" t="e">
        <v>#VALUE!</v>
      </c>
      <c r="R98" s="19" t="e">
        <v>#VALUE!</v>
      </c>
      <c r="S98" s="19" t="e">
        <v>#VALUE!</v>
      </c>
      <c r="T98" s="19" t="e">
        <v>#VALUE!</v>
      </c>
      <c r="U98" s="19" t="e">
        <v>#VALUE!</v>
      </c>
      <c r="V98" s="19" t="e">
        <v>#VALUE!</v>
      </c>
      <c r="W98" s="19" t="e">
        <v>#VALUE!</v>
      </c>
      <c r="X98" s="19" t="e">
        <v>#VALUE!</v>
      </c>
      <c r="Y98" s="19" t="e">
        <v>#VALUE!</v>
      </c>
      <c r="Z98" s="19" t="e">
        <v>#VALUE!</v>
      </c>
      <c r="AA98" s="19" t="e">
        <v>#VALUE!</v>
      </c>
      <c r="AB98" s="19" t="e">
        <v>#VALUE!</v>
      </c>
      <c r="AC98" s="19" t="e">
        <v>#VALUE!</v>
      </c>
      <c r="AD98" s="19" t="e">
        <v>#VALUE!</v>
      </c>
      <c r="AE98" s="19" t="e">
        <v>#VALUE!</v>
      </c>
      <c r="AF98" s="19" t="e">
        <v>#VALUE!</v>
      </c>
      <c r="AG98" s="19" t="e">
        <v>#VALUE!</v>
      </c>
      <c r="AH98" s="19" t="e">
        <v>#VALUE!</v>
      </c>
      <c r="AI98" s="19" t="e">
        <v>#VALUE!</v>
      </c>
      <c r="AJ98" s="19" t="e">
        <v>#VALUE!</v>
      </c>
      <c r="AK98" s="19" t="e">
        <v>#VALUE!</v>
      </c>
      <c r="AL98" s="19" t="e">
        <v>#VALUE!</v>
      </c>
      <c r="AM98" s="19" t="e">
        <v>#VALUE!</v>
      </c>
      <c r="AN98" s="19" t="e">
        <v>#VALUE!</v>
      </c>
      <c r="AO98" s="19" t="e">
        <v>#VALUE!</v>
      </c>
      <c r="AP98" s="19" t="e">
        <v>#VALUE!</v>
      </c>
      <c r="AQ98" s="19" t="e">
        <v>#VALUE!</v>
      </c>
      <c r="AR98" s="19" t="e">
        <v>#VALUE!</v>
      </c>
      <c r="AS98" s="19" t="e">
        <v>#VALUE!</v>
      </c>
      <c r="AT98" s="19" t="e">
        <v>#VALUE!</v>
      </c>
      <c r="AU98" s="19" t="e">
        <v>#VALUE!</v>
      </c>
      <c r="AV98" s="19" t="e">
        <v>#VALUE!</v>
      </c>
      <c r="AW98" s="19" t="e">
        <v>#VALUE!</v>
      </c>
      <c r="AX98" s="19" t="e">
        <v>#VALUE!</v>
      </c>
      <c r="AY98" s="19" t="e">
        <v>#VALUE!</v>
      </c>
      <c r="AZ98" s="19" t="e">
        <v>#VALUE!</v>
      </c>
      <c r="BA98" s="19"/>
    </row>
    <row r="99" spans="2:53">
      <c r="B99" t="s">
        <v>64</v>
      </c>
      <c r="C99" s="19" t="e">
        <v>#VALUE!</v>
      </c>
      <c r="D99" s="19" t="e">
        <v>#VALUE!</v>
      </c>
      <c r="E99" s="19" t="e">
        <v>#VALUE!</v>
      </c>
      <c r="F99" s="19" t="e">
        <v>#VALUE!</v>
      </c>
      <c r="G99" s="19" t="e">
        <v>#VALUE!</v>
      </c>
      <c r="H99" s="19" t="e">
        <v>#VALUE!</v>
      </c>
      <c r="I99" s="19" t="e">
        <v>#VALUE!</v>
      </c>
      <c r="J99" s="19" t="e">
        <v>#VALUE!</v>
      </c>
      <c r="K99" s="19" t="e">
        <v>#VALUE!</v>
      </c>
      <c r="L99" s="19" t="e">
        <v>#VALUE!</v>
      </c>
      <c r="M99" s="19" t="e">
        <v>#VALUE!</v>
      </c>
      <c r="N99" s="19" t="e">
        <v>#VALUE!</v>
      </c>
      <c r="O99" s="19" t="e">
        <v>#VALUE!</v>
      </c>
      <c r="P99" s="19" t="e">
        <v>#VALUE!</v>
      </c>
      <c r="Q99" s="19" t="e">
        <v>#VALUE!</v>
      </c>
      <c r="R99" s="19" t="e">
        <v>#VALUE!</v>
      </c>
      <c r="S99" s="19" t="e">
        <v>#VALUE!</v>
      </c>
      <c r="T99" s="19" t="e">
        <v>#VALUE!</v>
      </c>
      <c r="U99" s="19" t="e">
        <v>#VALUE!</v>
      </c>
      <c r="V99" s="19" t="e">
        <v>#VALUE!</v>
      </c>
      <c r="W99" s="19" t="e">
        <v>#VALUE!</v>
      </c>
      <c r="X99" s="19" t="e">
        <v>#VALUE!</v>
      </c>
      <c r="Y99" s="19" t="e">
        <v>#VALUE!</v>
      </c>
      <c r="Z99" s="19" t="e">
        <v>#VALUE!</v>
      </c>
      <c r="AA99" s="19" t="e">
        <v>#VALUE!</v>
      </c>
      <c r="AB99" s="19" t="e">
        <v>#VALUE!</v>
      </c>
      <c r="AC99" s="19" t="e">
        <v>#VALUE!</v>
      </c>
      <c r="AD99" s="19" t="e">
        <v>#VALUE!</v>
      </c>
      <c r="AE99" s="19" t="e">
        <v>#VALUE!</v>
      </c>
      <c r="AF99" s="19" t="e">
        <v>#VALUE!</v>
      </c>
      <c r="AG99" s="19" t="e">
        <v>#VALUE!</v>
      </c>
      <c r="AH99" s="19" t="e">
        <v>#VALUE!</v>
      </c>
      <c r="AI99" s="19" t="e">
        <v>#VALUE!</v>
      </c>
      <c r="AJ99" s="19" t="e">
        <v>#VALUE!</v>
      </c>
      <c r="AK99" s="19" t="e">
        <v>#VALUE!</v>
      </c>
      <c r="AL99" s="19" t="e">
        <v>#VALUE!</v>
      </c>
      <c r="AM99" s="19" t="e">
        <v>#VALUE!</v>
      </c>
      <c r="AN99" s="19" t="e">
        <v>#VALUE!</v>
      </c>
      <c r="AO99" s="19" t="e">
        <v>#VALUE!</v>
      </c>
      <c r="AP99" s="19" t="e">
        <v>#VALUE!</v>
      </c>
      <c r="AQ99" s="19" t="e">
        <v>#VALUE!</v>
      </c>
      <c r="AR99" s="19" t="e">
        <v>#VALUE!</v>
      </c>
      <c r="AS99" s="19" t="e">
        <v>#VALUE!</v>
      </c>
      <c r="AT99" s="19" t="e">
        <v>#VALUE!</v>
      </c>
      <c r="AU99" s="19" t="e">
        <v>#VALUE!</v>
      </c>
      <c r="AV99" s="19" t="e">
        <v>#VALUE!</v>
      </c>
      <c r="AW99" s="19" t="e">
        <v>#VALUE!</v>
      </c>
      <c r="AX99" s="19" t="e">
        <v>#VALUE!</v>
      </c>
      <c r="AY99" s="19" t="e">
        <v>#VALUE!</v>
      </c>
      <c r="AZ99" s="19" t="e">
        <v>#VALUE!</v>
      </c>
      <c r="BA99" s="19"/>
    </row>
    <row r="100" spans="2:53">
      <c r="B100" t="s">
        <v>65</v>
      </c>
      <c r="C100" s="19" t="e">
        <v>#VALUE!</v>
      </c>
      <c r="D100" s="19" t="e">
        <v>#VALUE!</v>
      </c>
      <c r="E100" s="19" t="e">
        <v>#VALUE!</v>
      </c>
      <c r="F100" s="19" t="e">
        <v>#VALUE!</v>
      </c>
      <c r="G100" s="19" t="e">
        <v>#VALUE!</v>
      </c>
      <c r="H100" s="19" t="e">
        <v>#VALUE!</v>
      </c>
      <c r="I100" s="19" t="e">
        <v>#VALUE!</v>
      </c>
      <c r="J100" s="19" t="e">
        <v>#VALUE!</v>
      </c>
      <c r="K100" s="19" t="e">
        <v>#VALUE!</v>
      </c>
      <c r="L100" s="19" t="e">
        <v>#VALUE!</v>
      </c>
      <c r="M100" s="19" t="e">
        <v>#VALUE!</v>
      </c>
      <c r="N100" s="19" t="e">
        <v>#VALUE!</v>
      </c>
      <c r="O100" s="19" t="e">
        <v>#VALUE!</v>
      </c>
      <c r="P100" s="19" t="e">
        <v>#VALUE!</v>
      </c>
      <c r="Q100" s="19" t="e">
        <v>#VALUE!</v>
      </c>
      <c r="R100" s="19" t="e">
        <v>#VALUE!</v>
      </c>
      <c r="S100" s="19" t="e">
        <v>#VALUE!</v>
      </c>
      <c r="T100" s="19" t="e">
        <v>#VALUE!</v>
      </c>
      <c r="U100" s="19" t="e">
        <v>#VALUE!</v>
      </c>
      <c r="V100" s="19" t="e">
        <v>#VALUE!</v>
      </c>
      <c r="W100" s="19" t="e">
        <v>#VALUE!</v>
      </c>
      <c r="X100" s="19" t="e">
        <v>#VALUE!</v>
      </c>
      <c r="Y100" s="19" t="e">
        <v>#VALUE!</v>
      </c>
      <c r="Z100" s="19" t="e">
        <v>#VALUE!</v>
      </c>
      <c r="AA100" s="19" t="e">
        <v>#VALUE!</v>
      </c>
      <c r="AB100" s="19" t="e">
        <v>#VALUE!</v>
      </c>
      <c r="AC100" s="19" t="e">
        <v>#VALUE!</v>
      </c>
      <c r="AD100" s="19" t="e">
        <v>#VALUE!</v>
      </c>
      <c r="AE100" s="19" t="e">
        <v>#VALUE!</v>
      </c>
      <c r="AF100" s="19" t="e">
        <v>#VALUE!</v>
      </c>
      <c r="AG100" s="19" t="e">
        <v>#VALUE!</v>
      </c>
      <c r="AH100" s="19" t="e">
        <v>#VALUE!</v>
      </c>
      <c r="AI100" s="19" t="e">
        <v>#VALUE!</v>
      </c>
      <c r="AJ100" s="19" t="e">
        <v>#VALUE!</v>
      </c>
      <c r="AK100" s="19" t="e">
        <v>#VALUE!</v>
      </c>
      <c r="AL100" s="19" t="e">
        <v>#VALUE!</v>
      </c>
      <c r="AM100" s="19" t="e">
        <v>#VALUE!</v>
      </c>
      <c r="AN100" s="19" t="e">
        <v>#VALUE!</v>
      </c>
      <c r="AO100" s="19" t="e">
        <v>#VALUE!</v>
      </c>
      <c r="AP100" s="19" t="e">
        <v>#VALUE!</v>
      </c>
      <c r="AQ100" s="19" t="e">
        <v>#VALUE!</v>
      </c>
      <c r="AR100" s="19" t="e">
        <v>#VALUE!</v>
      </c>
      <c r="AS100" s="19" t="e">
        <v>#VALUE!</v>
      </c>
      <c r="AT100" s="19" t="e">
        <v>#VALUE!</v>
      </c>
      <c r="AU100" s="19" t="e">
        <v>#VALUE!</v>
      </c>
      <c r="AV100" s="19" t="e">
        <v>#VALUE!</v>
      </c>
      <c r="AW100" s="19" t="e">
        <v>#VALUE!</v>
      </c>
      <c r="AX100" s="19" t="e">
        <v>#VALUE!</v>
      </c>
      <c r="AY100" s="19" t="e">
        <v>#VALUE!</v>
      </c>
      <c r="AZ100" s="19" t="e">
        <v>#VALUE!</v>
      </c>
      <c r="BA100" s="19"/>
    </row>
    <row r="101" spans="2:53">
      <c r="B101" t="s">
        <v>76</v>
      </c>
      <c r="C101" s="19" t="e">
        <v>#VALUE!</v>
      </c>
      <c r="D101" s="19" t="e">
        <v>#VALUE!</v>
      </c>
      <c r="E101" s="19" t="e">
        <v>#VALUE!</v>
      </c>
      <c r="F101" s="19" t="e">
        <v>#VALUE!</v>
      </c>
      <c r="G101" s="19" t="e">
        <v>#VALUE!</v>
      </c>
      <c r="H101" s="19" t="e">
        <v>#VALUE!</v>
      </c>
      <c r="I101" s="19" t="e">
        <v>#VALUE!</v>
      </c>
      <c r="J101" s="19" t="e">
        <v>#VALUE!</v>
      </c>
      <c r="K101" s="19" t="e">
        <v>#VALUE!</v>
      </c>
      <c r="L101" s="19" t="e">
        <v>#VALUE!</v>
      </c>
      <c r="M101" s="19" t="e">
        <v>#VALUE!</v>
      </c>
      <c r="N101" s="19" t="e">
        <v>#VALUE!</v>
      </c>
      <c r="O101" s="19" t="e">
        <v>#VALUE!</v>
      </c>
      <c r="P101" s="19" t="e">
        <v>#VALUE!</v>
      </c>
      <c r="Q101" s="19" t="e">
        <v>#VALUE!</v>
      </c>
      <c r="R101" s="19" t="e">
        <v>#VALUE!</v>
      </c>
      <c r="S101" s="19" t="e">
        <v>#VALUE!</v>
      </c>
      <c r="T101" s="19" t="e">
        <v>#VALUE!</v>
      </c>
      <c r="U101" s="19" t="e">
        <v>#VALUE!</v>
      </c>
      <c r="V101" s="19" t="e">
        <v>#VALUE!</v>
      </c>
      <c r="W101" s="19" t="e">
        <v>#VALUE!</v>
      </c>
      <c r="X101" s="19" t="e">
        <v>#VALUE!</v>
      </c>
      <c r="Y101" s="19" t="e">
        <v>#VALUE!</v>
      </c>
      <c r="Z101" s="19" t="e">
        <v>#VALUE!</v>
      </c>
      <c r="AA101" s="19" t="e">
        <v>#VALUE!</v>
      </c>
      <c r="AB101" s="19" t="e">
        <v>#VALUE!</v>
      </c>
      <c r="AC101" s="19" t="e">
        <v>#VALUE!</v>
      </c>
      <c r="AD101" s="19" t="e">
        <v>#VALUE!</v>
      </c>
      <c r="AE101" s="19" t="e">
        <v>#VALUE!</v>
      </c>
      <c r="AF101" s="19" t="e">
        <v>#VALUE!</v>
      </c>
      <c r="AG101" s="19" t="e">
        <v>#VALUE!</v>
      </c>
      <c r="AH101" s="19" t="e">
        <v>#VALUE!</v>
      </c>
      <c r="AI101" s="19" t="e">
        <v>#VALUE!</v>
      </c>
      <c r="AJ101" s="19" t="e">
        <v>#VALUE!</v>
      </c>
      <c r="AK101" s="19" t="e">
        <v>#VALUE!</v>
      </c>
      <c r="AL101" s="19" t="e">
        <v>#VALUE!</v>
      </c>
      <c r="AM101" s="19" t="e">
        <v>#VALUE!</v>
      </c>
      <c r="AN101" s="19" t="e">
        <v>#VALUE!</v>
      </c>
      <c r="AO101" s="19" t="e">
        <v>#VALUE!</v>
      </c>
      <c r="AP101" s="19" t="e">
        <v>#VALUE!</v>
      </c>
      <c r="AQ101" s="19" t="e">
        <v>#VALUE!</v>
      </c>
      <c r="AR101" s="19" t="e">
        <v>#VALUE!</v>
      </c>
      <c r="AS101" s="19" t="e">
        <v>#VALUE!</v>
      </c>
      <c r="AT101" s="19" t="e">
        <v>#VALUE!</v>
      </c>
      <c r="AU101" s="19" t="e">
        <v>#VALUE!</v>
      </c>
      <c r="AV101" s="19" t="e">
        <v>#VALUE!</v>
      </c>
      <c r="AW101" s="19" t="e">
        <v>#VALUE!</v>
      </c>
      <c r="AX101" s="19" t="e">
        <v>#VALUE!</v>
      </c>
      <c r="AY101" s="19" t="e">
        <v>#VALUE!</v>
      </c>
      <c r="AZ101" s="19" t="e">
        <v>#VALUE!</v>
      </c>
      <c r="BA101" s="19"/>
    </row>
    <row r="102" spans="2:53">
      <c r="B102" t="s">
        <v>66</v>
      </c>
      <c r="C102" s="19" t="e">
        <v>#VALUE!</v>
      </c>
      <c r="D102" s="19" t="e">
        <v>#VALUE!</v>
      </c>
      <c r="E102" s="19" t="e">
        <v>#VALUE!</v>
      </c>
      <c r="F102" s="19" t="e">
        <v>#VALUE!</v>
      </c>
      <c r="G102" s="19" t="e">
        <v>#VALUE!</v>
      </c>
      <c r="H102" s="19" t="e">
        <v>#VALUE!</v>
      </c>
      <c r="I102" s="19" t="e">
        <v>#VALUE!</v>
      </c>
      <c r="J102" s="19" t="e">
        <v>#VALUE!</v>
      </c>
      <c r="K102" s="19" t="e">
        <v>#VALUE!</v>
      </c>
      <c r="L102" s="19" t="e">
        <v>#VALUE!</v>
      </c>
      <c r="M102" s="19" t="e">
        <v>#VALUE!</v>
      </c>
      <c r="N102" s="19" t="e">
        <v>#VALUE!</v>
      </c>
      <c r="O102" s="19" t="e">
        <v>#VALUE!</v>
      </c>
      <c r="P102" s="19" t="e">
        <v>#VALUE!</v>
      </c>
      <c r="Q102" s="19" t="e">
        <v>#VALUE!</v>
      </c>
      <c r="R102" s="19" t="e">
        <v>#VALUE!</v>
      </c>
      <c r="S102" s="19" t="e">
        <v>#VALUE!</v>
      </c>
      <c r="T102" s="19" t="e">
        <v>#VALUE!</v>
      </c>
      <c r="U102" s="19" t="e">
        <v>#VALUE!</v>
      </c>
      <c r="V102" s="19" t="e">
        <v>#VALUE!</v>
      </c>
      <c r="W102" s="19" t="e">
        <v>#VALUE!</v>
      </c>
      <c r="X102" s="19" t="e">
        <v>#VALUE!</v>
      </c>
      <c r="Y102" s="19" t="e">
        <v>#VALUE!</v>
      </c>
      <c r="Z102" s="19" t="e">
        <v>#VALUE!</v>
      </c>
      <c r="AA102" s="19" t="e">
        <v>#VALUE!</v>
      </c>
      <c r="AB102" s="19" t="e">
        <v>#VALUE!</v>
      </c>
      <c r="AC102" s="19" t="e">
        <v>#VALUE!</v>
      </c>
      <c r="AD102" s="19" t="e">
        <v>#VALUE!</v>
      </c>
      <c r="AE102" s="19" t="e">
        <v>#VALUE!</v>
      </c>
      <c r="AF102" s="19" t="e">
        <v>#VALUE!</v>
      </c>
      <c r="AG102" s="19" t="e">
        <v>#VALUE!</v>
      </c>
      <c r="AH102" s="19" t="e">
        <v>#VALUE!</v>
      </c>
      <c r="AI102" s="19" t="e">
        <v>#VALUE!</v>
      </c>
      <c r="AJ102" s="19" t="e">
        <v>#VALUE!</v>
      </c>
      <c r="AK102" s="19" t="e">
        <v>#VALUE!</v>
      </c>
      <c r="AL102" s="19" t="e">
        <v>#VALUE!</v>
      </c>
      <c r="AM102" s="19" t="e">
        <v>#VALUE!</v>
      </c>
      <c r="AN102" s="19" t="e">
        <v>#VALUE!</v>
      </c>
      <c r="AO102" s="19" t="e">
        <v>#VALUE!</v>
      </c>
      <c r="AP102" s="19" t="e">
        <v>#VALUE!</v>
      </c>
      <c r="AQ102" s="19" t="e">
        <v>#VALUE!</v>
      </c>
      <c r="AR102" s="19" t="e">
        <v>#VALUE!</v>
      </c>
      <c r="AS102" s="19" t="e">
        <v>#VALUE!</v>
      </c>
      <c r="AT102" s="19" t="e">
        <v>#VALUE!</v>
      </c>
      <c r="AU102" s="19" t="e">
        <v>#VALUE!</v>
      </c>
      <c r="AV102" s="19" t="e">
        <v>#VALUE!</v>
      </c>
      <c r="AW102" s="19" t="e">
        <v>#VALUE!</v>
      </c>
      <c r="AX102" s="19" t="e">
        <v>#VALUE!</v>
      </c>
      <c r="AY102" s="19" t="e">
        <v>#VALUE!</v>
      </c>
      <c r="AZ102" s="19" t="e">
        <v>#VALUE!</v>
      </c>
      <c r="BA102" s="19"/>
    </row>
    <row r="103" spans="2:53">
      <c r="B103" t="s">
        <v>67</v>
      </c>
      <c r="C103" s="19" t="e">
        <v>#VALUE!</v>
      </c>
      <c r="D103" s="19" t="e">
        <v>#VALUE!</v>
      </c>
      <c r="E103" s="19" t="e">
        <v>#VALUE!</v>
      </c>
      <c r="F103" s="19" t="e">
        <v>#VALUE!</v>
      </c>
      <c r="G103" s="19" t="e">
        <v>#VALUE!</v>
      </c>
      <c r="H103" s="19" t="e">
        <v>#VALUE!</v>
      </c>
      <c r="I103" s="19" t="e">
        <v>#VALUE!</v>
      </c>
      <c r="J103" s="19" t="e">
        <v>#VALUE!</v>
      </c>
      <c r="K103" s="19" t="e">
        <v>#VALUE!</v>
      </c>
      <c r="L103" s="19" t="e">
        <v>#VALUE!</v>
      </c>
      <c r="M103" s="19" t="e">
        <v>#VALUE!</v>
      </c>
      <c r="N103" s="19" t="e">
        <v>#VALUE!</v>
      </c>
      <c r="O103" s="19" t="e">
        <v>#VALUE!</v>
      </c>
      <c r="P103" s="19" t="e">
        <v>#VALUE!</v>
      </c>
      <c r="Q103" s="19" t="e">
        <v>#VALUE!</v>
      </c>
      <c r="R103" s="19" t="e">
        <v>#VALUE!</v>
      </c>
      <c r="S103" s="19" t="e">
        <v>#VALUE!</v>
      </c>
      <c r="T103" s="19" t="e">
        <v>#VALUE!</v>
      </c>
      <c r="U103" s="19" t="e">
        <v>#VALUE!</v>
      </c>
      <c r="V103" s="19" t="e">
        <v>#VALUE!</v>
      </c>
      <c r="W103" s="19" t="e">
        <v>#VALUE!</v>
      </c>
      <c r="X103" s="19" t="e">
        <v>#VALUE!</v>
      </c>
      <c r="Y103" s="19" t="e">
        <v>#VALUE!</v>
      </c>
      <c r="Z103" s="19" t="e">
        <v>#VALUE!</v>
      </c>
      <c r="AA103" s="19" t="e">
        <v>#VALUE!</v>
      </c>
      <c r="AB103" s="19" t="e">
        <v>#VALUE!</v>
      </c>
      <c r="AC103" s="19" t="e">
        <v>#VALUE!</v>
      </c>
      <c r="AD103" s="19" t="e">
        <v>#VALUE!</v>
      </c>
      <c r="AE103" s="19" t="e">
        <v>#VALUE!</v>
      </c>
      <c r="AF103" s="19" t="e">
        <v>#VALUE!</v>
      </c>
      <c r="AG103" s="19" t="e">
        <v>#VALUE!</v>
      </c>
      <c r="AH103" s="19" t="e">
        <v>#VALUE!</v>
      </c>
      <c r="AI103" s="19" t="e">
        <v>#VALUE!</v>
      </c>
      <c r="AJ103" s="19" t="e">
        <v>#VALUE!</v>
      </c>
      <c r="AK103" s="19" t="e">
        <v>#VALUE!</v>
      </c>
      <c r="AL103" s="19" t="e">
        <v>#VALUE!</v>
      </c>
      <c r="AM103" s="19" t="e">
        <v>#VALUE!</v>
      </c>
      <c r="AN103" s="19" t="e">
        <v>#VALUE!</v>
      </c>
      <c r="AO103" s="19" t="e">
        <v>#VALUE!</v>
      </c>
      <c r="AP103" s="19" t="e">
        <v>#VALUE!</v>
      </c>
      <c r="AQ103" s="19" t="e">
        <v>#VALUE!</v>
      </c>
      <c r="AR103" s="19" t="e">
        <v>#VALUE!</v>
      </c>
      <c r="AS103" s="19" t="e">
        <v>#VALUE!</v>
      </c>
      <c r="AT103" s="19" t="e">
        <v>#VALUE!</v>
      </c>
      <c r="AU103" s="19" t="e">
        <v>#VALUE!</v>
      </c>
      <c r="AV103" s="19" t="e">
        <v>#VALUE!</v>
      </c>
      <c r="AW103" s="19" t="e">
        <v>#VALUE!</v>
      </c>
      <c r="AX103" s="19" t="e">
        <v>#VALUE!</v>
      </c>
      <c r="AY103" s="19" t="e">
        <v>#VALUE!</v>
      </c>
      <c r="AZ103" s="19" t="e">
        <v>#VALUE!</v>
      </c>
      <c r="BA103" s="19"/>
    </row>
    <row r="104" spans="2:53">
      <c r="B104" t="s">
        <v>68</v>
      </c>
      <c r="C104" s="19" t="e">
        <v>#VALUE!</v>
      </c>
      <c r="D104" s="19" t="e">
        <v>#VALUE!</v>
      </c>
      <c r="E104" s="19" t="e">
        <v>#VALUE!</v>
      </c>
      <c r="F104" s="19" t="e">
        <v>#VALUE!</v>
      </c>
      <c r="G104" s="19" t="e">
        <v>#VALUE!</v>
      </c>
      <c r="H104" s="19" t="e">
        <v>#VALUE!</v>
      </c>
      <c r="I104" s="19" t="e">
        <v>#VALUE!</v>
      </c>
      <c r="J104" s="19" t="e">
        <v>#VALUE!</v>
      </c>
      <c r="K104" s="19" t="e">
        <v>#VALUE!</v>
      </c>
      <c r="L104" s="19" t="e">
        <v>#VALUE!</v>
      </c>
      <c r="M104" s="19" t="e">
        <v>#VALUE!</v>
      </c>
      <c r="N104" s="19" t="e">
        <v>#VALUE!</v>
      </c>
      <c r="O104" s="19" t="e">
        <v>#VALUE!</v>
      </c>
      <c r="P104" s="19" t="e">
        <v>#VALUE!</v>
      </c>
      <c r="Q104" s="19" t="e">
        <v>#VALUE!</v>
      </c>
      <c r="R104" s="19" t="e">
        <v>#VALUE!</v>
      </c>
      <c r="S104" s="19" t="e">
        <v>#VALUE!</v>
      </c>
      <c r="T104" s="19" t="e">
        <v>#VALUE!</v>
      </c>
      <c r="U104" s="19" t="e">
        <v>#VALUE!</v>
      </c>
      <c r="V104" s="19" t="e">
        <v>#VALUE!</v>
      </c>
      <c r="W104" s="19" t="e">
        <v>#VALUE!</v>
      </c>
      <c r="X104" s="19" t="e">
        <v>#VALUE!</v>
      </c>
      <c r="Y104" s="19" t="e">
        <v>#VALUE!</v>
      </c>
      <c r="Z104" s="19" t="e">
        <v>#VALUE!</v>
      </c>
      <c r="AA104" s="19" t="e">
        <v>#VALUE!</v>
      </c>
      <c r="AB104" s="19" t="e">
        <v>#VALUE!</v>
      </c>
      <c r="AC104" s="19" t="e">
        <v>#VALUE!</v>
      </c>
      <c r="AD104" s="19" t="e">
        <v>#VALUE!</v>
      </c>
      <c r="AE104" s="19" t="e">
        <v>#VALUE!</v>
      </c>
      <c r="AF104" s="19" t="e">
        <v>#VALUE!</v>
      </c>
      <c r="AG104" s="19" t="e">
        <v>#VALUE!</v>
      </c>
      <c r="AH104" s="19" t="e">
        <v>#VALUE!</v>
      </c>
      <c r="AI104" s="19" t="e">
        <v>#VALUE!</v>
      </c>
      <c r="AJ104" s="19" t="e">
        <v>#VALUE!</v>
      </c>
      <c r="AK104" s="19" t="e">
        <v>#VALUE!</v>
      </c>
      <c r="AL104" s="19" t="e">
        <v>#VALUE!</v>
      </c>
      <c r="AM104" s="19" t="e">
        <v>#VALUE!</v>
      </c>
      <c r="AN104" s="19" t="e">
        <v>#VALUE!</v>
      </c>
      <c r="AO104" s="19" t="e">
        <v>#VALUE!</v>
      </c>
      <c r="AP104" s="19" t="e">
        <v>#VALUE!</v>
      </c>
      <c r="AQ104" s="19" t="e">
        <v>#VALUE!</v>
      </c>
      <c r="AR104" s="19" t="e">
        <v>#VALUE!</v>
      </c>
      <c r="AS104" s="19" t="e">
        <v>#VALUE!</v>
      </c>
      <c r="AT104" s="19" t="e">
        <v>#VALUE!</v>
      </c>
      <c r="AU104" s="19" t="e">
        <v>#VALUE!</v>
      </c>
      <c r="AV104" s="19" t="e">
        <v>#VALUE!</v>
      </c>
      <c r="AW104" s="19" t="e">
        <v>#VALUE!</v>
      </c>
      <c r="AX104" s="19" t="e">
        <v>#VALUE!</v>
      </c>
      <c r="AY104" s="19" t="e">
        <v>#VALUE!</v>
      </c>
      <c r="AZ104" s="19" t="e">
        <v>#VALUE!</v>
      </c>
      <c r="BA104" s="19"/>
    </row>
    <row r="105" spans="2:53">
      <c r="B105" t="s">
        <v>69</v>
      </c>
      <c r="C105" s="19" t="e">
        <v>#VALUE!</v>
      </c>
      <c r="D105" s="19" t="e">
        <v>#VALUE!</v>
      </c>
      <c r="E105" s="19" t="e">
        <v>#VALUE!</v>
      </c>
      <c r="F105" s="19" t="e">
        <v>#VALUE!</v>
      </c>
      <c r="G105" s="19" t="e">
        <v>#VALUE!</v>
      </c>
      <c r="H105" s="19" t="e">
        <v>#VALUE!</v>
      </c>
      <c r="I105" s="19" t="e">
        <v>#VALUE!</v>
      </c>
      <c r="J105" s="19" t="e">
        <v>#VALUE!</v>
      </c>
      <c r="K105" s="19" t="e">
        <v>#VALUE!</v>
      </c>
      <c r="L105" s="19" t="e">
        <v>#VALUE!</v>
      </c>
      <c r="M105" s="19" t="e">
        <v>#VALUE!</v>
      </c>
      <c r="N105" s="19" t="e">
        <v>#VALUE!</v>
      </c>
      <c r="O105" s="19" t="e">
        <v>#VALUE!</v>
      </c>
      <c r="P105" s="19" t="e">
        <v>#VALUE!</v>
      </c>
      <c r="Q105" s="19" t="e">
        <v>#VALUE!</v>
      </c>
      <c r="R105" s="19" t="e">
        <v>#VALUE!</v>
      </c>
      <c r="S105" s="19" t="e">
        <v>#VALUE!</v>
      </c>
      <c r="T105" s="19" t="e">
        <v>#VALUE!</v>
      </c>
      <c r="U105" s="19" t="e">
        <v>#VALUE!</v>
      </c>
      <c r="V105" s="19" t="e">
        <v>#VALUE!</v>
      </c>
      <c r="W105" s="19" t="e">
        <v>#VALUE!</v>
      </c>
      <c r="X105" s="19" t="e">
        <v>#VALUE!</v>
      </c>
      <c r="Y105" s="19" t="e">
        <v>#VALUE!</v>
      </c>
      <c r="Z105" s="19" t="e">
        <v>#VALUE!</v>
      </c>
      <c r="AA105" s="19" t="e">
        <v>#VALUE!</v>
      </c>
      <c r="AB105" s="19" t="e">
        <v>#VALUE!</v>
      </c>
      <c r="AC105" s="19" t="e">
        <v>#VALUE!</v>
      </c>
      <c r="AD105" s="19" t="e">
        <v>#VALUE!</v>
      </c>
      <c r="AE105" s="19" t="e">
        <v>#VALUE!</v>
      </c>
      <c r="AF105" s="19" t="e">
        <v>#VALUE!</v>
      </c>
      <c r="AG105" s="19" t="e">
        <v>#VALUE!</v>
      </c>
      <c r="AH105" s="19" t="e">
        <v>#VALUE!</v>
      </c>
      <c r="AI105" s="19" t="e">
        <v>#VALUE!</v>
      </c>
      <c r="AJ105" s="19" t="e">
        <v>#VALUE!</v>
      </c>
      <c r="AK105" s="19" t="e">
        <v>#VALUE!</v>
      </c>
      <c r="AL105" s="19" t="e">
        <v>#VALUE!</v>
      </c>
      <c r="AM105" s="19" t="e">
        <v>#VALUE!</v>
      </c>
      <c r="AN105" s="19" t="e">
        <v>#VALUE!</v>
      </c>
      <c r="AO105" s="19" t="e">
        <v>#VALUE!</v>
      </c>
      <c r="AP105" s="19" t="e">
        <v>#VALUE!</v>
      </c>
      <c r="AQ105" s="19" t="e">
        <v>#VALUE!</v>
      </c>
      <c r="AR105" s="19" t="e">
        <v>#VALUE!</v>
      </c>
      <c r="AS105" s="19" t="e">
        <v>#VALUE!</v>
      </c>
      <c r="AT105" s="19" t="e">
        <v>#VALUE!</v>
      </c>
      <c r="AU105" s="19" t="e">
        <v>#VALUE!</v>
      </c>
      <c r="AV105" s="19" t="e">
        <v>#VALUE!</v>
      </c>
      <c r="AW105" s="19" t="e">
        <v>#VALUE!</v>
      </c>
      <c r="AX105" s="19" t="e">
        <v>#VALUE!</v>
      </c>
      <c r="AY105" s="19" t="e">
        <v>#VALUE!</v>
      </c>
      <c r="AZ105" s="19" t="e">
        <v>#VALUE!</v>
      </c>
      <c r="BA105" s="19"/>
    </row>
    <row r="106" spans="2:53">
      <c r="B106" t="s">
        <v>77</v>
      </c>
      <c r="C106" s="19" t="e">
        <v>#VALUE!</v>
      </c>
      <c r="D106" s="19" t="e">
        <v>#VALUE!</v>
      </c>
      <c r="E106" s="19" t="e">
        <v>#VALUE!</v>
      </c>
      <c r="F106" s="19" t="e">
        <v>#VALUE!</v>
      </c>
      <c r="G106" s="19" t="e">
        <v>#VALUE!</v>
      </c>
      <c r="H106" s="19" t="e">
        <v>#VALUE!</v>
      </c>
      <c r="I106" s="19" t="e">
        <v>#VALUE!</v>
      </c>
      <c r="J106" s="19" t="e">
        <v>#VALUE!</v>
      </c>
      <c r="K106" s="19" t="e">
        <v>#VALUE!</v>
      </c>
      <c r="L106" s="19" t="e">
        <v>#VALUE!</v>
      </c>
      <c r="M106" s="19" t="e">
        <v>#VALUE!</v>
      </c>
      <c r="N106" s="19" t="e">
        <v>#VALUE!</v>
      </c>
      <c r="O106" s="19" t="e">
        <v>#VALUE!</v>
      </c>
      <c r="P106" s="19" t="e">
        <v>#VALUE!</v>
      </c>
      <c r="Q106" s="19" t="e">
        <v>#VALUE!</v>
      </c>
      <c r="R106" s="19" t="e">
        <v>#VALUE!</v>
      </c>
      <c r="S106" s="19" t="e">
        <v>#VALUE!</v>
      </c>
      <c r="T106" s="19" t="e">
        <v>#VALUE!</v>
      </c>
      <c r="U106" s="19" t="e">
        <v>#VALUE!</v>
      </c>
      <c r="V106" s="19" t="e">
        <v>#VALUE!</v>
      </c>
      <c r="W106" s="19" t="e">
        <v>#VALUE!</v>
      </c>
      <c r="X106" s="19" t="e">
        <v>#VALUE!</v>
      </c>
      <c r="Y106" s="19" t="e">
        <v>#VALUE!</v>
      </c>
      <c r="Z106" s="19" t="e">
        <v>#VALUE!</v>
      </c>
      <c r="AA106" s="19" t="e">
        <v>#VALUE!</v>
      </c>
      <c r="AB106" s="19" t="e">
        <v>#VALUE!</v>
      </c>
      <c r="AC106" s="19" t="e">
        <v>#VALUE!</v>
      </c>
      <c r="AD106" s="19" t="e">
        <v>#VALUE!</v>
      </c>
      <c r="AE106" s="19" t="e">
        <v>#VALUE!</v>
      </c>
      <c r="AF106" s="19" t="e">
        <v>#VALUE!</v>
      </c>
      <c r="AG106" s="19" t="e">
        <v>#VALUE!</v>
      </c>
      <c r="AH106" s="19" t="e">
        <v>#VALUE!</v>
      </c>
      <c r="AI106" s="19" t="e">
        <v>#VALUE!</v>
      </c>
      <c r="AJ106" s="19" t="e">
        <v>#VALUE!</v>
      </c>
      <c r="AK106" s="19" t="e">
        <v>#VALUE!</v>
      </c>
      <c r="AL106" s="19" t="e">
        <v>#VALUE!</v>
      </c>
      <c r="AM106" s="19" t="e">
        <v>#VALUE!</v>
      </c>
      <c r="AN106" s="19" t="e">
        <v>#VALUE!</v>
      </c>
      <c r="AO106" s="19" t="e">
        <v>#VALUE!</v>
      </c>
      <c r="AP106" s="19" t="e">
        <v>#VALUE!</v>
      </c>
      <c r="AQ106" s="19" t="e">
        <v>#VALUE!</v>
      </c>
      <c r="AR106" s="19" t="e">
        <v>#VALUE!</v>
      </c>
      <c r="AS106" s="19" t="e">
        <v>#VALUE!</v>
      </c>
      <c r="AT106" s="19" t="e">
        <v>#VALUE!</v>
      </c>
      <c r="AU106" s="19" t="e">
        <v>#VALUE!</v>
      </c>
      <c r="AV106" s="19" t="e">
        <v>#VALUE!</v>
      </c>
      <c r="AW106" s="19" t="e">
        <v>#VALUE!</v>
      </c>
      <c r="AX106" s="19" t="e">
        <v>#VALUE!</v>
      </c>
      <c r="AY106" s="19" t="e">
        <v>#VALUE!</v>
      </c>
      <c r="AZ106" s="19" t="e">
        <v>#VALUE!</v>
      </c>
      <c r="BA106" s="19"/>
    </row>
    <row r="107" spans="2:53">
      <c r="B107" t="s">
        <v>70</v>
      </c>
      <c r="C107" s="19" t="e">
        <v>#VALUE!</v>
      </c>
      <c r="D107" s="19" t="e">
        <v>#VALUE!</v>
      </c>
      <c r="E107" s="19" t="e">
        <v>#VALUE!</v>
      </c>
      <c r="F107" s="19" t="e">
        <v>#VALUE!</v>
      </c>
      <c r="G107" s="19" t="e">
        <v>#VALUE!</v>
      </c>
      <c r="H107" s="19" t="e">
        <v>#VALUE!</v>
      </c>
      <c r="I107" s="19" t="e">
        <v>#VALUE!</v>
      </c>
      <c r="J107" s="19" t="e">
        <v>#VALUE!</v>
      </c>
      <c r="K107" s="19" t="e">
        <v>#VALUE!</v>
      </c>
      <c r="L107" s="19" t="e">
        <v>#VALUE!</v>
      </c>
      <c r="M107" s="19" t="e">
        <v>#VALUE!</v>
      </c>
      <c r="N107" s="19" t="e">
        <v>#VALUE!</v>
      </c>
      <c r="O107" s="19" t="e">
        <v>#VALUE!</v>
      </c>
      <c r="P107" s="19" t="e">
        <v>#VALUE!</v>
      </c>
      <c r="Q107" s="19" t="e">
        <v>#VALUE!</v>
      </c>
      <c r="R107" s="19" t="e">
        <v>#VALUE!</v>
      </c>
      <c r="S107" s="19" t="e">
        <v>#VALUE!</v>
      </c>
      <c r="T107" s="19" t="e">
        <v>#VALUE!</v>
      </c>
      <c r="U107" s="19" t="e">
        <v>#VALUE!</v>
      </c>
      <c r="V107" s="19" t="e">
        <v>#VALUE!</v>
      </c>
      <c r="W107" s="19" t="e">
        <v>#VALUE!</v>
      </c>
      <c r="X107" s="19" t="e">
        <v>#VALUE!</v>
      </c>
      <c r="Y107" s="19" t="e">
        <v>#VALUE!</v>
      </c>
      <c r="Z107" s="19" t="e">
        <v>#VALUE!</v>
      </c>
      <c r="AA107" s="19" t="e">
        <v>#VALUE!</v>
      </c>
      <c r="AB107" s="19" t="e">
        <v>#VALUE!</v>
      </c>
      <c r="AC107" s="19" t="e">
        <v>#VALUE!</v>
      </c>
      <c r="AD107" s="19" t="e">
        <v>#VALUE!</v>
      </c>
      <c r="AE107" s="19" t="e">
        <v>#VALUE!</v>
      </c>
      <c r="AF107" s="19" t="e">
        <v>#VALUE!</v>
      </c>
      <c r="AG107" s="19" t="e">
        <v>#VALUE!</v>
      </c>
      <c r="AH107" s="19" t="e">
        <v>#VALUE!</v>
      </c>
      <c r="AI107" s="19" t="e">
        <v>#VALUE!</v>
      </c>
      <c r="AJ107" s="19" t="e">
        <v>#VALUE!</v>
      </c>
      <c r="AK107" s="19" t="e">
        <v>#VALUE!</v>
      </c>
      <c r="AL107" s="19" t="e">
        <v>#VALUE!</v>
      </c>
      <c r="AM107" s="19" t="e">
        <v>#VALUE!</v>
      </c>
      <c r="AN107" s="19" t="e">
        <v>#VALUE!</v>
      </c>
      <c r="AO107" s="19" t="e">
        <v>#VALUE!</v>
      </c>
      <c r="AP107" s="19" t="e">
        <v>#VALUE!</v>
      </c>
      <c r="AQ107" s="19" t="e">
        <v>#VALUE!</v>
      </c>
      <c r="AR107" s="19" t="e">
        <v>#VALUE!</v>
      </c>
      <c r="AS107" s="19" t="e">
        <v>#VALUE!</v>
      </c>
      <c r="AT107" s="19" t="e">
        <v>#VALUE!</v>
      </c>
      <c r="AU107" s="19" t="e">
        <v>#VALUE!</v>
      </c>
      <c r="AV107" s="19" t="e">
        <v>#VALUE!</v>
      </c>
      <c r="AW107" s="19" t="e">
        <v>#VALUE!</v>
      </c>
      <c r="AX107" s="19" t="e">
        <v>#VALUE!</v>
      </c>
      <c r="AY107" s="19" t="e">
        <v>#VALUE!</v>
      </c>
      <c r="AZ107" s="19" t="e">
        <v>#VALUE!</v>
      </c>
      <c r="BA107" s="19"/>
    </row>
    <row r="108" spans="2:53">
      <c r="B108" t="s">
        <v>71</v>
      </c>
      <c r="C108" s="19" t="e">
        <v>#VALUE!</v>
      </c>
      <c r="D108" s="19" t="e">
        <v>#VALUE!</v>
      </c>
      <c r="E108" s="19" t="e">
        <v>#VALUE!</v>
      </c>
      <c r="F108" s="19" t="e">
        <v>#VALUE!</v>
      </c>
      <c r="G108" s="19" t="e">
        <v>#VALUE!</v>
      </c>
      <c r="H108" s="19" t="e">
        <v>#VALUE!</v>
      </c>
      <c r="I108" s="19" t="e">
        <v>#VALUE!</v>
      </c>
      <c r="J108" s="19" t="e">
        <v>#VALUE!</v>
      </c>
      <c r="K108" s="19" t="e">
        <v>#VALUE!</v>
      </c>
      <c r="L108" s="19" t="e">
        <v>#VALUE!</v>
      </c>
      <c r="M108" s="19" t="e">
        <v>#VALUE!</v>
      </c>
      <c r="N108" s="19" t="e">
        <v>#VALUE!</v>
      </c>
      <c r="O108" s="19" t="e">
        <v>#VALUE!</v>
      </c>
      <c r="P108" s="19" t="e">
        <v>#VALUE!</v>
      </c>
      <c r="Q108" s="19" t="e">
        <v>#VALUE!</v>
      </c>
      <c r="R108" s="19" t="e">
        <v>#VALUE!</v>
      </c>
      <c r="S108" s="19" t="e">
        <v>#VALUE!</v>
      </c>
      <c r="T108" s="19" t="e">
        <v>#VALUE!</v>
      </c>
      <c r="U108" s="19" t="e">
        <v>#VALUE!</v>
      </c>
      <c r="V108" s="19" t="e">
        <v>#VALUE!</v>
      </c>
      <c r="W108" s="19" t="e">
        <v>#VALUE!</v>
      </c>
      <c r="X108" s="19" t="e">
        <v>#VALUE!</v>
      </c>
      <c r="Y108" s="19" t="e">
        <v>#VALUE!</v>
      </c>
      <c r="Z108" s="19" t="e">
        <v>#VALUE!</v>
      </c>
      <c r="AA108" s="19" t="e">
        <v>#VALUE!</v>
      </c>
      <c r="AB108" s="19" t="e">
        <v>#VALUE!</v>
      </c>
      <c r="AC108" s="19" t="e">
        <v>#VALUE!</v>
      </c>
      <c r="AD108" s="19" t="e">
        <v>#VALUE!</v>
      </c>
      <c r="AE108" s="19" t="e">
        <v>#VALUE!</v>
      </c>
      <c r="AF108" s="19" t="e">
        <v>#VALUE!</v>
      </c>
      <c r="AG108" s="19" t="e">
        <v>#VALUE!</v>
      </c>
      <c r="AH108" s="19" t="e">
        <v>#VALUE!</v>
      </c>
      <c r="AI108" s="19" t="e">
        <v>#VALUE!</v>
      </c>
      <c r="AJ108" s="19" t="e">
        <v>#VALUE!</v>
      </c>
      <c r="AK108" s="19" t="e">
        <v>#VALUE!</v>
      </c>
      <c r="AL108" s="19" t="e">
        <v>#VALUE!</v>
      </c>
      <c r="AM108" s="19" t="e">
        <v>#VALUE!</v>
      </c>
      <c r="AN108" s="19" t="e">
        <v>#VALUE!</v>
      </c>
      <c r="AO108" s="19" t="e">
        <v>#VALUE!</v>
      </c>
      <c r="AP108" s="19" t="e">
        <v>#VALUE!</v>
      </c>
      <c r="AQ108" s="19" t="e">
        <v>#VALUE!</v>
      </c>
      <c r="AR108" s="19" t="e">
        <v>#VALUE!</v>
      </c>
      <c r="AS108" s="19" t="e">
        <v>#VALUE!</v>
      </c>
      <c r="AT108" s="19" t="e">
        <v>#VALUE!</v>
      </c>
      <c r="AU108" s="19" t="e">
        <v>#VALUE!</v>
      </c>
      <c r="AV108" s="19" t="e">
        <v>#VALUE!</v>
      </c>
      <c r="AW108" s="19" t="e">
        <v>#VALUE!</v>
      </c>
      <c r="AX108" s="19" t="e">
        <v>#VALUE!</v>
      </c>
      <c r="AY108" s="19" t="e">
        <v>#VALUE!</v>
      </c>
      <c r="AZ108" s="19" t="e">
        <v>#VALUE!</v>
      </c>
      <c r="BA108" s="19"/>
    </row>
    <row r="109" spans="2:53">
      <c r="B109" t="s">
        <v>78</v>
      </c>
      <c r="C109" s="19" t="e">
        <v>#VALUE!</v>
      </c>
      <c r="D109" s="19" t="e">
        <v>#VALUE!</v>
      </c>
      <c r="E109" s="19" t="e">
        <v>#VALUE!</v>
      </c>
      <c r="F109" s="19" t="e">
        <v>#VALUE!</v>
      </c>
      <c r="G109" s="19" t="e">
        <v>#VALUE!</v>
      </c>
      <c r="H109" s="19" t="e">
        <v>#VALUE!</v>
      </c>
      <c r="I109" s="19" t="e">
        <v>#VALUE!</v>
      </c>
      <c r="J109" s="19" t="e">
        <v>#VALUE!</v>
      </c>
      <c r="K109" s="19" t="e">
        <v>#VALUE!</v>
      </c>
      <c r="L109" s="19" t="e">
        <v>#VALUE!</v>
      </c>
      <c r="M109" s="19" t="e">
        <v>#VALUE!</v>
      </c>
      <c r="N109" s="19" t="e">
        <v>#VALUE!</v>
      </c>
      <c r="O109" s="19" t="e">
        <v>#VALUE!</v>
      </c>
      <c r="P109" s="19" t="e">
        <v>#VALUE!</v>
      </c>
      <c r="Q109" s="19" t="e">
        <v>#VALUE!</v>
      </c>
      <c r="R109" s="19" t="e">
        <v>#VALUE!</v>
      </c>
      <c r="S109" s="19" t="e">
        <v>#VALUE!</v>
      </c>
      <c r="T109" s="19" t="e">
        <v>#VALUE!</v>
      </c>
      <c r="U109" s="19" t="e">
        <v>#VALUE!</v>
      </c>
      <c r="V109" s="19" t="e">
        <v>#VALUE!</v>
      </c>
      <c r="W109" s="19" t="e">
        <v>#VALUE!</v>
      </c>
      <c r="X109" s="19" t="e">
        <v>#VALUE!</v>
      </c>
      <c r="Y109" s="19" t="e">
        <v>#VALUE!</v>
      </c>
      <c r="Z109" s="19" t="e">
        <v>#VALUE!</v>
      </c>
      <c r="AA109" s="19" t="e">
        <v>#VALUE!</v>
      </c>
      <c r="AB109" s="19" t="e">
        <v>#VALUE!</v>
      </c>
      <c r="AC109" s="19" t="e">
        <v>#VALUE!</v>
      </c>
      <c r="AD109" s="19" t="e">
        <v>#VALUE!</v>
      </c>
      <c r="AE109" s="19" t="e">
        <v>#VALUE!</v>
      </c>
      <c r="AF109" s="19" t="e">
        <v>#VALUE!</v>
      </c>
      <c r="AG109" s="19" t="e">
        <v>#VALUE!</v>
      </c>
      <c r="AH109" s="19" t="e">
        <v>#VALUE!</v>
      </c>
      <c r="AI109" s="19" t="e">
        <v>#VALUE!</v>
      </c>
      <c r="AJ109" s="19" t="e">
        <v>#VALUE!</v>
      </c>
      <c r="AK109" s="19" t="e">
        <v>#VALUE!</v>
      </c>
      <c r="AL109" s="19" t="e">
        <v>#VALUE!</v>
      </c>
      <c r="AM109" s="19" t="e">
        <v>#VALUE!</v>
      </c>
      <c r="AN109" s="19" t="e">
        <v>#VALUE!</v>
      </c>
      <c r="AO109" s="19" t="e">
        <v>#VALUE!</v>
      </c>
      <c r="AP109" s="19" t="e">
        <v>#VALUE!</v>
      </c>
      <c r="AQ109" s="19" t="e">
        <v>#VALUE!</v>
      </c>
      <c r="AR109" s="19" t="e">
        <v>#VALUE!</v>
      </c>
      <c r="AS109" s="19" t="e">
        <v>#VALUE!</v>
      </c>
      <c r="AT109" s="19" t="e">
        <v>#VALUE!</v>
      </c>
      <c r="AU109" s="19" t="e">
        <v>#VALUE!</v>
      </c>
      <c r="AV109" s="19" t="e">
        <v>#VALUE!</v>
      </c>
      <c r="AW109" s="19" t="e">
        <v>#VALUE!</v>
      </c>
      <c r="AX109" s="19" t="e">
        <v>#VALUE!</v>
      </c>
      <c r="AY109" s="19" t="e">
        <v>#VALUE!</v>
      </c>
      <c r="AZ109" s="19" t="e">
        <v>#VALUE!</v>
      </c>
      <c r="BA109" s="19"/>
    </row>
    <row r="110" spans="2:53">
      <c r="B110" t="s">
        <v>143</v>
      </c>
      <c r="C110" s="19" t="e">
        <v>#VALUE!</v>
      </c>
      <c r="D110" s="19" t="e">
        <v>#VALUE!</v>
      </c>
      <c r="E110" s="19" t="e">
        <v>#VALUE!</v>
      </c>
      <c r="F110" s="19" t="e">
        <v>#VALUE!</v>
      </c>
      <c r="G110" s="19" t="e">
        <v>#VALUE!</v>
      </c>
      <c r="H110" s="19" t="e">
        <v>#VALUE!</v>
      </c>
      <c r="I110" s="19" t="e">
        <v>#VALUE!</v>
      </c>
      <c r="J110" s="19" t="e">
        <v>#VALUE!</v>
      </c>
      <c r="K110" s="19" t="e">
        <v>#VALUE!</v>
      </c>
      <c r="L110" s="19" t="e">
        <v>#VALUE!</v>
      </c>
      <c r="M110" s="19" t="e">
        <v>#VALUE!</v>
      </c>
      <c r="N110" s="19" t="e">
        <v>#VALUE!</v>
      </c>
      <c r="O110" s="19" t="e">
        <v>#VALUE!</v>
      </c>
      <c r="P110" s="19" t="e">
        <v>#VALUE!</v>
      </c>
      <c r="Q110" s="19" t="e">
        <v>#VALUE!</v>
      </c>
      <c r="R110" s="19" t="e">
        <v>#VALUE!</v>
      </c>
      <c r="S110" s="19" t="e">
        <v>#VALUE!</v>
      </c>
      <c r="T110" s="19" t="e">
        <v>#VALUE!</v>
      </c>
      <c r="U110" s="19" t="e">
        <v>#VALUE!</v>
      </c>
      <c r="V110" s="19" t="e">
        <v>#VALUE!</v>
      </c>
      <c r="W110" s="19" t="e">
        <v>#VALUE!</v>
      </c>
      <c r="X110" s="19" t="e">
        <v>#VALUE!</v>
      </c>
      <c r="Y110" s="19" t="e">
        <v>#VALUE!</v>
      </c>
      <c r="Z110" s="19" t="e">
        <v>#VALUE!</v>
      </c>
      <c r="AA110" s="19" t="e">
        <v>#VALUE!</v>
      </c>
      <c r="AB110" s="19" t="e">
        <v>#VALUE!</v>
      </c>
      <c r="AC110" s="19" t="e">
        <v>#VALUE!</v>
      </c>
      <c r="AD110" s="19" t="e">
        <v>#VALUE!</v>
      </c>
      <c r="AE110" s="19" t="e">
        <v>#VALUE!</v>
      </c>
      <c r="AF110" s="19" t="e">
        <v>#VALUE!</v>
      </c>
      <c r="AG110" s="19" t="e">
        <v>#VALUE!</v>
      </c>
      <c r="AH110" s="19" t="e">
        <v>#VALUE!</v>
      </c>
      <c r="AI110" s="19" t="e">
        <v>#VALUE!</v>
      </c>
      <c r="AJ110" s="19" t="e">
        <v>#VALUE!</v>
      </c>
      <c r="AK110" s="19" t="e">
        <v>#VALUE!</v>
      </c>
      <c r="AL110" s="19" t="e">
        <v>#VALUE!</v>
      </c>
      <c r="AM110" s="19" t="e">
        <v>#VALUE!</v>
      </c>
      <c r="AN110" s="19" t="e">
        <v>#VALUE!</v>
      </c>
      <c r="AO110" s="19" t="e">
        <v>#VALUE!</v>
      </c>
      <c r="AP110" s="19" t="e">
        <v>#VALUE!</v>
      </c>
      <c r="AQ110" s="19" t="e">
        <v>#VALUE!</v>
      </c>
      <c r="AR110" s="19" t="e">
        <v>#VALUE!</v>
      </c>
      <c r="AS110" s="19" t="e">
        <v>#VALUE!</v>
      </c>
      <c r="AT110" s="19" t="e">
        <v>#VALUE!</v>
      </c>
      <c r="AU110" s="19" t="e">
        <v>#VALUE!</v>
      </c>
      <c r="AV110" s="19" t="e">
        <v>#VALUE!</v>
      </c>
      <c r="AW110" s="19" t="e">
        <v>#VALUE!</v>
      </c>
      <c r="AX110" s="19" t="e">
        <v>#VALUE!</v>
      </c>
      <c r="AY110" s="19" t="e">
        <v>#VALUE!</v>
      </c>
      <c r="AZ110" s="19" t="e">
        <v>#VALUE!</v>
      </c>
      <c r="BA110" s="19"/>
    </row>
    <row r="111" spans="2:53">
      <c r="B111" t="s">
        <v>73</v>
      </c>
      <c r="C111" s="33" t="e">
        <v>#VALUE!</v>
      </c>
      <c r="D111" s="19" t="e">
        <v>#VALUE!</v>
      </c>
      <c r="E111" s="19" t="e">
        <v>#VALUE!</v>
      </c>
      <c r="F111" s="19" t="e">
        <v>#VALUE!</v>
      </c>
      <c r="G111" s="19" t="e">
        <v>#VALUE!</v>
      </c>
      <c r="H111" s="19" t="e">
        <v>#VALUE!</v>
      </c>
      <c r="I111" s="19" t="e">
        <v>#VALUE!</v>
      </c>
      <c r="J111" s="19" t="e">
        <v>#VALUE!</v>
      </c>
      <c r="K111" s="19" t="e">
        <v>#VALUE!</v>
      </c>
      <c r="L111" s="19" t="e">
        <v>#VALUE!</v>
      </c>
      <c r="M111" s="19" t="e">
        <v>#VALUE!</v>
      </c>
      <c r="N111" s="19" t="e">
        <v>#VALUE!</v>
      </c>
      <c r="O111" s="19" t="e">
        <v>#VALUE!</v>
      </c>
      <c r="P111" s="19" t="e">
        <v>#VALUE!</v>
      </c>
      <c r="Q111" s="19" t="e">
        <v>#VALUE!</v>
      </c>
      <c r="R111" s="19" t="e">
        <v>#VALUE!</v>
      </c>
      <c r="S111" s="19" t="e">
        <v>#VALUE!</v>
      </c>
      <c r="T111" s="19" t="e">
        <v>#VALUE!</v>
      </c>
      <c r="U111" s="19" t="e">
        <v>#VALUE!</v>
      </c>
      <c r="V111" s="19" t="e">
        <v>#VALUE!</v>
      </c>
      <c r="W111" s="19" t="e">
        <v>#VALUE!</v>
      </c>
      <c r="X111" s="19" t="e">
        <v>#VALUE!</v>
      </c>
      <c r="Y111" s="19" t="e">
        <v>#VALUE!</v>
      </c>
      <c r="Z111" s="19" t="e">
        <v>#VALUE!</v>
      </c>
      <c r="AA111" s="19" t="e">
        <v>#VALUE!</v>
      </c>
      <c r="AB111" s="19" t="e">
        <v>#VALUE!</v>
      </c>
      <c r="AC111" s="19" t="e">
        <v>#VALUE!</v>
      </c>
      <c r="AD111" s="19" t="e">
        <v>#VALUE!</v>
      </c>
      <c r="AE111" s="19" t="e">
        <v>#VALUE!</v>
      </c>
      <c r="AF111" s="19" t="e">
        <v>#VALUE!</v>
      </c>
      <c r="AG111" s="19" t="e">
        <v>#VALUE!</v>
      </c>
      <c r="AH111" s="19" t="e">
        <v>#VALUE!</v>
      </c>
      <c r="AI111" s="19" t="e">
        <v>#VALUE!</v>
      </c>
      <c r="AJ111" s="19" t="e">
        <v>#VALUE!</v>
      </c>
      <c r="AK111" s="19" t="e">
        <v>#VALUE!</v>
      </c>
      <c r="AL111" s="19" t="e">
        <v>#VALUE!</v>
      </c>
      <c r="AM111" s="19" t="e">
        <v>#VALUE!</v>
      </c>
      <c r="AN111" s="19" t="e">
        <v>#VALUE!</v>
      </c>
      <c r="AO111" s="19" t="e">
        <v>#VALUE!</v>
      </c>
      <c r="AP111" s="19" t="e">
        <v>#VALUE!</v>
      </c>
      <c r="AQ111" s="19" t="e">
        <v>#VALUE!</v>
      </c>
      <c r="AR111" s="19" t="e">
        <v>#VALUE!</v>
      </c>
      <c r="AS111" s="19" t="e">
        <v>#VALUE!</v>
      </c>
      <c r="AT111" s="19" t="e">
        <v>#VALUE!</v>
      </c>
      <c r="AU111" s="19" t="e">
        <v>#VALUE!</v>
      </c>
      <c r="AV111" s="19" t="e">
        <v>#VALUE!</v>
      </c>
      <c r="AW111" s="19" t="e">
        <v>#VALUE!</v>
      </c>
      <c r="AX111" s="19" t="e">
        <v>#VALUE!</v>
      </c>
      <c r="AY111" s="19" t="e">
        <v>#VALUE!</v>
      </c>
      <c r="AZ111" s="19" t="e">
        <v>#VALUE!</v>
      </c>
      <c r="BA111" s="19"/>
    </row>
    <row r="112" spans="2:53">
      <c r="B112" s="20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</row>
    <row r="113" spans="2:53">
      <c r="B113" s="20" t="s">
        <v>84</v>
      </c>
      <c r="C113" s="19" t="e">
        <f t="shared" ref="C113:AH113" si="0">SUM(C62:C111)</f>
        <v>#VALUE!</v>
      </c>
      <c r="D113" s="19" t="e">
        <f t="shared" si="0"/>
        <v>#VALUE!</v>
      </c>
      <c r="E113" s="19" t="e">
        <f t="shared" si="0"/>
        <v>#VALUE!</v>
      </c>
      <c r="F113" s="19" t="e">
        <f t="shared" si="0"/>
        <v>#VALUE!</v>
      </c>
      <c r="G113" s="19" t="e">
        <f t="shared" si="0"/>
        <v>#VALUE!</v>
      </c>
      <c r="H113" s="19" t="e">
        <f t="shared" si="0"/>
        <v>#VALUE!</v>
      </c>
      <c r="I113" s="19" t="e">
        <f t="shared" si="0"/>
        <v>#VALUE!</v>
      </c>
      <c r="J113" s="19" t="e">
        <f t="shared" si="0"/>
        <v>#VALUE!</v>
      </c>
      <c r="K113" s="19" t="e">
        <f t="shared" si="0"/>
        <v>#VALUE!</v>
      </c>
      <c r="L113" s="19" t="e">
        <f t="shared" si="0"/>
        <v>#VALUE!</v>
      </c>
      <c r="M113" s="19" t="e">
        <f t="shared" si="0"/>
        <v>#VALUE!</v>
      </c>
      <c r="N113" s="19" t="e">
        <f t="shared" si="0"/>
        <v>#VALUE!</v>
      </c>
      <c r="O113" s="19" t="e">
        <f t="shared" si="0"/>
        <v>#VALUE!</v>
      </c>
      <c r="P113" s="19" t="e">
        <f t="shared" si="0"/>
        <v>#VALUE!</v>
      </c>
      <c r="Q113" s="19" t="e">
        <f t="shared" si="0"/>
        <v>#VALUE!</v>
      </c>
      <c r="R113" s="19" t="e">
        <f t="shared" si="0"/>
        <v>#VALUE!</v>
      </c>
      <c r="S113" s="19" t="e">
        <f t="shared" si="0"/>
        <v>#VALUE!</v>
      </c>
      <c r="T113" s="19" t="e">
        <f t="shared" si="0"/>
        <v>#VALUE!</v>
      </c>
      <c r="U113" s="19" t="e">
        <f t="shared" si="0"/>
        <v>#VALUE!</v>
      </c>
      <c r="V113" s="19" t="e">
        <f t="shared" si="0"/>
        <v>#VALUE!</v>
      </c>
      <c r="W113" s="19" t="e">
        <f t="shared" si="0"/>
        <v>#VALUE!</v>
      </c>
      <c r="X113" s="19" t="e">
        <f t="shared" si="0"/>
        <v>#VALUE!</v>
      </c>
      <c r="Y113" s="19" t="e">
        <f t="shared" si="0"/>
        <v>#VALUE!</v>
      </c>
      <c r="Z113" s="19" t="e">
        <f t="shared" si="0"/>
        <v>#VALUE!</v>
      </c>
      <c r="AA113" s="19" t="e">
        <f t="shared" si="0"/>
        <v>#VALUE!</v>
      </c>
      <c r="AB113" s="19" t="e">
        <f t="shared" si="0"/>
        <v>#VALUE!</v>
      </c>
      <c r="AC113" s="19" t="e">
        <f t="shared" si="0"/>
        <v>#VALUE!</v>
      </c>
      <c r="AD113" s="19" t="e">
        <f t="shared" si="0"/>
        <v>#VALUE!</v>
      </c>
      <c r="AE113" s="19" t="e">
        <f t="shared" si="0"/>
        <v>#VALUE!</v>
      </c>
      <c r="AF113" s="19" t="e">
        <f t="shared" si="0"/>
        <v>#VALUE!</v>
      </c>
      <c r="AG113" s="19" t="e">
        <f t="shared" si="0"/>
        <v>#VALUE!</v>
      </c>
      <c r="AH113" s="19" t="e">
        <f t="shared" si="0"/>
        <v>#VALUE!</v>
      </c>
      <c r="AI113" s="19" t="e">
        <f t="shared" ref="AI113:AZ113" si="1">SUM(AI62:AI111)</f>
        <v>#VALUE!</v>
      </c>
      <c r="AJ113" s="19" t="e">
        <f t="shared" si="1"/>
        <v>#VALUE!</v>
      </c>
      <c r="AK113" s="19" t="e">
        <f t="shared" si="1"/>
        <v>#VALUE!</v>
      </c>
      <c r="AL113" s="19" t="e">
        <f t="shared" si="1"/>
        <v>#VALUE!</v>
      </c>
      <c r="AM113" s="19" t="e">
        <f t="shared" si="1"/>
        <v>#VALUE!</v>
      </c>
      <c r="AN113" s="19" t="e">
        <f t="shared" si="1"/>
        <v>#VALUE!</v>
      </c>
      <c r="AO113" s="19" t="e">
        <f t="shared" si="1"/>
        <v>#VALUE!</v>
      </c>
      <c r="AP113" s="19" t="e">
        <f t="shared" si="1"/>
        <v>#VALUE!</v>
      </c>
      <c r="AQ113" s="19" t="e">
        <f t="shared" si="1"/>
        <v>#VALUE!</v>
      </c>
      <c r="AR113" s="19" t="e">
        <f t="shared" si="1"/>
        <v>#VALUE!</v>
      </c>
      <c r="AS113" s="19" t="e">
        <f t="shared" si="1"/>
        <v>#VALUE!</v>
      </c>
      <c r="AT113" s="19" t="e">
        <f t="shared" si="1"/>
        <v>#VALUE!</v>
      </c>
      <c r="AU113" s="19" t="e">
        <f t="shared" si="1"/>
        <v>#VALUE!</v>
      </c>
      <c r="AV113" s="19" t="e">
        <f t="shared" si="1"/>
        <v>#VALUE!</v>
      </c>
      <c r="AW113" s="19" t="e">
        <f t="shared" si="1"/>
        <v>#VALUE!</v>
      </c>
      <c r="AX113" s="19" t="e">
        <f t="shared" si="1"/>
        <v>#VALUE!</v>
      </c>
      <c r="AY113" s="19" t="e">
        <f t="shared" si="1"/>
        <v>#VALUE!</v>
      </c>
      <c r="AZ113" s="19" t="e">
        <f t="shared" si="1"/>
        <v>#VALUE!</v>
      </c>
    </row>
    <row r="115" spans="2:53" ht="13.5" thickBot="1"/>
    <row r="116" spans="2:53" ht="66.75" thickTop="1">
      <c r="B116" s="20" t="s">
        <v>86</v>
      </c>
      <c r="C116" s="21" t="s">
        <v>28</v>
      </c>
      <c r="D116" s="21" t="s">
        <v>29</v>
      </c>
      <c r="E116" s="21" t="s">
        <v>79</v>
      </c>
      <c r="F116" s="21" t="s">
        <v>30</v>
      </c>
      <c r="G116" s="21" t="s">
        <v>31</v>
      </c>
      <c r="H116" s="21" t="s">
        <v>32</v>
      </c>
      <c r="I116" s="21" t="s">
        <v>33</v>
      </c>
      <c r="J116" s="21" t="s">
        <v>34</v>
      </c>
      <c r="K116" s="21" t="s">
        <v>35</v>
      </c>
      <c r="L116" s="21" t="s">
        <v>36</v>
      </c>
      <c r="M116" s="21" t="s">
        <v>37</v>
      </c>
      <c r="N116" s="21" t="s">
        <v>38</v>
      </c>
      <c r="O116" s="21" t="s">
        <v>39</v>
      </c>
      <c r="P116" s="21" t="s">
        <v>40</v>
      </c>
      <c r="Q116" s="21" t="s">
        <v>41</v>
      </c>
      <c r="R116" s="21" t="s">
        <v>42</v>
      </c>
      <c r="S116" s="21" t="s">
        <v>43</v>
      </c>
      <c r="T116" s="21" t="s">
        <v>44</v>
      </c>
      <c r="U116" s="21" t="s">
        <v>45</v>
      </c>
      <c r="V116" s="21" t="s">
        <v>46</v>
      </c>
      <c r="W116" s="21" t="s">
        <v>47</v>
      </c>
      <c r="X116" s="21" t="s">
        <v>48</v>
      </c>
      <c r="Y116" s="21" t="s">
        <v>49</v>
      </c>
      <c r="Z116" s="21" t="s">
        <v>50</v>
      </c>
      <c r="AA116" s="21" t="s">
        <v>51</v>
      </c>
      <c r="AB116" s="21" t="s">
        <v>52</v>
      </c>
      <c r="AC116" s="21" t="s">
        <v>53</v>
      </c>
      <c r="AD116" s="21" t="s">
        <v>54</v>
      </c>
      <c r="AE116" s="21" t="s">
        <v>55</v>
      </c>
      <c r="AF116" s="21" t="s">
        <v>56</v>
      </c>
      <c r="AG116" s="21" t="s">
        <v>57</v>
      </c>
      <c r="AH116" s="21" t="s">
        <v>58</v>
      </c>
      <c r="AI116" s="21" t="s">
        <v>59</v>
      </c>
      <c r="AJ116" s="21" t="s">
        <v>60</v>
      </c>
      <c r="AK116" s="21" t="s">
        <v>61</v>
      </c>
      <c r="AL116" s="21" t="s">
        <v>62</v>
      </c>
      <c r="AM116" s="21" t="s">
        <v>63</v>
      </c>
      <c r="AN116" s="21" t="s">
        <v>64</v>
      </c>
      <c r="AO116" s="21" t="s">
        <v>65</v>
      </c>
      <c r="AP116" s="21" t="s">
        <v>76</v>
      </c>
      <c r="AQ116" s="21" t="s">
        <v>66</v>
      </c>
      <c r="AR116" s="21" t="s">
        <v>67</v>
      </c>
      <c r="AS116" s="21" t="s">
        <v>68</v>
      </c>
      <c r="AT116" s="21" t="s">
        <v>69</v>
      </c>
      <c r="AU116" s="21" t="s">
        <v>77</v>
      </c>
      <c r="AV116" s="21" t="s">
        <v>70</v>
      </c>
      <c r="AW116" s="21" t="s">
        <v>71</v>
      </c>
      <c r="AX116" s="21" t="s">
        <v>81</v>
      </c>
      <c r="AY116" s="21" t="s">
        <v>143</v>
      </c>
      <c r="AZ116" s="21" t="s">
        <v>73</v>
      </c>
      <c r="BA116" s="21" t="s">
        <v>19</v>
      </c>
    </row>
    <row r="117" spans="2:53"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</row>
    <row r="118" spans="2:53"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</row>
    <row r="119" spans="2:53" ht="13.5" thickBot="1"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</row>
    <row r="120" spans="2:53" ht="13.5" thickTop="1">
      <c r="B120" t="s">
        <v>28</v>
      </c>
      <c r="C120" s="19" t="e">
        <f t="array" ref="C120:BA170">MMULT(C5:BA55,#REF!)</f>
        <v>#REF!</v>
      </c>
      <c r="D120" s="19" t="e">
        <v>#REF!</v>
      </c>
      <c r="E120" s="19" t="e">
        <v>#REF!</v>
      </c>
      <c r="F120" s="19" t="e">
        <v>#REF!</v>
      </c>
      <c r="G120" s="19" t="e">
        <v>#REF!</v>
      </c>
      <c r="H120" s="19" t="e">
        <v>#REF!</v>
      </c>
      <c r="I120" s="19" t="e">
        <v>#REF!</v>
      </c>
      <c r="J120" s="19" t="e">
        <v>#REF!</v>
      </c>
      <c r="K120" s="19" t="e">
        <v>#REF!</v>
      </c>
      <c r="L120" s="19" t="e">
        <v>#REF!</v>
      </c>
      <c r="M120" s="19" t="e">
        <v>#REF!</v>
      </c>
      <c r="N120" s="19" t="e">
        <v>#REF!</v>
      </c>
      <c r="O120" s="19" t="e">
        <v>#REF!</v>
      </c>
      <c r="P120" s="19" t="e">
        <v>#REF!</v>
      </c>
      <c r="Q120" s="19" t="e">
        <v>#REF!</v>
      </c>
      <c r="R120" s="19" t="e">
        <v>#REF!</v>
      </c>
      <c r="S120" s="19" t="e">
        <v>#REF!</v>
      </c>
      <c r="T120" s="19" t="e">
        <v>#REF!</v>
      </c>
      <c r="U120" s="19" t="e">
        <v>#REF!</v>
      </c>
      <c r="V120" s="19" t="e">
        <v>#REF!</v>
      </c>
      <c r="W120" s="19" t="e">
        <v>#REF!</v>
      </c>
      <c r="X120" s="19" t="e">
        <v>#REF!</v>
      </c>
      <c r="Y120" s="19" t="e">
        <v>#REF!</v>
      </c>
      <c r="Z120" s="19" t="e">
        <v>#REF!</v>
      </c>
      <c r="AA120" s="19" t="e">
        <v>#REF!</v>
      </c>
      <c r="AB120" s="19" t="e">
        <v>#REF!</v>
      </c>
      <c r="AC120" s="19" t="e">
        <v>#REF!</v>
      </c>
      <c r="AD120" s="19" t="e">
        <v>#REF!</v>
      </c>
      <c r="AE120" s="19" t="e">
        <v>#REF!</v>
      </c>
      <c r="AF120" s="19" t="e">
        <v>#REF!</v>
      </c>
      <c r="AG120" s="19" t="e">
        <v>#REF!</v>
      </c>
      <c r="AH120" s="19" t="e">
        <v>#REF!</v>
      </c>
      <c r="AI120" s="19" t="e">
        <v>#REF!</v>
      </c>
      <c r="AJ120" s="19" t="e">
        <v>#REF!</v>
      </c>
      <c r="AK120" s="19" t="e">
        <v>#REF!</v>
      </c>
      <c r="AL120" s="19" t="e">
        <v>#REF!</v>
      </c>
      <c r="AM120" s="19" t="e">
        <v>#REF!</v>
      </c>
      <c r="AN120" s="19" t="e">
        <v>#REF!</v>
      </c>
      <c r="AO120" s="19" t="e">
        <v>#REF!</v>
      </c>
      <c r="AP120" s="19" t="e">
        <v>#REF!</v>
      </c>
      <c r="AQ120" s="19" t="e">
        <v>#REF!</v>
      </c>
      <c r="AR120" s="19" t="e">
        <v>#REF!</v>
      </c>
      <c r="AS120" s="19" t="e">
        <v>#REF!</v>
      </c>
      <c r="AT120" s="19" t="e">
        <v>#REF!</v>
      </c>
      <c r="AU120" s="19" t="e">
        <v>#REF!</v>
      </c>
      <c r="AV120" s="19" t="e">
        <v>#REF!</v>
      </c>
      <c r="AW120" s="19" t="e">
        <v>#REF!</v>
      </c>
      <c r="AX120" s="19" t="e">
        <v>#REF!</v>
      </c>
      <c r="AY120" s="19" t="e">
        <v>#REF!</v>
      </c>
      <c r="AZ120" s="19" t="e">
        <v>#REF!</v>
      </c>
      <c r="BA120" s="19" t="e">
        <v>#REF!</v>
      </c>
    </row>
    <row r="121" spans="2:53">
      <c r="B121" t="s">
        <v>29</v>
      </c>
      <c r="C121" s="19" t="e">
        <v>#REF!</v>
      </c>
      <c r="D121" s="19" t="e">
        <v>#REF!</v>
      </c>
      <c r="E121" s="19" t="e">
        <v>#REF!</v>
      </c>
      <c r="F121" s="19" t="e">
        <v>#REF!</v>
      </c>
      <c r="G121" s="19" t="e">
        <v>#REF!</v>
      </c>
      <c r="H121" s="19" t="e">
        <v>#REF!</v>
      </c>
      <c r="I121" s="19" t="e">
        <v>#REF!</v>
      </c>
      <c r="J121" s="19" t="e">
        <v>#REF!</v>
      </c>
      <c r="K121" s="19" t="e">
        <v>#REF!</v>
      </c>
      <c r="L121" s="19" t="e">
        <v>#REF!</v>
      </c>
      <c r="M121" s="19" t="e">
        <v>#REF!</v>
      </c>
      <c r="N121" s="19" t="e">
        <v>#REF!</v>
      </c>
      <c r="O121" s="19" t="e">
        <v>#REF!</v>
      </c>
      <c r="P121" s="19" t="e">
        <v>#REF!</v>
      </c>
      <c r="Q121" s="19" t="e">
        <v>#REF!</v>
      </c>
      <c r="R121" s="19" t="e">
        <v>#REF!</v>
      </c>
      <c r="S121" s="19" t="e">
        <v>#REF!</v>
      </c>
      <c r="T121" s="19" t="e">
        <v>#REF!</v>
      </c>
      <c r="U121" s="19" t="e">
        <v>#REF!</v>
      </c>
      <c r="V121" s="19" t="e">
        <v>#REF!</v>
      </c>
      <c r="W121" s="19" t="e">
        <v>#REF!</v>
      </c>
      <c r="X121" s="19" t="e">
        <v>#REF!</v>
      </c>
      <c r="Y121" s="19" t="e">
        <v>#REF!</v>
      </c>
      <c r="Z121" s="19" t="e">
        <v>#REF!</v>
      </c>
      <c r="AA121" s="19" t="e">
        <v>#REF!</v>
      </c>
      <c r="AB121" s="19" t="e">
        <v>#REF!</v>
      </c>
      <c r="AC121" s="19" t="e">
        <v>#REF!</v>
      </c>
      <c r="AD121" s="19" t="e">
        <v>#REF!</v>
      </c>
      <c r="AE121" s="19" t="e">
        <v>#REF!</v>
      </c>
      <c r="AF121" s="19" t="e">
        <v>#REF!</v>
      </c>
      <c r="AG121" s="19" t="e">
        <v>#REF!</v>
      </c>
      <c r="AH121" s="19" t="e">
        <v>#REF!</v>
      </c>
      <c r="AI121" s="19" t="e">
        <v>#REF!</v>
      </c>
      <c r="AJ121" s="19" t="e">
        <v>#REF!</v>
      </c>
      <c r="AK121" s="19" t="e">
        <v>#REF!</v>
      </c>
      <c r="AL121" s="19" t="e">
        <v>#REF!</v>
      </c>
      <c r="AM121" s="19" t="e">
        <v>#REF!</v>
      </c>
      <c r="AN121" s="19" t="e">
        <v>#REF!</v>
      </c>
      <c r="AO121" s="19" t="e">
        <v>#REF!</v>
      </c>
      <c r="AP121" s="19" t="e">
        <v>#REF!</v>
      </c>
      <c r="AQ121" s="19" t="e">
        <v>#REF!</v>
      </c>
      <c r="AR121" s="19" t="e">
        <v>#REF!</v>
      </c>
      <c r="AS121" s="19" t="e">
        <v>#REF!</v>
      </c>
      <c r="AT121" s="19" t="e">
        <v>#REF!</v>
      </c>
      <c r="AU121" s="19" t="e">
        <v>#REF!</v>
      </c>
      <c r="AV121" s="19" t="e">
        <v>#REF!</v>
      </c>
      <c r="AW121" s="19" t="e">
        <v>#REF!</v>
      </c>
      <c r="AX121" s="19" t="e">
        <v>#REF!</v>
      </c>
      <c r="AY121" s="19" t="e">
        <v>#REF!</v>
      </c>
      <c r="AZ121" s="19" t="e">
        <v>#REF!</v>
      </c>
      <c r="BA121" s="19" t="e">
        <v>#REF!</v>
      </c>
    </row>
    <row r="122" spans="2:53">
      <c r="B122" t="s">
        <v>80</v>
      </c>
      <c r="C122" s="19" t="e">
        <v>#REF!</v>
      </c>
      <c r="D122" s="19" t="e">
        <v>#REF!</v>
      </c>
      <c r="E122" s="19" t="e">
        <v>#REF!</v>
      </c>
      <c r="F122" s="19" t="e">
        <v>#REF!</v>
      </c>
      <c r="G122" s="19" t="e">
        <v>#REF!</v>
      </c>
      <c r="H122" s="19" t="e">
        <v>#REF!</v>
      </c>
      <c r="I122" s="19" t="e">
        <v>#REF!</v>
      </c>
      <c r="J122" s="19" t="e">
        <v>#REF!</v>
      </c>
      <c r="K122" s="19" t="e">
        <v>#REF!</v>
      </c>
      <c r="L122" s="19" t="e">
        <v>#REF!</v>
      </c>
      <c r="M122" s="19" t="e">
        <v>#REF!</v>
      </c>
      <c r="N122" s="19" t="e">
        <v>#REF!</v>
      </c>
      <c r="O122" s="19" t="e">
        <v>#REF!</v>
      </c>
      <c r="P122" s="19" t="e">
        <v>#REF!</v>
      </c>
      <c r="Q122" s="19" t="e">
        <v>#REF!</v>
      </c>
      <c r="R122" s="19" t="e">
        <v>#REF!</v>
      </c>
      <c r="S122" s="19" t="e">
        <v>#REF!</v>
      </c>
      <c r="T122" s="19" t="e">
        <v>#REF!</v>
      </c>
      <c r="U122" s="19" t="e">
        <v>#REF!</v>
      </c>
      <c r="V122" s="19" t="e">
        <v>#REF!</v>
      </c>
      <c r="W122" s="19" t="e">
        <v>#REF!</v>
      </c>
      <c r="X122" s="19" t="e">
        <v>#REF!</v>
      </c>
      <c r="Y122" s="19" t="e">
        <v>#REF!</v>
      </c>
      <c r="Z122" s="19" t="e">
        <v>#REF!</v>
      </c>
      <c r="AA122" s="19" t="e">
        <v>#REF!</v>
      </c>
      <c r="AB122" s="19" t="e">
        <v>#REF!</v>
      </c>
      <c r="AC122" s="19" t="e">
        <v>#REF!</v>
      </c>
      <c r="AD122" s="19" t="e">
        <v>#REF!</v>
      </c>
      <c r="AE122" s="19" t="e">
        <v>#REF!</v>
      </c>
      <c r="AF122" s="19" t="e">
        <v>#REF!</v>
      </c>
      <c r="AG122" s="19" t="e">
        <v>#REF!</v>
      </c>
      <c r="AH122" s="19" t="e">
        <v>#REF!</v>
      </c>
      <c r="AI122" s="19" t="e">
        <v>#REF!</v>
      </c>
      <c r="AJ122" s="19" t="e">
        <v>#REF!</v>
      </c>
      <c r="AK122" s="19" t="e">
        <v>#REF!</v>
      </c>
      <c r="AL122" s="19" t="e">
        <v>#REF!</v>
      </c>
      <c r="AM122" s="19" t="e">
        <v>#REF!</v>
      </c>
      <c r="AN122" s="19" t="e">
        <v>#REF!</v>
      </c>
      <c r="AO122" s="19" t="e">
        <v>#REF!</v>
      </c>
      <c r="AP122" s="19" t="e">
        <v>#REF!</v>
      </c>
      <c r="AQ122" s="19" t="e">
        <v>#REF!</v>
      </c>
      <c r="AR122" s="19" t="e">
        <v>#REF!</v>
      </c>
      <c r="AS122" s="19" t="e">
        <v>#REF!</v>
      </c>
      <c r="AT122" s="19" t="e">
        <v>#REF!</v>
      </c>
      <c r="AU122" s="19" t="e">
        <v>#REF!</v>
      </c>
      <c r="AV122" s="19" t="e">
        <v>#REF!</v>
      </c>
      <c r="AW122" s="19" t="e">
        <v>#REF!</v>
      </c>
      <c r="AX122" s="19" t="e">
        <v>#REF!</v>
      </c>
      <c r="AY122" s="19" t="e">
        <v>#REF!</v>
      </c>
      <c r="AZ122" s="19" t="e">
        <v>#REF!</v>
      </c>
      <c r="BA122" s="19" t="e">
        <v>#REF!</v>
      </c>
    </row>
    <row r="123" spans="2:53">
      <c r="B123" t="s">
        <v>30</v>
      </c>
      <c r="C123" s="19" t="e">
        <v>#REF!</v>
      </c>
      <c r="D123" s="19" t="e">
        <v>#REF!</v>
      </c>
      <c r="E123" s="19" t="e">
        <v>#REF!</v>
      </c>
      <c r="F123" s="19" t="e">
        <v>#REF!</v>
      </c>
      <c r="G123" s="19" t="e">
        <v>#REF!</v>
      </c>
      <c r="H123" s="19" t="e">
        <v>#REF!</v>
      </c>
      <c r="I123" s="19" t="e">
        <v>#REF!</v>
      </c>
      <c r="J123" s="19" t="e">
        <v>#REF!</v>
      </c>
      <c r="K123" s="19" t="e">
        <v>#REF!</v>
      </c>
      <c r="L123" s="19" t="e">
        <v>#REF!</v>
      </c>
      <c r="M123" s="19" t="e">
        <v>#REF!</v>
      </c>
      <c r="N123" s="19" t="e">
        <v>#REF!</v>
      </c>
      <c r="O123" s="19" t="e">
        <v>#REF!</v>
      </c>
      <c r="P123" s="19" t="e">
        <v>#REF!</v>
      </c>
      <c r="Q123" s="19" t="e">
        <v>#REF!</v>
      </c>
      <c r="R123" s="19" t="e">
        <v>#REF!</v>
      </c>
      <c r="S123" s="19" t="e">
        <v>#REF!</v>
      </c>
      <c r="T123" s="19" t="e">
        <v>#REF!</v>
      </c>
      <c r="U123" s="19" t="e">
        <v>#REF!</v>
      </c>
      <c r="V123" s="19" t="e">
        <v>#REF!</v>
      </c>
      <c r="W123" s="19" t="e">
        <v>#REF!</v>
      </c>
      <c r="X123" s="19" t="e">
        <v>#REF!</v>
      </c>
      <c r="Y123" s="19" t="e">
        <v>#REF!</v>
      </c>
      <c r="Z123" s="19" t="e">
        <v>#REF!</v>
      </c>
      <c r="AA123" s="19" t="e">
        <v>#REF!</v>
      </c>
      <c r="AB123" s="19" t="e">
        <v>#REF!</v>
      </c>
      <c r="AC123" s="19" t="e">
        <v>#REF!</v>
      </c>
      <c r="AD123" s="19" t="e">
        <v>#REF!</v>
      </c>
      <c r="AE123" s="19" t="e">
        <v>#REF!</v>
      </c>
      <c r="AF123" s="19" t="e">
        <v>#REF!</v>
      </c>
      <c r="AG123" s="19" t="e">
        <v>#REF!</v>
      </c>
      <c r="AH123" s="19" t="e">
        <v>#REF!</v>
      </c>
      <c r="AI123" s="19" t="e">
        <v>#REF!</v>
      </c>
      <c r="AJ123" s="19" t="e">
        <v>#REF!</v>
      </c>
      <c r="AK123" s="19" t="e">
        <v>#REF!</v>
      </c>
      <c r="AL123" s="19" t="e">
        <v>#REF!</v>
      </c>
      <c r="AM123" s="19" t="e">
        <v>#REF!</v>
      </c>
      <c r="AN123" s="19" t="e">
        <v>#REF!</v>
      </c>
      <c r="AO123" s="19" t="e">
        <v>#REF!</v>
      </c>
      <c r="AP123" s="19" t="e">
        <v>#REF!</v>
      </c>
      <c r="AQ123" s="19" t="e">
        <v>#REF!</v>
      </c>
      <c r="AR123" s="19" t="e">
        <v>#REF!</v>
      </c>
      <c r="AS123" s="19" t="e">
        <v>#REF!</v>
      </c>
      <c r="AT123" s="19" t="e">
        <v>#REF!</v>
      </c>
      <c r="AU123" s="19" t="e">
        <v>#REF!</v>
      </c>
      <c r="AV123" s="19" t="e">
        <v>#REF!</v>
      </c>
      <c r="AW123" s="19" t="e">
        <v>#REF!</v>
      </c>
      <c r="AX123" s="19" t="e">
        <v>#REF!</v>
      </c>
      <c r="AY123" s="19" t="e">
        <v>#REF!</v>
      </c>
      <c r="AZ123" s="19" t="e">
        <v>#REF!</v>
      </c>
      <c r="BA123" s="19" t="e">
        <v>#REF!</v>
      </c>
    </row>
    <row r="124" spans="2:53">
      <c r="B124" t="s">
        <v>31</v>
      </c>
      <c r="C124" s="19" t="e">
        <v>#REF!</v>
      </c>
      <c r="D124" s="19" t="e">
        <v>#REF!</v>
      </c>
      <c r="E124" s="19" t="e">
        <v>#REF!</v>
      </c>
      <c r="F124" s="19" t="e">
        <v>#REF!</v>
      </c>
      <c r="G124" s="19" t="e">
        <v>#REF!</v>
      </c>
      <c r="H124" s="19" t="e">
        <v>#REF!</v>
      </c>
      <c r="I124" s="19" t="e">
        <v>#REF!</v>
      </c>
      <c r="J124" s="19" t="e">
        <v>#REF!</v>
      </c>
      <c r="K124" s="19" t="e">
        <v>#REF!</v>
      </c>
      <c r="L124" s="19" t="e">
        <v>#REF!</v>
      </c>
      <c r="M124" s="19" t="e">
        <v>#REF!</v>
      </c>
      <c r="N124" s="19" t="e">
        <v>#REF!</v>
      </c>
      <c r="O124" s="19" t="e">
        <v>#REF!</v>
      </c>
      <c r="P124" s="19" t="e">
        <v>#REF!</v>
      </c>
      <c r="Q124" s="19" t="e">
        <v>#REF!</v>
      </c>
      <c r="R124" s="19" t="e">
        <v>#REF!</v>
      </c>
      <c r="S124" s="19" t="e">
        <v>#REF!</v>
      </c>
      <c r="T124" s="19" t="e">
        <v>#REF!</v>
      </c>
      <c r="U124" s="19" t="e">
        <v>#REF!</v>
      </c>
      <c r="V124" s="19" t="e">
        <v>#REF!</v>
      </c>
      <c r="W124" s="19" t="e">
        <v>#REF!</v>
      </c>
      <c r="X124" s="19" t="e">
        <v>#REF!</v>
      </c>
      <c r="Y124" s="19" t="e">
        <v>#REF!</v>
      </c>
      <c r="Z124" s="19" t="e">
        <v>#REF!</v>
      </c>
      <c r="AA124" s="19" t="e">
        <v>#REF!</v>
      </c>
      <c r="AB124" s="19" t="e">
        <v>#REF!</v>
      </c>
      <c r="AC124" s="19" t="e">
        <v>#REF!</v>
      </c>
      <c r="AD124" s="19" t="e">
        <v>#REF!</v>
      </c>
      <c r="AE124" s="19" t="e">
        <v>#REF!</v>
      </c>
      <c r="AF124" s="19" t="e">
        <v>#REF!</v>
      </c>
      <c r="AG124" s="19" t="e">
        <v>#REF!</v>
      </c>
      <c r="AH124" s="19" t="e">
        <v>#REF!</v>
      </c>
      <c r="AI124" s="19" t="e">
        <v>#REF!</v>
      </c>
      <c r="AJ124" s="19" t="e">
        <v>#REF!</v>
      </c>
      <c r="AK124" s="19" t="e">
        <v>#REF!</v>
      </c>
      <c r="AL124" s="19" t="e">
        <v>#REF!</v>
      </c>
      <c r="AM124" s="19" t="e">
        <v>#REF!</v>
      </c>
      <c r="AN124" s="19" t="e">
        <v>#REF!</v>
      </c>
      <c r="AO124" s="19" t="e">
        <v>#REF!</v>
      </c>
      <c r="AP124" s="19" t="e">
        <v>#REF!</v>
      </c>
      <c r="AQ124" s="19" t="e">
        <v>#REF!</v>
      </c>
      <c r="AR124" s="19" t="e">
        <v>#REF!</v>
      </c>
      <c r="AS124" s="19" t="e">
        <v>#REF!</v>
      </c>
      <c r="AT124" s="19" t="e">
        <v>#REF!</v>
      </c>
      <c r="AU124" s="19" t="e">
        <v>#REF!</v>
      </c>
      <c r="AV124" s="19" t="e">
        <v>#REF!</v>
      </c>
      <c r="AW124" s="19" t="e">
        <v>#REF!</v>
      </c>
      <c r="AX124" s="19" t="e">
        <v>#REF!</v>
      </c>
      <c r="AY124" s="19" t="e">
        <v>#REF!</v>
      </c>
      <c r="AZ124" s="19" t="e">
        <v>#REF!</v>
      </c>
      <c r="BA124" s="19" t="e">
        <v>#REF!</v>
      </c>
    </row>
    <row r="125" spans="2:53">
      <c r="B125" t="s">
        <v>32</v>
      </c>
      <c r="C125" s="19" t="e">
        <v>#REF!</v>
      </c>
      <c r="D125" s="19" t="e">
        <v>#REF!</v>
      </c>
      <c r="E125" s="19" t="e">
        <v>#REF!</v>
      </c>
      <c r="F125" s="19" t="e">
        <v>#REF!</v>
      </c>
      <c r="G125" s="19" t="e">
        <v>#REF!</v>
      </c>
      <c r="H125" s="19" t="e">
        <v>#REF!</v>
      </c>
      <c r="I125" s="19" t="e">
        <v>#REF!</v>
      </c>
      <c r="J125" s="19" t="e">
        <v>#REF!</v>
      </c>
      <c r="K125" s="19" t="e">
        <v>#REF!</v>
      </c>
      <c r="L125" s="19" t="e">
        <v>#REF!</v>
      </c>
      <c r="M125" s="19" t="e">
        <v>#REF!</v>
      </c>
      <c r="N125" s="19" t="e">
        <v>#REF!</v>
      </c>
      <c r="O125" s="19" t="e">
        <v>#REF!</v>
      </c>
      <c r="P125" s="19" t="e">
        <v>#REF!</v>
      </c>
      <c r="Q125" s="19" t="e">
        <v>#REF!</v>
      </c>
      <c r="R125" s="19" t="e">
        <v>#REF!</v>
      </c>
      <c r="S125" s="19" t="e">
        <v>#REF!</v>
      </c>
      <c r="T125" s="19" t="e">
        <v>#REF!</v>
      </c>
      <c r="U125" s="19" t="e">
        <v>#REF!</v>
      </c>
      <c r="V125" s="19" t="e">
        <v>#REF!</v>
      </c>
      <c r="W125" s="19" t="e">
        <v>#REF!</v>
      </c>
      <c r="X125" s="19" t="e">
        <v>#REF!</v>
      </c>
      <c r="Y125" s="19" t="e">
        <v>#REF!</v>
      </c>
      <c r="Z125" s="19" t="e">
        <v>#REF!</v>
      </c>
      <c r="AA125" s="19" t="e">
        <v>#REF!</v>
      </c>
      <c r="AB125" s="19" t="e">
        <v>#REF!</v>
      </c>
      <c r="AC125" s="19" t="e">
        <v>#REF!</v>
      </c>
      <c r="AD125" s="19" t="e">
        <v>#REF!</v>
      </c>
      <c r="AE125" s="19" t="e">
        <v>#REF!</v>
      </c>
      <c r="AF125" s="19" t="e">
        <v>#REF!</v>
      </c>
      <c r="AG125" s="19" t="e">
        <v>#REF!</v>
      </c>
      <c r="AH125" s="19" t="e">
        <v>#REF!</v>
      </c>
      <c r="AI125" s="19" t="e">
        <v>#REF!</v>
      </c>
      <c r="AJ125" s="19" t="e">
        <v>#REF!</v>
      </c>
      <c r="AK125" s="19" t="e">
        <v>#REF!</v>
      </c>
      <c r="AL125" s="19" t="e">
        <v>#REF!</v>
      </c>
      <c r="AM125" s="19" t="e">
        <v>#REF!</v>
      </c>
      <c r="AN125" s="19" t="e">
        <v>#REF!</v>
      </c>
      <c r="AO125" s="19" t="e">
        <v>#REF!</v>
      </c>
      <c r="AP125" s="19" t="e">
        <v>#REF!</v>
      </c>
      <c r="AQ125" s="19" t="e">
        <v>#REF!</v>
      </c>
      <c r="AR125" s="19" t="e">
        <v>#REF!</v>
      </c>
      <c r="AS125" s="19" t="e">
        <v>#REF!</v>
      </c>
      <c r="AT125" s="19" t="e">
        <v>#REF!</v>
      </c>
      <c r="AU125" s="19" t="e">
        <v>#REF!</v>
      </c>
      <c r="AV125" s="19" t="e">
        <v>#REF!</v>
      </c>
      <c r="AW125" s="19" t="e">
        <v>#REF!</v>
      </c>
      <c r="AX125" s="19" t="e">
        <v>#REF!</v>
      </c>
      <c r="AY125" s="19" t="e">
        <v>#REF!</v>
      </c>
      <c r="AZ125" s="19" t="e">
        <v>#REF!</v>
      </c>
      <c r="BA125" s="19" t="e">
        <v>#REF!</v>
      </c>
    </row>
    <row r="126" spans="2:53">
      <c r="B126" t="s">
        <v>33</v>
      </c>
      <c r="C126" s="19" t="e">
        <v>#REF!</v>
      </c>
      <c r="D126" s="19" t="e">
        <v>#REF!</v>
      </c>
      <c r="E126" s="19" t="e">
        <v>#REF!</v>
      </c>
      <c r="F126" s="19" t="e">
        <v>#REF!</v>
      </c>
      <c r="G126" s="19" t="e">
        <v>#REF!</v>
      </c>
      <c r="H126" s="19" t="e">
        <v>#REF!</v>
      </c>
      <c r="I126" s="19" t="e">
        <v>#REF!</v>
      </c>
      <c r="J126" s="19" t="e">
        <v>#REF!</v>
      </c>
      <c r="K126" s="19" t="e">
        <v>#REF!</v>
      </c>
      <c r="L126" s="19" t="e">
        <v>#REF!</v>
      </c>
      <c r="M126" s="19" t="e">
        <v>#REF!</v>
      </c>
      <c r="N126" s="19" t="e">
        <v>#REF!</v>
      </c>
      <c r="O126" s="19" t="e">
        <v>#REF!</v>
      </c>
      <c r="P126" s="19" t="e">
        <v>#REF!</v>
      </c>
      <c r="Q126" s="19" t="e">
        <v>#REF!</v>
      </c>
      <c r="R126" s="19" t="e">
        <v>#REF!</v>
      </c>
      <c r="S126" s="19" t="e">
        <v>#REF!</v>
      </c>
      <c r="T126" s="19" t="e">
        <v>#REF!</v>
      </c>
      <c r="U126" s="19" t="e">
        <v>#REF!</v>
      </c>
      <c r="V126" s="19" t="e">
        <v>#REF!</v>
      </c>
      <c r="W126" s="19" t="e">
        <v>#REF!</v>
      </c>
      <c r="X126" s="19" t="e">
        <v>#REF!</v>
      </c>
      <c r="Y126" s="19" t="e">
        <v>#REF!</v>
      </c>
      <c r="Z126" s="19" t="e">
        <v>#REF!</v>
      </c>
      <c r="AA126" s="19" t="e">
        <v>#REF!</v>
      </c>
      <c r="AB126" s="19" t="e">
        <v>#REF!</v>
      </c>
      <c r="AC126" s="19" t="e">
        <v>#REF!</v>
      </c>
      <c r="AD126" s="19" t="e">
        <v>#REF!</v>
      </c>
      <c r="AE126" s="19" t="e">
        <v>#REF!</v>
      </c>
      <c r="AF126" s="19" t="e">
        <v>#REF!</v>
      </c>
      <c r="AG126" s="19" t="e">
        <v>#REF!</v>
      </c>
      <c r="AH126" s="19" t="e">
        <v>#REF!</v>
      </c>
      <c r="AI126" s="19" t="e">
        <v>#REF!</v>
      </c>
      <c r="AJ126" s="19" t="e">
        <v>#REF!</v>
      </c>
      <c r="AK126" s="19" t="e">
        <v>#REF!</v>
      </c>
      <c r="AL126" s="19" t="e">
        <v>#REF!</v>
      </c>
      <c r="AM126" s="19" t="e">
        <v>#REF!</v>
      </c>
      <c r="AN126" s="19" t="e">
        <v>#REF!</v>
      </c>
      <c r="AO126" s="19" t="e">
        <v>#REF!</v>
      </c>
      <c r="AP126" s="19" t="e">
        <v>#REF!</v>
      </c>
      <c r="AQ126" s="19" t="e">
        <v>#REF!</v>
      </c>
      <c r="AR126" s="19" t="e">
        <v>#REF!</v>
      </c>
      <c r="AS126" s="19" t="e">
        <v>#REF!</v>
      </c>
      <c r="AT126" s="19" t="e">
        <v>#REF!</v>
      </c>
      <c r="AU126" s="19" t="e">
        <v>#REF!</v>
      </c>
      <c r="AV126" s="19" t="e">
        <v>#REF!</v>
      </c>
      <c r="AW126" s="19" t="e">
        <v>#REF!</v>
      </c>
      <c r="AX126" s="19" t="e">
        <v>#REF!</v>
      </c>
      <c r="AY126" s="19" t="e">
        <v>#REF!</v>
      </c>
      <c r="AZ126" s="19" t="e">
        <v>#REF!</v>
      </c>
      <c r="BA126" s="19" t="e">
        <v>#REF!</v>
      </c>
    </row>
    <row r="127" spans="2:53">
      <c r="B127" t="s">
        <v>34</v>
      </c>
      <c r="C127" s="19" t="e">
        <v>#REF!</v>
      </c>
      <c r="D127" s="19" t="e">
        <v>#REF!</v>
      </c>
      <c r="E127" s="19" t="e">
        <v>#REF!</v>
      </c>
      <c r="F127" s="19" t="e">
        <v>#REF!</v>
      </c>
      <c r="G127" s="19" t="e">
        <v>#REF!</v>
      </c>
      <c r="H127" s="19" t="e">
        <v>#REF!</v>
      </c>
      <c r="I127" s="19" t="e">
        <v>#REF!</v>
      </c>
      <c r="J127" s="19" t="e">
        <v>#REF!</v>
      </c>
      <c r="K127" s="19" t="e">
        <v>#REF!</v>
      </c>
      <c r="L127" s="19" t="e">
        <v>#REF!</v>
      </c>
      <c r="M127" s="19" t="e">
        <v>#REF!</v>
      </c>
      <c r="N127" s="19" t="e">
        <v>#REF!</v>
      </c>
      <c r="O127" s="19" t="e">
        <v>#REF!</v>
      </c>
      <c r="P127" s="19" t="e">
        <v>#REF!</v>
      </c>
      <c r="Q127" s="19" t="e">
        <v>#REF!</v>
      </c>
      <c r="R127" s="19" t="e">
        <v>#REF!</v>
      </c>
      <c r="S127" s="19" t="e">
        <v>#REF!</v>
      </c>
      <c r="T127" s="19" t="e">
        <v>#REF!</v>
      </c>
      <c r="U127" s="19" t="e">
        <v>#REF!</v>
      </c>
      <c r="V127" s="19" t="e">
        <v>#REF!</v>
      </c>
      <c r="W127" s="19" t="e">
        <v>#REF!</v>
      </c>
      <c r="X127" s="19" t="e">
        <v>#REF!</v>
      </c>
      <c r="Y127" s="19" t="e">
        <v>#REF!</v>
      </c>
      <c r="Z127" s="19" t="e">
        <v>#REF!</v>
      </c>
      <c r="AA127" s="19" t="e">
        <v>#REF!</v>
      </c>
      <c r="AB127" s="19" t="e">
        <v>#REF!</v>
      </c>
      <c r="AC127" s="19" t="e">
        <v>#REF!</v>
      </c>
      <c r="AD127" s="19" t="e">
        <v>#REF!</v>
      </c>
      <c r="AE127" s="19" t="e">
        <v>#REF!</v>
      </c>
      <c r="AF127" s="19" t="e">
        <v>#REF!</v>
      </c>
      <c r="AG127" s="19" t="e">
        <v>#REF!</v>
      </c>
      <c r="AH127" s="19" t="e">
        <v>#REF!</v>
      </c>
      <c r="AI127" s="19" t="e">
        <v>#REF!</v>
      </c>
      <c r="AJ127" s="19" t="e">
        <v>#REF!</v>
      </c>
      <c r="AK127" s="19" t="e">
        <v>#REF!</v>
      </c>
      <c r="AL127" s="19" t="e">
        <v>#REF!</v>
      </c>
      <c r="AM127" s="19" t="e">
        <v>#REF!</v>
      </c>
      <c r="AN127" s="19" t="e">
        <v>#REF!</v>
      </c>
      <c r="AO127" s="19" t="e">
        <v>#REF!</v>
      </c>
      <c r="AP127" s="19" t="e">
        <v>#REF!</v>
      </c>
      <c r="AQ127" s="19" t="e">
        <v>#REF!</v>
      </c>
      <c r="AR127" s="19" t="e">
        <v>#REF!</v>
      </c>
      <c r="AS127" s="19" t="e">
        <v>#REF!</v>
      </c>
      <c r="AT127" s="19" t="e">
        <v>#REF!</v>
      </c>
      <c r="AU127" s="19" t="e">
        <v>#REF!</v>
      </c>
      <c r="AV127" s="19" t="e">
        <v>#REF!</v>
      </c>
      <c r="AW127" s="19" t="e">
        <v>#REF!</v>
      </c>
      <c r="AX127" s="19" t="e">
        <v>#REF!</v>
      </c>
      <c r="AY127" s="19" t="e">
        <v>#REF!</v>
      </c>
      <c r="AZ127" s="19" t="e">
        <v>#REF!</v>
      </c>
      <c r="BA127" s="19" t="e">
        <v>#REF!</v>
      </c>
    </row>
    <row r="128" spans="2:53">
      <c r="B128" t="s">
        <v>35</v>
      </c>
      <c r="C128" s="19" t="e">
        <v>#REF!</v>
      </c>
      <c r="D128" s="19" t="e">
        <v>#REF!</v>
      </c>
      <c r="E128" s="19" t="e">
        <v>#REF!</v>
      </c>
      <c r="F128" s="19" t="e">
        <v>#REF!</v>
      </c>
      <c r="G128" s="19" t="e">
        <v>#REF!</v>
      </c>
      <c r="H128" s="19" t="e">
        <v>#REF!</v>
      </c>
      <c r="I128" s="19" t="e">
        <v>#REF!</v>
      </c>
      <c r="J128" s="19" t="e">
        <v>#REF!</v>
      </c>
      <c r="K128" s="19" t="e">
        <v>#REF!</v>
      </c>
      <c r="L128" s="19" t="e">
        <v>#REF!</v>
      </c>
      <c r="M128" s="19" t="e">
        <v>#REF!</v>
      </c>
      <c r="N128" s="19" t="e">
        <v>#REF!</v>
      </c>
      <c r="O128" s="19" t="e">
        <v>#REF!</v>
      </c>
      <c r="P128" s="19" t="e">
        <v>#REF!</v>
      </c>
      <c r="Q128" s="19" t="e">
        <v>#REF!</v>
      </c>
      <c r="R128" s="19" t="e">
        <v>#REF!</v>
      </c>
      <c r="S128" s="19" t="e">
        <v>#REF!</v>
      </c>
      <c r="T128" s="19" t="e">
        <v>#REF!</v>
      </c>
      <c r="U128" s="19" t="e">
        <v>#REF!</v>
      </c>
      <c r="V128" s="19" t="e">
        <v>#REF!</v>
      </c>
      <c r="W128" s="19" t="e">
        <v>#REF!</v>
      </c>
      <c r="X128" s="19" t="e">
        <v>#REF!</v>
      </c>
      <c r="Y128" s="19" t="e">
        <v>#REF!</v>
      </c>
      <c r="Z128" s="19" t="e">
        <v>#REF!</v>
      </c>
      <c r="AA128" s="19" t="e">
        <v>#REF!</v>
      </c>
      <c r="AB128" s="19" t="e">
        <v>#REF!</v>
      </c>
      <c r="AC128" s="19" t="e">
        <v>#REF!</v>
      </c>
      <c r="AD128" s="19" t="e">
        <v>#REF!</v>
      </c>
      <c r="AE128" s="19" t="e">
        <v>#REF!</v>
      </c>
      <c r="AF128" s="19" t="e">
        <v>#REF!</v>
      </c>
      <c r="AG128" s="19" t="e">
        <v>#REF!</v>
      </c>
      <c r="AH128" s="19" t="e">
        <v>#REF!</v>
      </c>
      <c r="AI128" s="19" t="e">
        <v>#REF!</v>
      </c>
      <c r="AJ128" s="19" t="e">
        <v>#REF!</v>
      </c>
      <c r="AK128" s="19" t="e">
        <v>#REF!</v>
      </c>
      <c r="AL128" s="19" t="e">
        <v>#REF!</v>
      </c>
      <c r="AM128" s="19" t="e">
        <v>#REF!</v>
      </c>
      <c r="AN128" s="19" t="e">
        <v>#REF!</v>
      </c>
      <c r="AO128" s="19" t="e">
        <v>#REF!</v>
      </c>
      <c r="AP128" s="19" t="e">
        <v>#REF!</v>
      </c>
      <c r="AQ128" s="19" t="e">
        <v>#REF!</v>
      </c>
      <c r="AR128" s="19" t="e">
        <v>#REF!</v>
      </c>
      <c r="AS128" s="19" t="e">
        <v>#REF!</v>
      </c>
      <c r="AT128" s="19" t="e">
        <v>#REF!</v>
      </c>
      <c r="AU128" s="19" t="e">
        <v>#REF!</v>
      </c>
      <c r="AV128" s="19" t="e">
        <v>#REF!</v>
      </c>
      <c r="AW128" s="19" t="e">
        <v>#REF!</v>
      </c>
      <c r="AX128" s="19" t="e">
        <v>#REF!</v>
      </c>
      <c r="AY128" s="19" t="e">
        <v>#REF!</v>
      </c>
      <c r="AZ128" s="19" t="e">
        <v>#REF!</v>
      </c>
      <c r="BA128" s="19" t="e">
        <v>#REF!</v>
      </c>
    </row>
    <row r="129" spans="2:53">
      <c r="B129" t="s">
        <v>36</v>
      </c>
      <c r="C129" s="19" t="e">
        <v>#REF!</v>
      </c>
      <c r="D129" s="19" t="e">
        <v>#REF!</v>
      </c>
      <c r="E129" s="19" t="e">
        <v>#REF!</v>
      </c>
      <c r="F129" s="19" t="e">
        <v>#REF!</v>
      </c>
      <c r="G129" s="19" t="e">
        <v>#REF!</v>
      </c>
      <c r="H129" s="19" t="e">
        <v>#REF!</v>
      </c>
      <c r="I129" s="19" t="e">
        <v>#REF!</v>
      </c>
      <c r="J129" s="19" t="e">
        <v>#REF!</v>
      </c>
      <c r="K129" s="19" t="e">
        <v>#REF!</v>
      </c>
      <c r="L129" s="19" t="e">
        <v>#REF!</v>
      </c>
      <c r="M129" s="19" t="e">
        <v>#REF!</v>
      </c>
      <c r="N129" s="19" t="e">
        <v>#REF!</v>
      </c>
      <c r="O129" s="19" t="e">
        <v>#REF!</v>
      </c>
      <c r="P129" s="19" t="e">
        <v>#REF!</v>
      </c>
      <c r="Q129" s="19" t="e">
        <v>#REF!</v>
      </c>
      <c r="R129" s="19" t="e">
        <v>#REF!</v>
      </c>
      <c r="S129" s="19" t="e">
        <v>#REF!</v>
      </c>
      <c r="T129" s="19" t="e">
        <v>#REF!</v>
      </c>
      <c r="U129" s="19" t="e">
        <v>#REF!</v>
      </c>
      <c r="V129" s="19" t="e">
        <v>#REF!</v>
      </c>
      <c r="W129" s="19" t="e">
        <v>#REF!</v>
      </c>
      <c r="X129" s="19" t="e">
        <v>#REF!</v>
      </c>
      <c r="Y129" s="19" t="e">
        <v>#REF!</v>
      </c>
      <c r="Z129" s="19" t="e">
        <v>#REF!</v>
      </c>
      <c r="AA129" s="19" t="e">
        <v>#REF!</v>
      </c>
      <c r="AB129" s="19" t="e">
        <v>#REF!</v>
      </c>
      <c r="AC129" s="19" t="e">
        <v>#REF!</v>
      </c>
      <c r="AD129" s="19" t="e">
        <v>#REF!</v>
      </c>
      <c r="AE129" s="19" t="e">
        <v>#REF!</v>
      </c>
      <c r="AF129" s="19" t="e">
        <v>#REF!</v>
      </c>
      <c r="AG129" s="19" t="e">
        <v>#REF!</v>
      </c>
      <c r="AH129" s="19" t="e">
        <v>#REF!</v>
      </c>
      <c r="AI129" s="19" t="e">
        <v>#REF!</v>
      </c>
      <c r="AJ129" s="19" t="e">
        <v>#REF!</v>
      </c>
      <c r="AK129" s="19" t="e">
        <v>#REF!</v>
      </c>
      <c r="AL129" s="19" t="e">
        <v>#REF!</v>
      </c>
      <c r="AM129" s="19" t="e">
        <v>#REF!</v>
      </c>
      <c r="AN129" s="19" t="e">
        <v>#REF!</v>
      </c>
      <c r="AO129" s="19" t="e">
        <v>#REF!</v>
      </c>
      <c r="AP129" s="19" t="e">
        <v>#REF!</v>
      </c>
      <c r="AQ129" s="19" t="e">
        <v>#REF!</v>
      </c>
      <c r="AR129" s="19" t="e">
        <v>#REF!</v>
      </c>
      <c r="AS129" s="19" t="e">
        <v>#REF!</v>
      </c>
      <c r="AT129" s="19" t="e">
        <v>#REF!</v>
      </c>
      <c r="AU129" s="19" t="e">
        <v>#REF!</v>
      </c>
      <c r="AV129" s="19" t="e">
        <v>#REF!</v>
      </c>
      <c r="AW129" s="19" t="e">
        <v>#REF!</v>
      </c>
      <c r="AX129" s="19" t="e">
        <v>#REF!</v>
      </c>
      <c r="AY129" s="19" t="e">
        <v>#REF!</v>
      </c>
      <c r="AZ129" s="19" t="e">
        <v>#REF!</v>
      </c>
      <c r="BA129" s="19" t="e">
        <v>#REF!</v>
      </c>
    </row>
    <row r="130" spans="2:53">
      <c r="B130" t="s">
        <v>37</v>
      </c>
      <c r="C130" s="19" t="e">
        <v>#REF!</v>
      </c>
      <c r="D130" s="19" t="e">
        <v>#REF!</v>
      </c>
      <c r="E130" s="19" t="e">
        <v>#REF!</v>
      </c>
      <c r="F130" s="19" t="e">
        <v>#REF!</v>
      </c>
      <c r="G130" s="19" t="e">
        <v>#REF!</v>
      </c>
      <c r="H130" s="19" t="e">
        <v>#REF!</v>
      </c>
      <c r="I130" s="19" t="e">
        <v>#REF!</v>
      </c>
      <c r="J130" s="19" t="e">
        <v>#REF!</v>
      </c>
      <c r="K130" s="19" t="e">
        <v>#REF!</v>
      </c>
      <c r="L130" s="19" t="e">
        <v>#REF!</v>
      </c>
      <c r="M130" s="19" t="e">
        <v>#REF!</v>
      </c>
      <c r="N130" s="19" t="e">
        <v>#REF!</v>
      </c>
      <c r="O130" s="19" t="e">
        <v>#REF!</v>
      </c>
      <c r="P130" s="19" t="e">
        <v>#REF!</v>
      </c>
      <c r="Q130" s="19" t="e">
        <v>#REF!</v>
      </c>
      <c r="R130" s="19" t="e">
        <v>#REF!</v>
      </c>
      <c r="S130" s="19" t="e">
        <v>#REF!</v>
      </c>
      <c r="T130" s="19" t="e">
        <v>#REF!</v>
      </c>
      <c r="U130" s="19" t="e">
        <v>#REF!</v>
      </c>
      <c r="V130" s="19" t="e">
        <v>#REF!</v>
      </c>
      <c r="W130" s="19" t="e">
        <v>#REF!</v>
      </c>
      <c r="X130" s="19" t="e">
        <v>#REF!</v>
      </c>
      <c r="Y130" s="19" t="e">
        <v>#REF!</v>
      </c>
      <c r="Z130" s="19" t="e">
        <v>#REF!</v>
      </c>
      <c r="AA130" s="19" t="e">
        <v>#REF!</v>
      </c>
      <c r="AB130" s="19" t="e">
        <v>#REF!</v>
      </c>
      <c r="AC130" s="19" t="e">
        <v>#REF!</v>
      </c>
      <c r="AD130" s="19" t="e">
        <v>#REF!</v>
      </c>
      <c r="AE130" s="19" t="e">
        <v>#REF!</v>
      </c>
      <c r="AF130" s="19" t="e">
        <v>#REF!</v>
      </c>
      <c r="AG130" s="19" t="e">
        <v>#REF!</v>
      </c>
      <c r="AH130" s="19" t="e">
        <v>#REF!</v>
      </c>
      <c r="AI130" s="19" t="e">
        <v>#REF!</v>
      </c>
      <c r="AJ130" s="19" t="e">
        <v>#REF!</v>
      </c>
      <c r="AK130" s="19" t="e">
        <v>#REF!</v>
      </c>
      <c r="AL130" s="19" t="e">
        <v>#REF!</v>
      </c>
      <c r="AM130" s="19" t="e">
        <v>#REF!</v>
      </c>
      <c r="AN130" s="19" t="e">
        <v>#REF!</v>
      </c>
      <c r="AO130" s="19" t="e">
        <v>#REF!</v>
      </c>
      <c r="AP130" s="19" t="e">
        <v>#REF!</v>
      </c>
      <c r="AQ130" s="19" t="e">
        <v>#REF!</v>
      </c>
      <c r="AR130" s="19" t="e">
        <v>#REF!</v>
      </c>
      <c r="AS130" s="19" t="e">
        <v>#REF!</v>
      </c>
      <c r="AT130" s="19" t="e">
        <v>#REF!</v>
      </c>
      <c r="AU130" s="19" t="e">
        <v>#REF!</v>
      </c>
      <c r="AV130" s="19" t="e">
        <v>#REF!</v>
      </c>
      <c r="AW130" s="19" t="e">
        <v>#REF!</v>
      </c>
      <c r="AX130" s="19" t="e">
        <v>#REF!</v>
      </c>
      <c r="AY130" s="19" t="e">
        <v>#REF!</v>
      </c>
      <c r="AZ130" s="19" t="e">
        <v>#REF!</v>
      </c>
      <c r="BA130" s="19" t="e">
        <v>#REF!</v>
      </c>
    </row>
    <row r="131" spans="2:53">
      <c r="B131" t="s">
        <v>38</v>
      </c>
      <c r="C131" s="19" t="e">
        <v>#REF!</v>
      </c>
      <c r="D131" s="19" t="e">
        <v>#REF!</v>
      </c>
      <c r="E131" s="19" t="e">
        <v>#REF!</v>
      </c>
      <c r="F131" s="19" t="e">
        <v>#REF!</v>
      </c>
      <c r="G131" s="19" t="e">
        <v>#REF!</v>
      </c>
      <c r="H131" s="19" t="e">
        <v>#REF!</v>
      </c>
      <c r="I131" s="19" t="e">
        <v>#REF!</v>
      </c>
      <c r="J131" s="19" t="e">
        <v>#REF!</v>
      </c>
      <c r="K131" s="19" t="e">
        <v>#REF!</v>
      </c>
      <c r="L131" s="19" t="e">
        <v>#REF!</v>
      </c>
      <c r="M131" s="19" t="e">
        <v>#REF!</v>
      </c>
      <c r="N131" s="19" t="e">
        <v>#REF!</v>
      </c>
      <c r="O131" s="19" t="e">
        <v>#REF!</v>
      </c>
      <c r="P131" s="19" t="e">
        <v>#REF!</v>
      </c>
      <c r="Q131" s="19" t="e">
        <v>#REF!</v>
      </c>
      <c r="R131" s="19" t="e">
        <v>#REF!</v>
      </c>
      <c r="S131" s="19" t="e">
        <v>#REF!</v>
      </c>
      <c r="T131" s="19" t="e">
        <v>#REF!</v>
      </c>
      <c r="U131" s="19" t="e">
        <v>#REF!</v>
      </c>
      <c r="V131" s="19" t="e">
        <v>#REF!</v>
      </c>
      <c r="W131" s="19" t="e">
        <v>#REF!</v>
      </c>
      <c r="X131" s="19" t="e">
        <v>#REF!</v>
      </c>
      <c r="Y131" s="19" t="e">
        <v>#REF!</v>
      </c>
      <c r="Z131" s="19" t="e">
        <v>#REF!</v>
      </c>
      <c r="AA131" s="19" t="e">
        <v>#REF!</v>
      </c>
      <c r="AB131" s="19" t="e">
        <v>#REF!</v>
      </c>
      <c r="AC131" s="19" t="e">
        <v>#REF!</v>
      </c>
      <c r="AD131" s="19" t="e">
        <v>#REF!</v>
      </c>
      <c r="AE131" s="19" t="e">
        <v>#REF!</v>
      </c>
      <c r="AF131" s="19" t="e">
        <v>#REF!</v>
      </c>
      <c r="AG131" s="19" t="e">
        <v>#REF!</v>
      </c>
      <c r="AH131" s="19" t="e">
        <v>#REF!</v>
      </c>
      <c r="AI131" s="19" t="e">
        <v>#REF!</v>
      </c>
      <c r="AJ131" s="19" t="e">
        <v>#REF!</v>
      </c>
      <c r="AK131" s="19" t="e">
        <v>#REF!</v>
      </c>
      <c r="AL131" s="19" t="e">
        <v>#REF!</v>
      </c>
      <c r="AM131" s="19" t="e">
        <v>#REF!</v>
      </c>
      <c r="AN131" s="19" t="e">
        <v>#REF!</v>
      </c>
      <c r="AO131" s="19" t="e">
        <v>#REF!</v>
      </c>
      <c r="AP131" s="19" t="e">
        <v>#REF!</v>
      </c>
      <c r="AQ131" s="19" t="e">
        <v>#REF!</v>
      </c>
      <c r="AR131" s="19" t="e">
        <v>#REF!</v>
      </c>
      <c r="AS131" s="19" t="e">
        <v>#REF!</v>
      </c>
      <c r="AT131" s="19" t="e">
        <v>#REF!</v>
      </c>
      <c r="AU131" s="19" t="e">
        <v>#REF!</v>
      </c>
      <c r="AV131" s="19" t="e">
        <v>#REF!</v>
      </c>
      <c r="AW131" s="19" t="e">
        <v>#REF!</v>
      </c>
      <c r="AX131" s="19" t="e">
        <v>#REF!</v>
      </c>
      <c r="AY131" s="19" t="e">
        <v>#REF!</v>
      </c>
      <c r="AZ131" s="19" t="e">
        <v>#REF!</v>
      </c>
      <c r="BA131" s="19" t="e">
        <v>#REF!</v>
      </c>
    </row>
    <row r="132" spans="2:53">
      <c r="B132" t="s">
        <v>39</v>
      </c>
      <c r="C132" s="19" t="e">
        <v>#REF!</v>
      </c>
      <c r="D132" s="19" t="e">
        <v>#REF!</v>
      </c>
      <c r="E132" s="19" t="e">
        <v>#REF!</v>
      </c>
      <c r="F132" s="19" t="e">
        <v>#REF!</v>
      </c>
      <c r="G132" s="19" t="e">
        <v>#REF!</v>
      </c>
      <c r="H132" s="19" t="e">
        <v>#REF!</v>
      </c>
      <c r="I132" s="19" t="e">
        <v>#REF!</v>
      </c>
      <c r="J132" s="19" t="e">
        <v>#REF!</v>
      </c>
      <c r="K132" s="19" t="e">
        <v>#REF!</v>
      </c>
      <c r="L132" s="19" t="e">
        <v>#REF!</v>
      </c>
      <c r="M132" s="19" t="e">
        <v>#REF!</v>
      </c>
      <c r="N132" s="19" t="e">
        <v>#REF!</v>
      </c>
      <c r="O132" s="19" t="e">
        <v>#REF!</v>
      </c>
      <c r="P132" s="19" t="e">
        <v>#REF!</v>
      </c>
      <c r="Q132" s="19" t="e">
        <v>#REF!</v>
      </c>
      <c r="R132" s="19" t="e">
        <v>#REF!</v>
      </c>
      <c r="S132" s="19" t="e">
        <v>#REF!</v>
      </c>
      <c r="T132" s="19" t="e">
        <v>#REF!</v>
      </c>
      <c r="U132" s="19" t="e">
        <v>#REF!</v>
      </c>
      <c r="V132" s="19" t="e">
        <v>#REF!</v>
      </c>
      <c r="W132" s="19" t="e">
        <v>#REF!</v>
      </c>
      <c r="X132" s="19" t="e">
        <v>#REF!</v>
      </c>
      <c r="Y132" s="19" t="e">
        <v>#REF!</v>
      </c>
      <c r="Z132" s="19" t="e">
        <v>#REF!</v>
      </c>
      <c r="AA132" s="19" t="e">
        <v>#REF!</v>
      </c>
      <c r="AB132" s="19" t="e">
        <v>#REF!</v>
      </c>
      <c r="AC132" s="19" t="e">
        <v>#REF!</v>
      </c>
      <c r="AD132" s="19" t="e">
        <v>#REF!</v>
      </c>
      <c r="AE132" s="19" t="e">
        <v>#REF!</v>
      </c>
      <c r="AF132" s="19" t="e">
        <v>#REF!</v>
      </c>
      <c r="AG132" s="19" t="e">
        <v>#REF!</v>
      </c>
      <c r="AH132" s="19" t="e">
        <v>#REF!</v>
      </c>
      <c r="AI132" s="19" t="e">
        <v>#REF!</v>
      </c>
      <c r="AJ132" s="19" t="e">
        <v>#REF!</v>
      </c>
      <c r="AK132" s="19" t="e">
        <v>#REF!</v>
      </c>
      <c r="AL132" s="19" t="e">
        <v>#REF!</v>
      </c>
      <c r="AM132" s="19" t="e">
        <v>#REF!</v>
      </c>
      <c r="AN132" s="19" t="e">
        <v>#REF!</v>
      </c>
      <c r="AO132" s="19" t="e">
        <v>#REF!</v>
      </c>
      <c r="AP132" s="19" t="e">
        <v>#REF!</v>
      </c>
      <c r="AQ132" s="19" t="e">
        <v>#REF!</v>
      </c>
      <c r="AR132" s="19" t="e">
        <v>#REF!</v>
      </c>
      <c r="AS132" s="19" t="e">
        <v>#REF!</v>
      </c>
      <c r="AT132" s="19" t="e">
        <v>#REF!</v>
      </c>
      <c r="AU132" s="19" t="e">
        <v>#REF!</v>
      </c>
      <c r="AV132" s="19" t="e">
        <v>#REF!</v>
      </c>
      <c r="AW132" s="19" t="e">
        <v>#REF!</v>
      </c>
      <c r="AX132" s="19" t="e">
        <v>#REF!</v>
      </c>
      <c r="AY132" s="19" t="e">
        <v>#REF!</v>
      </c>
      <c r="AZ132" s="19" t="e">
        <v>#REF!</v>
      </c>
      <c r="BA132" s="19" t="e">
        <v>#REF!</v>
      </c>
    </row>
    <row r="133" spans="2:53">
      <c r="B133" t="s">
        <v>40</v>
      </c>
      <c r="C133" s="19" t="e">
        <v>#REF!</v>
      </c>
      <c r="D133" s="19" t="e">
        <v>#REF!</v>
      </c>
      <c r="E133" s="19" t="e">
        <v>#REF!</v>
      </c>
      <c r="F133" s="19" t="e">
        <v>#REF!</v>
      </c>
      <c r="G133" s="19" t="e">
        <v>#REF!</v>
      </c>
      <c r="H133" s="19" t="e">
        <v>#REF!</v>
      </c>
      <c r="I133" s="19" t="e">
        <v>#REF!</v>
      </c>
      <c r="J133" s="19" t="e">
        <v>#REF!</v>
      </c>
      <c r="K133" s="19" t="e">
        <v>#REF!</v>
      </c>
      <c r="L133" s="19" t="e">
        <v>#REF!</v>
      </c>
      <c r="M133" s="19" t="e">
        <v>#REF!</v>
      </c>
      <c r="N133" s="19" t="e">
        <v>#REF!</v>
      </c>
      <c r="O133" s="19" t="e">
        <v>#REF!</v>
      </c>
      <c r="P133" s="19" t="e">
        <v>#REF!</v>
      </c>
      <c r="Q133" s="19" t="e">
        <v>#REF!</v>
      </c>
      <c r="R133" s="19" t="e">
        <v>#REF!</v>
      </c>
      <c r="S133" s="19" t="e">
        <v>#REF!</v>
      </c>
      <c r="T133" s="19" t="e">
        <v>#REF!</v>
      </c>
      <c r="U133" s="19" t="e">
        <v>#REF!</v>
      </c>
      <c r="V133" s="19" t="e">
        <v>#REF!</v>
      </c>
      <c r="W133" s="19" t="e">
        <v>#REF!</v>
      </c>
      <c r="X133" s="19" t="e">
        <v>#REF!</v>
      </c>
      <c r="Y133" s="19" t="e">
        <v>#REF!</v>
      </c>
      <c r="Z133" s="19" t="e">
        <v>#REF!</v>
      </c>
      <c r="AA133" s="19" t="e">
        <v>#REF!</v>
      </c>
      <c r="AB133" s="19" t="e">
        <v>#REF!</v>
      </c>
      <c r="AC133" s="19" t="e">
        <v>#REF!</v>
      </c>
      <c r="AD133" s="19" t="e">
        <v>#REF!</v>
      </c>
      <c r="AE133" s="19" t="e">
        <v>#REF!</v>
      </c>
      <c r="AF133" s="19" t="e">
        <v>#REF!</v>
      </c>
      <c r="AG133" s="19" t="e">
        <v>#REF!</v>
      </c>
      <c r="AH133" s="19" t="e">
        <v>#REF!</v>
      </c>
      <c r="AI133" s="19" t="e">
        <v>#REF!</v>
      </c>
      <c r="AJ133" s="19" t="e">
        <v>#REF!</v>
      </c>
      <c r="AK133" s="19" t="e">
        <v>#REF!</v>
      </c>
      <c r="AL133" s="19" t="e">
        <v>#REF!</v>
      </c>
      <c r="AM133" s="19" t="e">
        <v>#REF!</v>
      </c>
      <c r="AN133" s="19" t="e">
        <v>#REF!</v>
      </c>
      <c r="AO133" s="19" t="e">
        <v>#REF!</v>
      </c>
      <c r="AP133" s="19" t="e">
        <v>#REF!</v>
      </c>
      <c r="AQ133" s="19" t="e">
        <v>#REF!</v>
      </c>
      <c r="AR133" s="19" t="e">
        <v>#REF!</v>
      </c>
      <c r="AS133" s="19" t="e">
        <v>#REF!</v>
      </c>
      <c r="AT133" s="19" t="e">
        <v>#REF!</v>
      </c>
      <c r="AU133" s="19" t="e">
        <v>#REF!</v>
      </c>
      <c r="AV133" s="19" t="e">
        <v>#REF!</v>
      </c>
      <c r="AW133" s="19" t="e">
        <v>#REF!</v>
      </c>
      <c r="AX133" s="19" t="e">
        <v>#REF!</v>
      </c>
      <c r="AY133" s="19" t="e">
        <v>#REF!</v>
      </c>
      <c r="AZ133" s="19" t="e">
        <v>#REF!</v>
      </c>
      <c r="BA133" s="19" t="e">
        <v>#REF!</v>
      </c>
    </row>
    <row r="134" spans="2:53">
      <c r="B134" t="s">
        <v>41</v>
      </c>
      <c r="C134" s="19" t="e">
        <v>#REF!</v>
      </c>
      <c r="D134" s="19" t="e">
        <v>#REF!</v>
      </c>
      <c r="E134" s="19" t="e">
        <v>#REF!</v>
      </c>
      <c r="F134" s="19" t="e">
        <v>#REF!</v>
      </c>
      <c r="G134" s="19" t="e">
        <v>#REF!</v>
      </c>
      <c r="H134" s="19" t="e">
        <v>#REF!</v>
      </c>
      <c r="I134" s="19" t="e">
        <v>#REF!</v>
      </c>
      <c r="J134" s="19" t="e">
        <v>#REF!</v>
      </c>
      <c r="K134" s="19" t="e">
        <v>#REF!</v>
      </c>
      <c r="L134" s="19" t="e">
        <v>#REF!</v>
      </c>
      <c r="M134" s="19" t="e">
        <v>#REF!</v>
      </c>
      <c r="N134" s="19" t="e">
        <v>#REF!</v>
      </c>
      <c r="O134" s="19" t="e">
        <v>#REF!</v>
      </c>
      <c r="P134" s="19" t="e">
        <v>#REF!</v>
      </c>
      <c r="Q134" s="19" t="e">
        <v>#REF!</v>
      </c>
      <c r="R134" s="19" t="e">
        <v>#REF!</v>
      </c>
      <c r="S134" s="19" t="e">
        <v>#REF!</v>
      </c>
      <c r="T134" s="19" t="e">
        <v>#REF!</v>
      </c>
      <c r="U134" s="19" t="e">
        <v>#REF!</v>
      </c>
      <c r="V134" s="19" t="e">
        <v>#REF!</v>
      </c>
      <c r="W134" s="19" t="e">
        <v>#REF!</v>
      </c>
      <c r="X134" s="19" t="e">
        <v>#REF!</v>
      </c>
      <c r="Y134" s="19" t="e">
        <v>#REF!</v>
      </c>
      <c r="Z134" s="19" t="e">
        <v>#REF!</v>
      </c>
      <c r="AA134" s="19" t="e">
        <v>#REF!</v>
      </c>
      <c r="AB134" s="19" t="e">
        <v>#REF!</v>
      </c>
      <c r="AC134" s="19" t="e">
        <v>#REF!</v>
      </c>
      <c r="AD134" s="19" t="e">
        <v>#REF!</v>
      </c>
      <c r="AE134" s="19" t="e">
        <v>#REF!</v>
      </c>
      <c r="AF134" s="19" t="e">
        <v>#REF!</v>
      </c>
      <c r="AG134" s="19" t="e">
        <v>#REF!</v>
      </c>
      <c r="AH134" s="19" t="e">
        <v>#REF!</v>
      </c>
      <c r="AI134" s="19" t="e">
        <v>#REF!</v>
      </c>
      <c r="AJ134" s="19" t="e">
        <v>#REF!</v>
      </c>
      <c r="AK134" s="19" t="e">
        <v>#REF!</v>
      </c>
      <c r="AL134" s="19" t="e">
        <v>#REF!</v>
      </c>
      <c r="AM134" s="19" t="e">
        <v>#REF!</v>
      </c>
      <c r="AN134" s="19" t="e">
        <v>#REF!</v>
      </c>
      <c r="AO134" s="19" t="e">
        <v>#REF!</v>
      </c>
      <c r="AP134" s="19" t="e">
        <v>#REF!</v>
      </c>
      <c r="AQ134" s="19" t="e">
        <v>#REF!</v>
      </c>
      <c r="AR134" s="19" t="e">
        <v>#REF!</v>
      </c>
      <c r="AS134" s="19" t="e">
        <v>#REF!</v>
      </c>
      <c r="AT134" s="19" t="e">
        <v>#REF!</v>
      </c>
      <c r="AU134" s="19" t="e">
        <v>#REF!</v>
      </c>
      <c r="AV134" s="19" t="e">
        <v>#REF!</v>
      </c>
      <c r="AW134" s="19" t="e">
        <v>#REF!</v>
      </c>
      <c r="AX134" s="19" t="e">
        <v>#REF!</v>
      </c>
      <c r="AY134" s="19" t="e">
        <v>#REF!</v>
      </c>
      <c r="AZ134" s="19" t="e">
        <v>#REF!</v>
      </c>
      <c r="BA134" s="19" t="e">
        <v>#REF!</v>
      </c>
    </row>
    <row r="135" spans="2:53">
      <c r="B135" t="s">
        <v>42</v>
      </c>
      <c r="C135" s="19" t="e">
        <v>#REF!</v>
      </c>
      <c r="D135" s="19" t="e">
        <v>#REF!</v>
      </c>
      <c r="E135" s="19" t="e">
        <v>#REF!</v>
      </c>
      <c r="F135" s="19" t="e">
        <v>#REF!</v>
      </c>
      <c r="G135" s="19" t="e">
        <v>#REF!</v>
      </c>
      <c r="H135" s="19" t="e">
        <v>#REF!</v>
      </c>
      <c r="I135" s="19" t="e">
        <v>#REF!</v>
      </c>
      <c r="J135" s="19" t="e">
        <v>#REF!</v>
      </c>
      <c r="K135" s="19" t="e">
        <v>#REF!</v>
      </c>
      <c r="L135" s="19" t="e">
        <v>#REF!</v>
      </c>
      <c r="M135" s="19" t="e">
        <v>#REF!</v>
      </c>
      <c r="N135" s="19" t="e">
        <v>#REF!</v>
      </c>
      <c r="O135" s="19" t="e">
        <v>#REF!</v>
      </c>
      <c r="P135" s="19" t="e">
        <v>#REF!</v>
      </c>
      <c r="Q135" s="19" t="e">
        <v>#REF!</v>
      </c>
      <c r="R135" s="19" t="e">
        <v>#REF!</v>
      </c>
      <c r="S135" s="19" t="e">
        <v>#REF!</v>
      </c>
      <c r="T135" s="19" t="e">
        <v>#REF!</v>
      </c>
      <c r="U135" s="19" t="e">
        <v>#REF!</v>
      </c>
      <c r="V135" s="19" t="e">
        <v>#REF!</v>
      </c>
      <c r="W135" s="19" t="e">
        <v>#REF!</v>
      </c>
      <c r="X135" s="19" t="e">
        <v>#REF!</v>
      </c>
      <c r="Y135" s="19" t="e">
        <v>#REF!</v>
      </c>
      <c r="Z135" s="19" t="e">
        <v>#REF!</v>
      </c>
      <c r="AA135" s="19" t="e">
        <v>#REF!</v>
      </c>
      <c r="AB135" s="19" t="e">
        <v>#REF!</v>
      </c>
      <c r="AC135" s="19" t="e">
        <v>#REF!</v>
      </c>
      <c r="AD135" s="19" t="e">
        <v>#REF!</v>
      </c>
      <c r="AE135" s="19" t="e">
        <v>#REF!</v>
      </c>
      <c r="AF135" s="19" t="e">
        <v>#REF!</v>
      </c>
      <c r="AG135" s="19" t="e">
        <v>#REF!</v>
      </c>
      <c r="AH135" s="19" t="e">
        <v>#REF!</v>
      </c>
      <c r="AI135" s="19" t="e">
        <v>#REF!</v>
      </c>
      <c r="AJ135" s="19" t="e">
        <v>#REF!</v>
      </c>
      <c r="AK135" s="19" t="e">
        <v>#REF!</v>
      </c>
      <c r="AL135" s="19" t="e">
        <v>#REF!</v>
      </c>
      <c r="AM135" s="19" t="e">
        <v>#REF!</v>
      </c>
      <c r="AN135" s="19" t="e">
        <v>#REF!</v>
      </c>
      <c r="AO135" s="19" t="e">
        <v>#REF!</v>
      </c>
      <c r="AP135" s="19" t="e">
        <v>#REF!</v>
      </c>
      <c r="AQ135" s="19" t="e">
        <v>#REF!</v>
      </c>
      <c r="AR135" s="19" t="e">
        <v>#REF!</v>
      </c>
      <c r="AS135" s="19" t="e">
        <v>#REF!</v>
      </c>
      <c r="AT135" s="19" t="e">
        <v>#REF!</v>
      </c>
      <c r="AU135" s="19" t="e">
        <v>#REF!</v>
      </c>
      <c r="AV135" s="19" t="e">
        <v>#REF!</v>
      </c>
      <c r="AW135" s="19" t="e">
        <v>#REF!</v>
      </c>
      <c r="AX135" s="19" t="e">
        <v>#REF!</v>
      </c>
      <c r="AY135" s="19" t="e">
        <v>#REF!</v>
      </c>
      <c r="AZ135" s="19" t="e">
        <v>#REF!</v>
      </c>
      <c r="BA135" s="19" t="e">
        <v>#REF!</v>
      </c>
    </row>
    <row r="136" spans="2:53">
      <c r="B136" t="s">
        <v>43</v>
      </c>
      <c r="C136" s="19" t="e">
        <v>#REF!</v>
      </c>
      <c r="D136" s="19" t="e">
        <v>#REF!</v>
      </c>
      <c r="E136" s="19" t="e">
        <v>#REF!</v>
      </c>
      <c r="F136" s="19" t="e">
        <v>#REF!</v>
      </c>
      <c r="G136" s="19" t="e">
        <v>#REF!</v>
      </c>
      <c r="H136" s="19" t="e">
        <v>#REF!</v>
      </c>
      <c r="I136" s="19" t="e">
        <v>#REF!</v>
      </c>
      <c r="J136" s="19" t="e">
        <v>#REF!</v>
      </c>
      <c r="K136" s="19" t="e">
        <v>#REF!</v>
      </c>
      <c r="L136" s="19" t="e">
        <v>#REF!</v>
      </c>
      <c r="M136" s="19" t="e">
        <v>#REF!</v>
      </c>
      <c r="N136" s="19" t="e">
        <v>#REF!</v>
      </c>
      <c r="O136" s="19" t="e">
        <v>#REF!</v>
      </c>
      <c r="P136" s="19" t="e">
        <v>#REF!</v>
      </c>
      <c r="Q136" s="19" t="e">
        <v>#REF!</v>
      </c>
      <c r="R136" s="19" t="e">
        <v>#REF!</v>
      </c>
      <c r="S136" s="19" t="e">
        <v>#REF!</v>
      </c>
      <c r="T136" s="19" t="e">
        <v>#REF!</v>
      </c>
      <c r="U136" s="19" t="e">
        <v>#REF!</v>
      </c>
      <c r="V136" s="19" t="e">
        <v>#REF!</v>
      </c>
      <c r="W136" s="19" t="e">
        <v>#REF!</v>
      </c>
      <c r="X136" s="19" t="e">
        <v>#REF!</v>
      </c>
      <c r="Y136" s="19" t="e">
        <v>#REF!</v>
      </c>
      <c r="Z136" s="19" t="e">
        <v>#REF!</v>
      </c>
      <c r="AA136" s="19" t="e">
        <v>#REF!</v>
      </c>
      <c r="AB136" s="19" t="e">
        <v>#REF!</v>
      </c>
      <c r="AC136" s="19" t="e">
        <v>#REF!</v>
      </c>
      <c r="AD136" s="19" t="e">
        <v>#REF!</v>
      </c>
      <c r="AE136" s="19" t="e">
        <v>#REF!</v>
      </c>
      <c r="AF136" s="19" t="e">
        <v>#REF!</v>
      </c>
      <c r="AG136" s="19" t="e">
        <v>#REF!</v>
      </c>
      <c r="AH136" s="19" t="e">
        <v>#REF!</v>
      </c>
      <c r="AI136" s="19" t="e">
        <v>#REF!</v>
      </c>
      <c r="AJ136" s="19" t="e">
        <v>#REF!</v>
      </c>
      <c r="AK136" s="19" t="e">
        <v>#REF!</v>
      </c>
      <c r="AL136" s="19" t="e">
        <v>#REF!</v>
      </c>
      <c r="AM136" s="19" t="e">
        <v>#REF!</v>
      </c>
      <c r="AN136" s="19" t="e">
        <v>#REF!</v>
      </c>
      <c r="AO136" s="19" t="e">
        <v>#REF!</v>
      </c>
      <c r="AP136" s="19" t="e">
        <v>#REF!</v>
      </c>
      <c r="AQ136" s="19" t="e">
        <v>#REF!</v>
      </c>
      <c r="AR136" s="19" t="e">
        <v>#REF!</v>
      </c>
      <c r="AS136" s="19" t="e">
        <v>#REF!</v>
      </c>
      <c r="AT136" s="19" t="e">
        <v>#REF!</v>
      </c>
      <c r="AU136" s="19" t="e">
        <v>#REF!</v>
      </c>
      <c r="AV136" s="19" t="e">
        <v>#REF!</v>
      </c>
      <c r="AW136" s="19" t="e">
        <v>#REF!</v>
      </c>
      <c r="AX136" s="19" t="e">
        <v>#REF!</v>
      </c>
      <c r="AY136" s="19" t="e">
        <v>#REF!</v>
      </c>
      <c r="AZ136" s="19" t="e">
        <v>#REF!</v>
      </c>
      <c r="BA136" s="19" t="e">
        <v>#REF!</v>
      </c>
    </row>
    <row r="137" spans="2:53">
      <c r="B137" t="s">
        <v>44</v>
      </c>
      <c r="C137" s="19" t="e">
        <v>#REF!</v>
      </c>
      <c r="D137" s="19" t="e">
        <v>#REF!</v>
      </c>
      <c r="E137" s="19" t="e">
        <v>#REF!</v>
      </c>
      <c r="F137" s="19" t="e">
        <v>#REF!</v>
      </c>
      <c r="G137" s="19" t="e">
        <v>#REF!</v>
      </c>
      <c r="H137" s="19" t="e">
        <v>#REF!</v>
      </c>
      <c r="I137" s="19" t="e">
        <v>#REF!</v>
      </c>
      <c r="J137" s="19" t="e">
        <v>#REF!</v>
      </c>
      <c r="K137" s="19" t="e">
        <v>#REF!</v>
      </c>
      <c r="L137" s="19" t="e">
        <v>#REF!</v>
      </c>
      <c r="M137" s="19" t="e">
        <v>#REF!</v>
      </c>
      <c r="N137" s="19" t="e">
        <v>#REF!</v>
      </c>
      <c r="O137" s="19" t="e">
        <v>#REF!</v>
      </c>
      <c r="P137" s="19" t="e">
        <v>#REF!</v>
      </c>
      <c r="Q137" s="19" t="e">
        <v>#REF!</v>
      </c>
      <c r="R137" s="19" t="e">
        <v>#REF!</v>
      </c>
      <c r="S137" s="19" t="e">
        <v>#REF!</v>
      </c>
      <c r="T137" s="19" t="e">
        <v>#REF!</v>
      </c>
      <c r="U137" s="19" t="e">
        <v>#REF!</v>
      </c>
      <c r="V137" s="19" t="e">
        <v>#REF!</v>
      </c>
      <c r="W137" s="19" t="e">
        <v>#REF!</v>
      </c>
      <c r="X137" s="19" t="e">
        <v>#REF!</v>
      </c>
      <c r="Y137" s="19" t="e">
        <v>#REF!</v>
      </c>
      <c r="Z137" s="19" t="e">
        <v>#REF!</v>
      </c>
      <c r="AA137" s="19" t="e">
        <v>#REF!</v>
      </c>
      <c r="AB137" s="19" t="e">
        <v>#REF!</v>
      </c>
      <c r="AC137" s="19" t="e">
        <v>#REF!</v>
      </c>
      <c r="AD137" s="19" t="e">
        <v>#REF!</v>
      </c>
      <c r="AE137" s="19" t="e">
        <v>#REF!</v>
      </c>
      <c r="AF137" s="19" t="e">
        <v>#REF!</v>
      </c>
      <c r="AG137" s="19" t="e">
        <v>#REF!</v>
      </c>
      <c r="AH137" s="19" t="e">
        <v>#REF!</v>
      </c>
      <c r="AI137" s="19" t="e">
        <v>#REF!</v>
      </c>
      <c r="AJ137" s="19" t="e">
        <v>#REF!</v>
      </c>
      <c r="AK137" s="19" t="e">
        <v>#REF!</v>
      </c>
      <c r="AL137" s="19" t="e">
        <v>#REF!</v>
      </c>
      <c r="AM137" s="19" t="e">
        <v>#REF!</v>
      </c>
      <c r="AN137" s="19" t="e">
        <v>#REF!</v>
      </c>
      <c r="AO137" s="19" t="e">
        <v>#REF!</v>
      </c>
      <c r="AP137" s="19" t="e">
        <v>#REF!</v>
      </c>
      <c r="AQ137" s="19" t="e">
        <v>#REF!</v>
      </c>
      <c r="AR137" s="19" t="e">
        <v>#REF!</v>
      </c>
      <c r="AS137" s="19" t="e">
        <v>#REF!</v>
      </c>
      <c r="AT137" s="19" t="e">
        <v>#REF!</v>
      </c>
      <c r="AU137" s="19" t="e">
        <v>#REF!</v>
      </c>
      <c r="AV137" s="19" t="e">
        <v>#REF!</v>
      </c>
      <c r="AW137" s="19" t="e">
        <v>#REF!</v>
      </c>
      <c r="AX137" s="19" t="e">
        <v>#REF!</v>
      </c>
      <c r="AY137" s="19" t="e">
        <v>#REF!</v>
      </c>
      <c r="AZ137" s="19" t="e">
        <v>#REF!</v>
      </c>
      <c r="BA137" s="19" t="e">
        <v>#REF!</v>
      </c>
    </row>
    <row r="138" spans="2:53">
      <c r="B138" t="s">
        <v>45</v>
      </c>
      <c r="C138" s="19" t="e">
        <v>#REF!</v>
      </c>
      <c r="D138" s="19" t="e">
        <v>#REF!</v>
      </c>
      <c r="E138" s="19" t="e">
        <v>#REF!</v>
      </c>
      <c r="F138" s="19" t="e">
        <v>#REF!</v>
      </c>
      <c r="G138" s="19" t="e">
        <v>#REF!</v>
      </c>
      <c r="H138" s="19" t="e">
        <v>#REF!</v>
      </c>
      <c r="I138" s="19" t="e">
        <v>#REF!</v>
      </c>
      <c r="J138" s="19" t="e">
        <v>#REF!</v>
      </c>
      <c r="K138" s="19" t="e">
        <v>#REF!</v>
      </c>
      <c r="L138" s="19" t="e">
        <v>#REF!</v>
      </c>
      <c r="M138" s="19" t="e">
        <v>#REF!</v>
      </c>
      <c r="N138" s="19" t="e">
        <v>#REF!</v>
      </c>
      <c r="O138" s="19" t="e">
        <v>#REF!</v>
      </c>
      <c r="P138" s="19" t="e">
        <v>#REF!</v>
      </c>
      <c r="Q138" s="19" t="e">
        <v>#REF!</v>
      </c>
      <c r="R138" s="19" t="e">
        <v>#REF!</v>
      </c>
      <c r="S138" s="19" t="e">
        <v>#REF!</v>
      </c>
      <c r="T138" s="19" t="e">
        <v>#REF!</v>
      </c>
      <c r="U138" s="19" t="e">
        <v>#REF!</v>
      </c>
      <c r="V138" s="19" t="e">
        <v>#REF!</v>
      </c>
      <c r="W138" s="19" t="e">
        <v>#REF!</v>
      </c>
      <c r="X138" s="19" t="e">
        <v>#REF!</v>
      </c>
      <c r="Y138" s="19" t="e">
        <v>#REF!</v>
      </c>
      <c r="Z138" s="19" t="e">
        <v>#REF!</v>
      </c>
      <c r="AA138" s="19" t="e">
        <v>#REF!</v>
      </c>
      <c r="AB138" s="19" t="e">
        <v>#REF!</v>
      </c>
      <c r="AC138" s="19" t="e">
        <v>#REF!</v>
      </c>
      <c r="AD138" s="19" t="e">
        <v>#REF!</v>
      </c>
      <c r="AE138" s="19" t="e">
        <v>#REF!</v>
      </c>
      <c r="AF138" s="19" t="e">
        <v>#REF!</v>
      </c>
      <c r="AG138" s="19" t="e">
        <v>#REF!</v>
      </c>
      <c r="AH138" s="19" t="e">
        <v>#REF!</v>
      </c>
      <c r="AI138" s="19" t="e">
        <v>#REF!</v>
      </c>
      <c r="AJ138" s="19" t="e">
        <v>#REF!</v>
      </c>
      <c r="AK138" s="19" t="e">
        <v>#REF!</v>
      </c>
      <c r="AL138" s="19" t="e">
        <v>#REF!</v>
      </c>
      <c r="AM138" s="19" t="e">
        <v>#REF!</v>
      </c>
      <c r="AN138" s="19" t="e">
        <v>#REF!</v>
      </c>
      <c r="AO138" s="19" t="e">
        <v>#REF!</v>
      </c>
      <c r="AP138" s="19" t="e">
        <v>#REF!</v>
      </c>
      <c r="AQ138" s="19" t="e">
        <v>#REF!</v>
      </c>
      <c r="AR138" s="19" t="e">
        <v>#REF!</v>
      </c>
      <c r="AS138" s="19" t="e">
        <v>#REF!</v>
      </c>
      <c r="AT138" s="19" t="e">
        <v>#REF!</v>
      </c>
      <c r="AU138" s="19" t="e">
        <v>#REF!</v>
      </c>
      <c r="AV138" s="19" t="e">
        <v>#REF!</v>
      </c>
      <c r="AW138" s="19" t="e">
        <v>#REF!</v>
      </c>
      <c r="AX138" s="19" t="e">
        <v>#REF!</v>
      </c>
      <c r="AY138" s="19" t="e">
        <v>#REF!</v>
      </c>
      <c r="AZ138" s="19" t="e">
        <v>#REF!</v>
      </c>
      <c r="BA138" s="19" t="e">
        <v>#REF!</v>
      </c>
    </row>
    <row r="139" spans="2:53">
      <c r="B139" t="s">
        <v>46</v>
      </c>
      <c r="C139" s="19" t="e">
        <v>#REF!</v>
      </c>
      <c r="D139" s="19" t="e">
        <v>#REF!</v>
      </c>
      <c r="E139" s="19" t="e">
        <v>#REF!</v>
      </c>
      <c r="F139" s="19" t="e">
        <v>#REF!</v>
      </c>
      <c r="G139" s="19" t="e">
        <v>#REF!</v>
      </c>
      <c r="H139" s="19" t="e">
        <v>#REF!</v>
      </c>
      <c r="I139" s="19" t="e">
        <v>#REF!</v>
      </c>
      <c r="J139" s="19" t="e">
        <v>#REF!</v>
      </c>
      <c r="K139" s="19" t="e">
        <v>#REF!</v>
      </c>
      <c r="L139" s="19" t="e">
        <v>#REF!</v>
      </c>
      <c r="M139" s="19" t="e">
        <v>#REF!</v>
      </c>
      <c r="N139" s="19" t="e">
        <v>#REF!</v>
      </c>
      <c r="O139" s="19" t="e">
        <v>#REF!</v>
      </c>
      <c r="P139" s="19" t="e">
        <v>#REF!</v>
      </c>
      <c r="Q139" s="19" t="e">
        <v>#REF!</v>
      </c>
      <c r="R139" s="19" t="e">
        <v>#REF!</v>
      </c>
      <c r="S139" s="19" t="e">
        <v>#REF!</v>
      </c>
      <c r="T139" s="19" t="e">
        <v>#REF!</v>
      </c>
      <c r="U139" s="19" t="e">
        <v>#REF!</v>
      </c>
      <c r="V139" s="19" t="e">
        <v>#REF!</v>
      </c>
      <c r="W139" s="19" t="e">
        <v>#REF!</v>
      </c>
      <c r="X139" s="19" t="e">
        <v>#REF!</v>
      </c>
      <c r="Y139" s="19" t="e">
        <v>#REF!</v>
      </c>
      <c r="Z139" s="19" t="e">
        <v>#REF!</v>
      </c>
      <c r="AA139" s="19" t="e">
        <v>#REF!</v>
      </c>
      <c r="AB139" s="19" t="e">
        <v>#REF!</v>
      </c>
      <c r="AC139" s="19" t="e">
        <v>#REF!</v>
      </c>
      <c r="AD139" s="19" t="e">
        <v>#REF!</v>
      </c>
      <c r="AE139" s="19" t="e">
        <v>#REF!</v>
      </c>
      <c r="AF139" s="19" t="e">
        <v>#REF!</v>
      </c>
      <c r="AG139" s="19" t="e">
        <v>#REF!</v>
      </c>
      <c r="AH139" s="19" t="e">
        <v>#REF!</v>
      </c>
      <c r="AI139" s="19" t="e">
        <v>#REF!</v>
      </c>
      <c r="AJ139" s="19" t="e">
        <v>#REF!</v>
      </c>
      <c r="AK139" s="19" t="e">
        <v>#REF!</v>
      </c>
      <c r="AL139" s="19" t="e">
        <v>#REF!</v>
      </c>
      <c r="AM139" s="19" t="e">
        <v>#REF!</v>
      </c>
      <c r="AN139" s="19" t="e">
        <v>#REF!</v>
      </c>
      <c r="AO139" s="19" t="e">
        <v>#REF!</v>
      </c>
      <c r="AP139" s="19" t="e">
        <v>#REF!</v>
      </c>
      <c r="AQ139" s="19" t="e">
        <v>#REF!</v>
      </c>
      <c r="AR139" s="19" t="e">
        <v>#REF!</v>
      </c>
      <c r="AS139" s="19" t="e">
        <v>#REF!</v>
      </c>
      <c r="AT139" s="19" t="e">
        <v>#REF!</v>
      </c>
      <c r="AU139" s="19" t="e">
        <v>#REF!</v>
      </c>
      <c r="AV139" s="19" t="e">
        <v>#REF!</v>
      </c>
      <c r="AW139" s="19" t="e">
        <v>#REF!</v>
      </c>
      <c r="AX139" s="19" t="e">
        <v>#REF!</v>
      </c>
      <c r="AY139" s="19" t="e">
        <v>#REF!</v>
      </c>
      <c r="AZ139" s="19" t="e">
        <v>#REF!</v>
      </c>
      <c r="BA139" s="19" t="e">
        <v>#REF!</v>
      </c>
    </row>
    <row r="140" spans="2:53">
      <c r="B140" t="s">
        <v>47</v>
      </c>
      <c r="C140" s="19" t="e">
        <v>#REF!</v>
      </c>
      <c r="D140" s="19" t="e">
        <v>#REF!</v>
      </c>
      <c r="E140" s="19" t="e">
        <v>#REF!</v>
      </c>
      <c r="F140" s="19" t="e">
        <v>#REF!</v>
      </c>
      <c r="G140" s="19" t="e">
        <v>#REF!</v>
      </c>
      <c r="H140" s="19" t="e">
        <v>#REF!</v>
      </c>
      <c r="I140" s="19" t="e">
        <v>#REF!</v>
      </c>
      <c r="J140" s="19" t="e">
        <v>#REF!</v>
      </c>
      <c r="K140" s="19" t="e">
        <v>#REF!</v>
      </c>
      <c r="L140" s="19" t="e">
        <v>#REF!</v>
      </c>
      <c r="M140" s="19" t="e">
        <v>#REF!</v>
      </c>
      <c r="N140" s="19" t="e">
        <v>#REF!</v>
      </c>
      <c r="O140" s="19" t="e">
        <v>#REF!</v>
      </c>
      <c r="P140" s="19" t="e">
        <v>#REF!</v>
      </c>
      <c r="Q140" s="19" t="e">
        <v>#REF!</v>
      </c>
      <c r="R140" s="19" t="e">
        <v>#REF!</v>
      </c>
      <c r="S140" s="19" t="e">
        <v>#REF!</v>
      </c>
      <c r="T140" s="19" t="e">
        <v>#REF!</v>
      </c>
      <c r="U140" s="19" t="e">
        <v>#REF!</v>
      </c>
      <c r="V140" s="19" t="e">
        <v>#REF!</v>
      </c>
      <c r="W140" s="19" t="e">
        <v>#REF!</v>
      </c>
      <c r="X140" s="19" t="e">
        <v>#REF!</v>
      </c>
      <c r="Y140" s="19" t="e">
        <v>#REF!</v>
      </c>
      <c r="Z140" s="19" t="e">
        <v>#REF!</v>
      </c>
      <c r="AA140" s="19" t="e">
        <v>#REF!</v>
      </c>
      <c r="AB140" s="19" t="e">
        <v>#REF!</v>
      </c>
      <c r="AC140" s="19" t="e">
        <v>#REF!</v>
      </c>
      <c r="AD140" s="19" t="e">
        <v>#REF!</v>
      </c>
      <c r="AE140" s="19" t="e">
        <v>#REF!</v>
      </c>
      <c r="AF140" s="19" t="e">
        <v>#REF!</v>
      </c>
      <c r="AG140" s="19" t="e">
        <v>#REF!</v>
      </c>
      <c r="AH140" s="19" t="e">
        <v>#REF!</v>
      </c>
      <c r="AI140" s="19" t="e">
        <v>#REF!</v>
      </c>
      <c r="AJ140" s="19" t="e">
        <v>#REF!</v>
      </c>
      <c r="AK140" s="19" t="e">
        <v>#REF!</v>
      </c>
      <c r="AL140" s="19" t="e">
        <v>#REF!</v>
      </c>
      <c r="AM140" s="19" t="e">
        <v>#REF!</v>
      </c>
      <c r="AN140" s="19" t="e">
        <v>#REF!</v>
      </c>
      <c r="AO140" s="19" t="e">
        <v>#REF!</v>
      </c>
      <c r="AP140" s="19" t="e">
        <v>#REF!</v>
      </c>
      <c r="AQ140" s="19" t="e">
        <v>#REF!</v>
      </c>
      <c r="AR140" s="19" t="e">
        <v>#REF!</v>
      </c>
      <c r="AS140" s="19" t="e">
        <v>#REF!</v>
      </c>
      <c r="AT140" s="19" t="e">
        <v>#REF!</v>
      </c>
      <c r="AU140" s="19" t="e">
        <v>#REF!</v>
      </c>
      <c r="AV140" s="19" t="e">
        <v>#REF!</v>
      </c>
      <c r="AW140" s="19" t="e">
        <v>#REF!</v>
      </c>
      <c r="AX140" s="19" t="e">
        <v>#REF!</v>
      </c>
      <c r="AY140" s="19" t="e">
        <v>#REF!</v>
      </c>
      <c r="AZ140" s="19" t="e">
        <v>#REF!</v>
      </c>
      <c r="BA140" s="19" t="e">
        <v>#REF!</v>
      </c>
    </row>
    <row r="141" spans="2:53">
      <c r="B141" t="s">
        <v>48</v>
      </c>
      <c r="C141" s="19" t="e">
        <v>#REF!</v>
      </c>
      <c r="D141" s="19" t="e">
        <v>#REF!</v>
      </c>
      <c r="E141" s="19" t="e">
        <v>#REF!</v>
      </c>
      <c r="F141" s="19" t="e">
        <v>#REF!</v>
      </c>
      <c r="G141" s="19" t="e">
        <v>#REF!</v>
      </c>
      <c r="H141" s="19" t="e">
        <v>#REF!</v>
      </c>
      <c r="I141" s="19" t="e">
        <v>#REF!</v>
      </c>
      <c r="J141" s="19" t="e">
        <v>#REF!</v>
      </c>
      <c r="K141" s="19" t="e">
        <v>#REF!</v>
      </c>
      <c r="L141" s="19" t="e">
        <v>#REF!</v>
      </c>
      <c r="M141" s="19" t="e">
        <v>#REF!</v>
      </c>
      <c r="N141" s="19" t="e">
        <v>#REF!</v>
      </c>
      <c r="O141" s="19" t="e">
        <v>#REF!</v>
      </c>
      <c r="P141" s="19" t="e">
        <v>#REF!</v>
      </c>
      <c r="Q141" s="19" t="e">
        <v>#REF!</v>
      </c>
      <c r="R141" s="19" t="e">
        <v>#REF!</v>
      </c>
      <c r="S141" s="19" t="e">
        <v>#REF!</v>
      </c>
      <c r="T141" s="19" t="e">
        <v>#REF!</v>
      </c>
      <c r="U141" s="19" t="e">
        <v>#REF!</v>
      </c>
      <c r="V141" s="19" t="e">
        <v>#REF!</v>
      </c>
      <c r="W141" s="19" t="e">
        <v>#REF!</v>
      </c>
      <c r="X141" s="19" t="e">
        <v>#REF!</v>
      </c>
      <c r="Y141" s="19" t="e">
        <v>#REF!</v>
      </c>
      <c r="Z141" s="19" t="e">
        <v>#REF!</v>
      </c>
      <c r="AA141" s="19" t="e">
        <v>#REF!</v>
      </c>
      <c r="AB141" s="19" t="e">
        <v>#REF!</v>
      </c>
      <c r="AC141" s="19" t="e">
        <v>#REF!</v>
      </c>
      <c r="AD141" s="19" t="e">
        <v>#REF!</v>
      </c>
      <c r="AE141" s="19" t="e">
        <v>#REF!</v>
      </c>
      <c r="AF141" s="19" t="e">
        <v>#REF!</v>
      </c>
      <c r="AG141" s="19" t="e">
        <v>#REF!</v>
      </c>
      <c r="AH141" s="19" t="e">
        <v>#REF!</v>
      </c>
      <c r="AI141" s="19" t="e">
        <v>#REF!</v>
      </c>
      <c r="AJ141" s="19" t="e">
        <v>#REF!</v>
      </c>
      <c r="AK141" s="19" t="e">
        <v>#REF!</v>
      </c>
      <c r="AL141" s="19" t="e">
        <v>#REF!</v>
      </c>
      <c r="AM141" s="19" t="e">
        <v>#REF!</v>
      </c>
      <c r="AN141" s="19" t="e">
        <v>#REF!</v>
      </c>
      <c r="AO141" s="19" t="e">
        <v>#REF!</v>
      </c>
      <c r="AP141" s="19" t="e">
        <v>#REF!</v>
      </c>
      <c r="AQ141" s="19" t="e">
        <v>#REF!</v>
      </c>
      <c r="AR141" s="19" t="e">
        <v>#REF!</v>
      </c>
      <c r="AS141" s="19" t="e">
        <v>#REF!</v>
      </c>
      <c r="AT141" s="19" t="e">
        <v>#REF!</v>
      </c>
      <c r="AU141" s="19" t="e">
        <v>#REF!</v>
      </c>
      <c r="AV141" s="19" t="e">
        <v>#REF!</v>
      </c>
      <c r="AW141" s="19" t="e">
        <v>#REF!</v>
      </c>
      <c r="AX141" s="19" t="e">
        <v>#REF!</v>
      </c>
      <c r="AY141" s="19" t="e">
        <v>#REF!</v>
      </c>
      <c r="AZ141" s="19" t="e">
        <v>#REF!</v>
      </c>
      <c r="BA141" s="19" t="e">
        <v>#REF!</v>
      </c>
    </row>
    <row r="142" spans="2:53">
      <c r="B142" t="s">
        <v>49</v>
      </c>
      <c r="C142" s="19" t="e">
        <v>#REF!</v>
      </c>
      <c r="D142" s="19" t="e">
        <v>#REF!</v>
      </c>
      <c r="E142" s="19" t="e">
        <v>#REF!</v>
      </c>
      <c r="F142" s="19" t="e">
        <v>#REF!</v>
      </c>
      <c r="G142" s="19" t="e">
        <v>#REF!</v>
      </c>
      <c r="H142" s="19" t="e">
        <v>#REF!</v>
      </c>
      <c r="I142" s="19" t="e">
        <v>#REF!</v>
      </c>
      <c r="J142" s="19" t="e">
        <v>#REF!</v>
      </c>
      <c r="K142" s="19" t="e">
        <v>#REF!</v>
      </c>
      <c r="L142" s="19" t="e">
        <v>#REF!</v>
      </c>
      <c r="M142" s="19" t="e">
        <v>#REF!</v>
      </c>
      <c r="N142" s="19" t="e">
        <v>#REF!</v>
      </c>
      <c r="O142" s="19" t="e">
        <v>#REF!</v>
      </c>
      <c r="P142" s="19" t="e">
        <v>#REF!</v>
      </c>
      <c r="Q142" s="19" t="e">
        <v>#REF!</v>
      </c>
      <c r="R142" s="19" t="e">
        <v>#REF!</v>
      </c>
      <c r="S142" s="19" t="e">
        <v>#REF!</v>
      </c>
      <c r="T142" s="19" t="e">
        <v>#REF!</v>
      </c>
      <c r="U142" s="19" t="e">
        <v>#REF!</v>
      </c>
      <c r="V142" s="19" t="e">
        <v>#REF!</v>
      </c>
      <c r="W142" s="19" t="e">
        <v>#REF!</v>
      </c>
      <c r="X142" s="19" t="e">
        <v>#REF!</v>
      </c>
      <c r="Y142" s="19" t="e">
        <v>#REF!</v>
      </c>
      <c r="Z142" s="19" t="e">
        <v>#REF!</v>
      </c>
      <c r="AA142" s="19" t="e">
        <v>#REF!</v>
      </c>
      <c r="AB142" s="19" t="e">
        <v>#REF!</v>
      </c>
      <c r="AC142" s="19" t="e">
        <v>#REF!</v>
      </c>
      <c r="AD142" s="19" t="e">
        <v>#REF!</v>
      </c>
      <c r="AE142" s="19" t="e">
        <v>#REF!</v>
      </c>
      <c r="AF142" s="19" t="e">
        <v>#REF!</v>
      </c>
      <c r="AG142" s="19" t="e">
        <v>#REF!</v>
      </c>
      <c r="AH142" s="19" t="e">
        <v>#REF!</v>
      </c>
      <c r="AI142" s="19" t="e">
        <v>#REF!</v>
      </c>
      <c r="AJ142" s="19" t="e">
        <v>#REF!</v>
      </c>
      <c r="AK142" s="19" t="e">
        <v>#REF!</v>
      </c>
      <c r="AL142" s="19" t="e">
        <v>#REF!</v>
      </c>
      <c r="AM142" s="19" t="e">
        <v>#REF!</v>
      </c>
      <c r="AN142" s="19" t="e">
        <v>#REF!</v>
      </c>
      <c r="AO142" s="19" t="e">
        <v>#REF!</v>
      </c>
      <c r="AP142" s="19" t="e">
        <v>#REF!</v>
      </c>
      <c r="AQ142" s="19" t="e">
        <v>#REF!</v>
      </c>
      <c r="AR142" s="19" t="e">
        <v>#REF!</v>
      </c>
      <c r="AS142" s="19" t="e">
        <v>#REF!</v>
      </c>
      <c r="AT142" s="19" t="e">
        <v>#REF!</v>
      </c>
      <c r="AU142" s="19" t="e">
        <v>#REF!</v>
      </c>
      <c r="AV142" s="19" t="e">
        <v>#REF!</v>
      </c>
      <c r="AW142" s="19" t="e">
        <v>#REF!</v>
      </c>
      <c r="AX142" s="19" t="e">
        <v>#REF!</v>
      </c>
      <c r="AY142" s="19" t="e">
        <v>#REF!</v>
      </c>
      <c r="AZ142" s="19" t="e">
        <v>#REF!</v>
      </c>
      <c r="BA142" s="19" t="e">
        <v>#REF!</v>
      </c>
    </row>
    <row r="143" spans="2:53">
      <c r="B143" t="s">
        <v>50</v>
      </c>
      <c r="C143" s="19" t="e">
        <v>#REF!</v>
      </c>
      <c r="D143" s="19" t="e">
        <v>#REF!</v>
      </c>
      <c r="E143" s="19" t="e">
        <v>#REF!</v>
      </c>
      <c r="F143" s="19" t="e">
        <v>#REF!</v>
      </c>
      <c r="G143" s="19" t="e">
        <v>#REF!</v>
      </c>
      <c r="H143" s="19" t="e">
        <v>#REF!</v>
      </c>
      <c r="I143" s="19" t="e">
        <v>#REF!</v>
      </c>
      <c r="J143" s="19" t="e">
        <v>#REF!</v>
      </c>
      <c r="K143" s="19" t="e">
        <v>#REF!</v>
      </c>
      <c r="L143" s="19" t="e">
        <v>#REF!</v>
      </c>
      <c r="M143" s="19" t="e">
        <v>#REF!</v>
      </c>
      <c r="N143" s="19" t="e">
        <v>#REF!</v>
      </c>
      <c r="O143" s="19" t="e">
        <v>#REF!</v>
      </c>
      <c r="P143" s="19" t="e">
        <v>#REF!</v>
      </c>
      <c r="Q143" s="19" t="e">
        <v>#REF!</v>
      </c>
      <c r="R143" s="19" t="e">
        <v>#REF!</v>
      </c>
      <c r="S143" s="19" t="e">
        <v>#REF!</v>
      </c>
      <c r="T143" s="19" t="e">
        <v>#REF!</v>
      </c>
      <c r="U143" s="19" t="e">
        <v>#REF!</v>
      </c>
      <c r="V143" s="19" t="e">
        <v>#REF!</v>
      </c>
      <c r="W143" s="19" t="e">
        <v>#REF!</v>
      </c>
      <c r="X143" s="19" t="e">
        <v>#REF!</v>
      </c>
      <c r="Y143" s="19" t="e">
        <v>#REF!</v>
      </c>
      <c r="Z143" s="19" t="e">
        <v>#REF!</v>
      </c>
      <c r="AA143" s="19" t="e">
        <v>#REF!</v>
      </c>
      <c r="AB143" s="19" t="e">
        <v>#REF!</v>
      </c>
      <c r="AC143" s="19" t="e">
        <v>#REF!</v>
      </c>
      <c r="AD143" s="19" t="e">
        <v>#REF!</v>
      </c>
      <c r="AE143" s="19" t="e">
        <v>#REF!</v>
      </c>
      <c r="AF143" s="19" t="e">
        <v>#REF!</v>
      </c>
      <c r="AG143" s="19" t="e">
        <v>#REF!</v>
      </c>
      <c r="AH143" s="19" t="e">
        <v>#REF!</v>
      </c>
      <c r="AI143" s="19" t="e">
        <v>#REF!</v>
      </c>
      <c r="AJ143" s="19" t="e">
        <v>#REF!</v>
      </c>
      <c r="AK143" s="19" t="e">
        <v>#REF!</v>
      </c>
      <c r="AL143" s="19" t="e">
        <v>#REF!</v>
      </c>
      <c r="AM143" s="19" t="e">
        <v>#REF!</v>
      </c>
      <c r="AN143" s="19" t="e">
        <v>#REF!</v>
      </c>
      <c r="AO143" s="19" t="e">
        <v>#REF!</v>
      </c>
      <c r="AP143" s="19" t="e">
        <v>#REF!</v>
      </c>
      <c r="AQ143" s="19" t="e">
        <v>#REF!</v>
      </c>
      <c r="AR143" s="19" t="e">
        <v>#REF!</v>
      </c>
      <c r="AS143" s="19" t="e">
        <v>#REF!</v>
      </c>
      <c r="AT143" s="19" t="e">
        <v>#REF!</v>
      </c>
      <c r="AU143" s="19" t="e">
        <v>#REF!</v>
      </c>
      <c r="AV143" s="19" t="e">
        <v>#REF!</v>
      </c>
      <c r="AW143" s="19" t="e">
        <v>#REF!</v>
      </c>
      <c r="AX143" s="19" t="e">
        <v>#REF!</v>
      </c>
      <c r="AY143" s="19" t="e">
        <v>#REF!</v>
      </c>
      <c r="AZ143" s="19" t="e">
        <v>#REF!</v>
      </c>
      <c r="BA143" s="19" t="e">
        <v>#REF!</v>
      </c>
    </row>
    <row r="144" spans="2:53">
      <c r="B144" t="s">
        <v>51</v>
      </c>
      <c r="C144" s="19" t="e">
        <v>#REF!</v>
      </c>
      <c r="D144" s="19" t="e">
        <v>#REF!</v>
      </c>
      <c r="E144" s="19" t="e">
        <v>#REF!</v>
      </c>
      <c r="F144" s="19" t="e">
        <v>#REF!</v>
      </c>
      <c r="G144" s="19" t="e">
        <v>#REF!</v>
      </c>
      <c r="H144" s="19" t="e">
        <v>#REF!</v>
      </c>
      <c r="I144" s="19" t="e">
        <v>#REF!</v>
      </c>
      <c r="J144" s="19" t="e">
        <v>#REF!</v>
      </c>
      <c r="K144" s="19" t="e">
        <v>#REF!</v>
      </c>
      <c r="L144" s="19" t="e">
        <v>#REF!</v>
      </c>
      <c r="M144" s="19" t="e">
        <v>#REF!</v>
      </c>
      <c r="N144" s="19" t="e">
        <v>#REF!</v>
      </c>
      <c r="O144" s="19" t="e">
        <v>#REF!</v>
      </c>
      <c r="P144" s="19" t="e">
        <v>#REF!</v>
      </c>
      <c r="Q144" s="19" t="e">
        <v>#REF!</v>
      </c>
      <c r="R144" s="19" t="e">
        <v>#REF!</v>
      </c>
      <c r="S144" s="19" t="e">
        <v>#REF!</v>
      </c>
      <c r="T144" s="19" t="e">
        <v>#REF!</v>
      </c>
      <c r="U144" s="19" t="e">
        <v>#REF!</v>
      </c>
      <c r="V144" s="19" t="e">
        <v>#REF!</v>
      </c>
      <c r="W144" s="19" t="e">
        <v>#REF!</v>
      </c>
      <c r="X144" s="19" t="e">
        <v>#REF!</v>
      </c>
      <c r="Y144" s="19" t="e">
        <v>#REF!</v>
      </c>
      <c r="Z144" s="19" t="e">
        <v>#REF!</v>
      </c>
      <c r="AA144" s="19" t="e">
        <v>#REF!</v>
      </c>
      <c r="AB144" s="19" t="e">
        <v>#REF!</v>
      </c>
      <c r="AC144" s="19" t="e">
        <v>#REF!</v>
      </c>
      <c r="AD144" s="19" t="e">
        <v>#REF!</v>
      </c>
      <c r="AE144" s="19" t="e">
        <v>#REF!</v>
      </c>
      <c r="AF144" s="19" t="e">
        <v>#REF!</v>
      </c>
      <c r="AG144" s="19" t="e">
        <v>#REF!</v>
      </c>
      <c r="AH144" s="19" t="e">
        <v>#REF!</v>
      </c>
      <c r="AI144" s="19" t="e">
        <v>#REF!</v>
      </c>
      <c r="AJ144" s="19" t="e">
        <v>#REF!</v>
      </c>
      <c r="AK144" s="19" t="e">
        <v>#REF!</v>
      </c>
      <c r="AL144" s="19" t="e">
        <v>#REF!</v>
      </c>
      <c r="AM144" s="19" t="e">
        <v>#REF!</v>
      </c>
      <c r="AN144" s="19" t="e">
        <v>#REF!</v>
      </c>
      <c r="AO144" s="19" t="e">
        <v>#REF!</v>
      </c>
      <c r="AP144" s="19" t="e">
        <v>#REF!</v>
      </c>
      <c r="AQ144" s="19" t="e">
        <v>#REF!</v>
      </c>
      <c r="AR144" s="19" t="e">
        <v>#REF!</v>
      </c>
      <c r="AS144" s="19" t="e">
        <v>#REF!</v>
      </c>
      <c r="AT144" s="19" t="e">
        <v>#REF!</v>
      </c>
      <c r="AU144" s="19" t="e">
        <v>#REF!</v>
      </c>
      <c r="AV144" s="19" t="e">
        <v>#REF!</v>
      </c>
      <c r="AW144" s="19" t="e">
        <v>#REF!</v>
      </c>
      <c r="AX144" s="19" t="e">
        <v>#REF!</v>
      </c>
      <c r="AY144" s="19" t="e">
        <v>#REF!</v>
      </c>
      <c r="AZ144" s="19" t="e">
        <v>#REF!</v>
      </c>
      <c r="BA144" s="19" t="e">
        <v>#REF!</v>
      </c>
    </row>
    <row r="145" spans="2:53">
      <c r="B145" t="s">
        <v>52</v>
      </c>
      <c r="C145" s="19" t="e">
        <v>#REF!</v>
      </c>
      <c r="D145" s="19" t="e">
        <v>#REF!</v>
      </c>
      <c r="E145" s="19" t="e">
        <v>#REF!</v>
      </c>
      <c r="F145" s="19" t="e">
        <v>#REF!</v>
      </c>
      <c r="G145" s="19" t="e">
        <v>#REF!</v>
      </c>
      <c r="H145" s="19" t="e">
        <v>#REF!</v>
      </c>
      <c r="I145" s="19" t="e">
        <v>#REF!</v>
      </c>
      <c r="J145" s="19" t="e">
        <v>#REF!</v>
      </c>
      <c r="K145" s="19" t="e">
        <v>#REF!</v>
      </c>
      <c r="L145" s="19" t="e">
        <v>#REF!</v>
      </c>
      <c r="M145" s="19" t="e">
        <v>#REF!</v>
      </c>
      <c r="N145" s="19" t="e">
        <v>#REF!</v>
      </c>
      <c r="O145" s="19" t="e">
        <v>#REF!</v>
      </c>
      <c r="P145" s="19" t="e">
        <v>#REF!</v>
      </c>
      <c r="Q145" s="19" t="e">
        <v>#REF!</v>
      </c>
      <c r="R145" s="19" t="e">
        <v>#REF!</v>
      </c>
      <c r="S145" s="19" t="e">
        <v>#REF!</v>
      </c>
      <c r="T145" s="19" t="e">
        <v>#REF!</v>
      </c>
      <c r="U145" s="19" t="e">
        <v>#REF!</v>
      </c>
      <c r="V145" s="19" t="e">
        <v>#REF!</v>
      </c>
      <c r="W145" s="19" t="e">
        <v>#REF!</v>
      </c>
      <c r="X145" s="19" t="e">
        <v>#REF!</v>
      </c>
      <c r="Y145" s="19" t="e">
        <v>#REF!</v>
      </c>
      <c r="Z145" s="19" t="e">
        <v>#REF!</v>
      </c>
      <c r="AA145" s="19" t="e">
        <v>#REF!</v>
      </c>
      <c r="AB145" s="19" t="e">
        <v>#REF!</v>
      </c>
      <c r="AC145" s="19" t="e">
        <v>#REF!</v>
      </c>
      <c r="AD145" s="19" t="e">
        <v>#REF!</v>
      </c>
      <c r="AE145" s="19" t="e">
        <v>#REF!</v>
      </c>
      <c r="AF145" s="19" t="e">
        <v>#REF!</v>
      </c>
      <c r="AG145" s="19" t="e">
        <v>#REF!</v>
      </c>
      <c r="AH145" s="19" t="e">
        <v>#REF!</v>
      </c>
      <c r="AI145" s="19" t="e">
        <v>#REF!</v>
      </c>
      <c r="AJ145" s="19" t="e">
        <v>#REF!</v>
      </c>
      <c r="AK145" s="19" t="e">
        <v>#REF!</v>
      </c>
      <c r="AL145" s="19" t="e">
        <v>#REF!</v>
      </c>
      <c r="AM145" s="19" t="e">
        <v>#REF!</v>
      </c>
      <c r="AN145" s="19" t="e">
        <v>#REF!</v>
      </c>
      <c r="AO145" s="19" t="e">
        <v>#REF!</v>
      </c>
      <c r="AP145" s="19" t="e">
        <v>#REF!</v>
      </c>
      <c r="AQ145" s="19" t="e">
        <v>#REF!</v>
      </c>
      <c r="AR145" s="19" t="e">
        <v>#REF!</v>
      </c>
      <c r="AS145" s="19" t="e">
        <v>#REF!</v>
      </c>
      <c r="AT145" s="19" t="e">
        <v>#REF!</v>
      </c>
      <c r="AU145" s="19" t="e">
        <v>#REF!</v>
      </c>
      <c r="AV145" s="19" t="e">
        <v>#REF!</v>
      </c>
      <c r="AW145" s="19" t="e">
        <v>#REF!</v>
      </c>
      <c r="AX145" s="19" t="e">
        <v>#REF!</v>
      </c>
      <c r="AY145" s="19" t="e">
        <v>#REF!</v>
      </c>
      <c r="AZ145" s="19" t="e">
        <v>#REF!</v>
      </c>
      <c r="BA145" s="19" t="e">
        <v>#REF!</v>
      </c>
    </row>
    <row r="146" spans="2:53">
      <c r="B146" t="s">
        <v>53</v>
      </c>
      <c r="C146" s="19" t="e">
        <v>#REF!</v>
      </c>
      <c r="D146" s="19" t="e">
        <v>#REF!</v>
      </c>
      <c r="E146" s="19" t="e">
        <v>#REF!</v>
      </c>
      <c r="F146" s="19" t="e">
        <v>#REF!</v>
      </c>
      <c r="G146" s="19" t="e">
        <v>#REF!</v>
      </c>
      <c r="H146" s="19" t="e">
        <v>#REF!</v>
      </c>
      <c r="I146" s="19" t="e">
        <v>#REF!</v>
      </c>
      <c r="J146" s="19" t="e">
        <v>#REF!</v>
      </c>
      <c r="K146" s="19" t="e">
        <v>#REF!</v>
      </c>
      <c r="L146" s="19" t="e">
        <v>#REF!</v>
      </c>
      <c r="M146" s="19" t="e">
        <v>#REF!</v>
      </c>
      <c r="N146" s="19" t="e">
        <v>#REF!</v>
      </c>
      <c r="O146" s="19" t="e">
        <v>#REF!</v>
      </c>
      <c r="P146" s="19" t="e">
        <v>#REF!</v>
      </c>
      <c r="Q146" s="19" t="e">
        <v>#REF!</v>
      </c>
      <c r="R146" s="19" t="e">
        <v>#REF!</v>
      </c>
      <c r="S146" s="19" t="e">
        <v>#REF!</v>
      </c>
      <c r="T146" s="19" t="e">
        <v>#REF!</v>
      </c>
      <c r="U146" s="19" t="e">
        <v>#REF!</v>
      </c>
      <c r="V146" s="19" t="e">
        <v>#REF!</v>
      </c>
      <c r="W146" s="19" t="e">
        <v>#REF!</v>
      </c>
      <c r="X146" s="19" t="e">
        <v>#REF!</v>
      </c>
      <c r="Y146" s="19" t="e">
        <v>#REF!</v>
      </c>
      <c r="Z146" s="19" t="e">
        <v>#REF!</v>
      </c>
      <c r="AA146" s="19" t="e">
        <v>#REF!</v>
      </c>
      <c r="AB146" s="19" t="e">
        <v>#REF!</v>
      </c>
      <c r="AC146" s="19" t="e">
        <v>#REF!</v>
      </c>
      <c r="AD146" s="19" t="e">
        <v>#REF!</v>
      </c>
      <c r="AE146" s="19" t="e">
        <v>#REF!</v>
      </c>
      <c r="AF146" s="19" t="e">
        <v>#REF!</v>
      </c>
      <c r="AG146" s="19" t="e">
        <v>#REF!</v>
      </c>
      <c r="AH146" s="19" t="e">
        <v>#REF!</v>
      </c>
      <c r="AI146" s="19" t="e">
        <v>#REF!</v>
      </c>
      <c r="AJ146" s="19" t="e">
        <v>#REF!</v>
      </c>
      <c r="AK146" s="19" t="e">
        <v>#REF!</v>
      </c>
      <c r="AL146" s="19" t="e">
        <v>#REF!</v>
      </c>
      <c r="AM146" s="19" t="e">
        <v>#REF!</v>
      </c>
      <c r="AN146" s="19" t="e">
        <v>#REF!</v>
      </c>
      <c r="AO146" s="19" t="e">
        <v>#REF!</v>
      </c>
      <c r="AP146" s="19" t="e">
        <v>#REF!</v>
      </c>
      <c r="AQ146" s="19" t="e">
        <v>#REF!</v>
      </c>
      <c r="AR146" s="19" t="e">
        <v>#REF!</v>
      </c>
      <c r="AS146" s="19" t="e">
        <v>#REF!</v>
      </c>
      <c r="AT146" s="19" t="e">
        <v>#REF!</v>
      </c>
      <c r="AU146" s="19" t="e">
        <v>#REF!</v>
      </c>
      <c r="AV146" s="19" t="e">
        <v>#REF!</v>
      </c>
      <c r="AW146" s="19" t="e">
        <v>#REF!</v>
      </c>
      <c r="AX146" s="19" t="e">
        <v>#REF!</v>
      </c>
      <c r="AY146" s="19" t="e">
        <v>#REF!</v>
      </c>
      <c r="AZ146" s="19" t="e">
        <v>#REF!</v>
      </c>
      <c r="BA146" s="19" t="e">
        <v>#REF!</v>
      </c>
    </row>
    <row r="147" spans="2:53">
      <c r="B147" t="s">
        <v>54</v>
      </c>
      <c r="C147" s="19" t="e">
        <v>#REF!</v>
      </c>
      <c r="D147" s="19" t="e">
        <v>#REF!</v>
      </c>
      <c r="E147" s="19" t="e">
        <v>#REF!</v>
      </c>
      <c r="F147" s="19" t="e">
        <v>#REF!</v>
      </c>
      <c r="G147" s="19" t="e">
        <v>#REF!</v>
      </c>
      <c r="H147" s="19" t="e">
        <v>#REF!</v>
      </c>
      <c r="I147" s="19" t="e">
        <v>#REF!</v>
      </c>
      <c r="J147" s="19" t="e">
        <v>#REF!</v>
      </c>
      <c r="K147" s="19" t="e">
        <v>#REF!</v>
      </c>
      <c r="L147" s="19" t="e">
        <v>#REF!</v>
      </c>
      <c r="M147" s="19" t="e">
        <v>#REF!</v>
      </c>
      <c r="N147" s="19" t="e">
        <v>#REF!</v>
      </c>
      <c r="O147" s="19" t="e">
        <v>#REF!</v>
      </c>
      <c r="P147" s="19" t="e">
        <v>#REF!</v>
      </c>
      <c r="Q147" s="19" t="e">
        <v>#REF!</v>
      </c>
      <c r="R147" s="19" t="e">
        <v>#REF!</v>
      </c>
      <c r="S147" s="19" t="e">
        <v>#REF!</v>
      </c>
      <c r="T147" s="19" t="e">
        <v>#REF!</v>
      </c>
      <c r="U147" s="19" t="e">
        <v>#REF!</v>
      </c>
      <c r="V147" s="19" t="e">
        <v>#REF!</v>
      </c>
      <c r="W147" s="19" t="e">
        <v>#REF!</v>
      </c>
      <c r="X147" s="19" t="e">
        <v>#REF!</v>
      </c>
      <c r="Y147" s="19" t="e">
        <v>#REF!</v>
      </c>
      <c r="Z147" s="19" t="e">
        <v>#REF!</v>
      </c>
      <c r="AA147" s="19" t="e">
        <v>#REF!</v>
      </c>
      <c r="AB147" s="19" t="e">
        <v>#REF!</v>
      </c>
      <c r="AC147" s="19" t="e">
        <v>#REF!</v>
      </c>
      <c r="AD147" s="19" t="e">
        <v>#REF!</v>
      </c>
      <c r="AE147" s="19" t="e">
        <v>#REF!</v>
      </c>
      <c r="AF147" s="19" t="e">
        <v>#REF!</v>
      </c>
      <c r="AG147" s="19" t="e">
        <v>#REF!</v>
      </c>
      <c r="AH147" s="19" t="e">
        <v>#REF!</v>
      </c>
      <c r="AI147" s="19" t="e">
        <v>#REF!</v>
      </c>
      <c r="AJ147" s="19" t="e">
        <v>#REF!</v>
      </c>
      <c r="AK147" s="19" t="e">
        <v>#REF!</v>
      </c>
      <c r="AL147" s="19" t="e">
        <v>#REF!</v>
      </c>
      <c r="AM147" s="19" t="e">
        <v>#REF!</v>
      </c>
      <c r="AN147" s="19" t="e">
        <v>#REF!</v>
      </c>
      <c r="AO147" s="19" t="e">
        <v>#REF!</v>
      </c>
      <c r="AP147" s="19" t="e">
        <v>#REF!</v>
      </c>
      <c r="AQ147" s="19" t="e">
        <v>#REF!</v>
      </c>
      <c r="AR147" s="19" t="e">
        <v>#REF!</v>
      </c>
      <c r="AS147" s="19" t="e">
        <v>#REF!</v>
      </c>
      <c r="AT147" s="19" t="e">
        <v>#REF!</v>
      </c>
      <c r="AU147" s="19" t="e">
        <v>#REF!</v>
      </c>
      <c r="AV147" s="19" t="e">
        <v>#REF!</v>
      </c>
      <c r="AW147" s="19" t="e">
        <v>#REF!</v>
      </c>
      <c r="AX147" s="19" t="e">
        <v>#REF!</v>
      </c>
      <c r="AY147" s="19" t="e">
        <v>#REF!</v>
      </c>
      <c r="AZ147" s="19" t="e">
        <v>#REF!</v>
      </c>
      <c r="BA147" s="19" t="e">
        <v>#REF!</v>
      </c>
    </row>
    <row r="148" spans="2:53">
      <c r="B148" t="s">
        <v>55</v>
      </c>
      <c r="C148" s="19" t="e">
        <v>#REF!</v>
      </c>
      <c r="D148" s="19" t="e">
        <v>#REF!</v>
      </c>
      <c r="E148" s="19" t="e">
        <v>#REF!</v>
      </c>
      <c r="F148" s="19" t="e">
        <v>#REF!</v>
      </c>
      <c r="G148" s="19" t="e">
        <v>#REF!</v>
      </c>
      <c r="H148" s="19" t="e">
        <v>#REF!</v>
      </c>
      <c r="I148" s="19" t="e">
        <v>#REF!</v>
      </c>
      <c r="J148" s="19" t="e">
        <v>#REF!</v>
      </c>
      <c r="K148" s="19" t="e">
        <v>#REF!</v>
      </c>
      <c r="L148" s="19" t="e">
        <v>#REF!</v>
      </c>
      <c r="M148" s="19" t="e">
        <v>#REF!</v>
      </c>
      <c r="N148" s="19" t="e">
        <v>#REF!</v>
      </c>
      <c r="O148" s="19" t="e">
        <v>#REF!</v>
      </c>
      <c r="P148" s="19" t="e">
        <v>#REF!</v>
      </c>
      <c r="Q148" s="19" t="e">
        <v>#REF!</v>
      </c>
      <c r="R148" s="19" t="e">
        <v>#REF!</v>
      </c>
      <c r="S148" s="19" t="e">
        <v>#REF!</v>
      </c>
      <c r="T148" s="19" t="e">
        <v>#REF!</v>
      </c>
      <c r="U148" s="19" t="e">
        <v>#REF!</v>
      </c>
      <c r="V148" s="19" t="e">
        <v>#REF!</v>
      </c>
      <c r="W148" s="19" t="e">
        <v>#REF!</v>
      </c>
      <c r="X148" s="19" t="e">
        <v>#REF!</v>
      </c>
      <c r="Y148" s="19" t="e">
        <v>#REF!</v>
      </c>
      <c r="Z148" s="19" t="e">
        <v>#REF!</v>
      </c>
      <c r="AA148" s="19" t="e">
        <v>#REF!</v>
      </c>
      <c r="AB148" s="19" t="e">
        <v>#REF!</v>
      </c>
      <c r="AC148" s="19" t="e">
        <v>#REF!</v>
      </c>
      <c r="AD148" s="19" t="e">
        <v>#REF!</v>
      </c>
      <c r="AE148" s="26" t="e">
        <v>#REF!</v>
      </c>
      <c r="AF148" s="19" t="e">
        <v>#REF!</v>
      </c>
      <c r="AG148" s="19" t="e">
        <v>#REF!</v>
      </c>
      <c r="AH148" s="19" t="e">
        <v>#REF!</v>
      </c>
      <c r="AI148" s="19" t="e">
        <v>#REF!</v>
      </c>
      <c r="AJ148" s="19" t="e">
        <v>#REF!</v>
      </c>
      <c r="AK148" s="19" t="e">
        <v>#REF!</v>
      </c>
      <c r="AL148" s="19" t="e">
        <v>#REF!</v>
      </c>
      <c r="AM148" s="19" t="e">
        <v>#REF!</v>
      </c>
      <c r="AN148" s="19" t="e">
        <v>#REF!</v>
      </c>
      <c r="AO148" s="19" t="e">
        <v>#REF!</v>
      </c>
      <c r="AP148" s="19" t="e">
        <v>#REF!</v>
      </c>
      <c r="AQ148" s="19" t="e">
        <v>#REF!</v>
      </c>
      <c r="AR148" s="19" t="e">
        <v>#REF!</v>
      </c>
      <c r="AS148" s="19" t="e">
        <v>#REF!</v>
      </c>
      <c r="AT148" s="19" t="e">
        <v>#REF!</v>
      </c>
      <c r="AU148" s="19" t="e">
        <v>#REF!</v>
      </c>
      <c r="AV148" s="19" t="e">
        <v>#REF!</v>
      </c>
      <c r="AW148" s="19" t="e">
        <v>#REF!</v>
      </c>
      <c r="AX148" s="19" t="e">
        <v>#REF!</v>
      </c>
      <c r="AY148" s="19" t="e">
        <v>#REF!</v>
      </c>
      <c r="AZ148" s="19" t="e">
        <v>#REF!</v>
      </c>
      <c r="BA148" s="19" t="e">
        <v>#REF!</v>
      </c>
    </row>
    <row r="149" spans="2:53">
      <c r="B149" t="s">
        <v>56</v>
      </c>
      <c r="C149" s="19" t="e">
        <v>#REF!</v>
      </c>
      <c r="D149" s="19" t="e">
        <v>#REF!</v>
      </c>
      <c r="E149" s="19" t="e">
        <v>#REF!</v>
      </c>
      <c r="F149" s="19" t="e">
        <v>#REF!</v>
      </c>
      <c r="G149" s="19" t="e">
        <v>#REF!</v>
      </c>
      <c r="H149" s="19" t="e">
        <v>#REF!</v>
      </c>
      <c r="I149" s="19" t="e">
        <v>#REF!</v>
      </c>
      <c r="J149" s="19" t="e">
        <v>#REF!</v>
      </c>
      <c r="K149" s="19" t="e">
        <v>#REF!</v>
      </c>
      <c r="L149" s="19" t="e">
        <v>#REF!</v>
      </c>
      <c r="M149" s="19" t="e">
        <v>#REF!</v>
      </c>
      <c r="N149" s="19" t="e">
        <v>#REF!</v>
      </c>
      <c r="O149" s="19" t="e">
        <v>#REF!</v>
      </c>
      <c r="P149" s="19" t="e">
        <v>#REF!</v>
      </c>
      <c r="Q149" s="19" t="e">
        <v>#REF!</v>
      </c>
      <c r="R149" s="19" t="e">
        <v>#REF!</v>
      </c>
      <c r="S149" s="19" t="e">
        <v>#REF!</v>
      </c>
      <c r="T149" s="19" t="e">
        <v>#REF!</v>
      </c>
      <c r="U149" s="19" t="e">
        <v>#REF!</v>
      </c>
      <c r="V149" s="19" t="e">
        <v>#REF!</v>
      </c>
      <c r="W149" s="19" t="e">
        <v>#REF!</v>
      </c>
      <c r="X149" s="19" t="e">
        <v>#REF!</v>
      </c>
      <c r="Y149" s="19" t="e">
        <v>#REF!</v>
      </c>
      <c r="Z149" s="19" t="e">
        <v>#REF!</v>
      </c>
      <c r="AA149" s="19" t="e">
        <v>#REF!</v>
      </c>
      <c r="AB149" s="19" t="e">
        <v>#REF!</v>
      </c>
      <c r="AC149" s="19" t="e">
        <v>#REF!</v>
      </c>
      <c r="AD149" s="19" t="e">
        <v>#REF!</v>
      </c>
      <c r="AE149" s="19" t="e">
        <v>#REF!</v>
      </c>
      <c r="AF149" s="19" t="e">
        <v>#REF!</v>
      </c>
      <c r="AG149" s="19" t="e">
        <v>#REF!</v>
      </c>
      <c r="AH149" s="19" t="e">
        <v>#REF!</v>
      </c>
      <c r="AI149" s="19" t="e">
        <v>#REF!</v>
      </c>
      <c r="AJ149" s="19" t="e">
        <v>#REF!</v>
      </c>
      <c r="AK149" s="19" t="e">
        <v>#REF!</v>
      </c>
      <c r="AL149" s="19" t="e">
        <v>#REF!</v>
      </c>
      <c r="AM149" s="19" t="e">
        <v>#REF!</v>
      </c>
      <c r="AN149" s="19" t="e">
        <v>#REF!</v>
      </c>
      <c r="AO149" s="19" t="e">
        <v>#REF!</v>
      </c>
      <c r="AP149" s="19" t="e">
        <v>#REF!</v>
      </c>
      <c r="AQ149" s="19" t="e">
        <v>#REF!</v>
      </c>
      <c r="AR149" s="19" t="e">
        <v>#REF!</v>
      </c>
      <c r="AS149" s="19" t="e">
        <v>#REF!</v>
      </c>
      <c r="AT149" s="19" t="e">
        <v>#REF!</v>
      </c>
      <c r="AU149" s="19" t="e">
        <v>#REF!</v>
      </c>
      <c r="AV149" s="19" t="e">
        <v>#REF!</v>
      </c>
      <c r="AW149" s="19" t="e">
        <v>#REF!</v>
      </c>
      <c r="AX149" s="19" t="e">
        <v>#REF!</v>
      </c>
      <c r="AY149" s="19" t="e">
        <v>#REF!</v>
      </c>
      <c r="AZ149" s="19" t="e">
        <v>#REF!</v>
      </c>
      <c r="BA149" s="19" t="e">
        <v>#REF!</v>
      </c>
    </row>
    <row r="150" spans="2:53">
      <c r="B150" t="s">
        <v>57</v>
      </c>
      <c r="C150" s="19" t="e">
        <v>#REF!</v>
      </c>
      <c r="D150" s="19" t="e">
        <v>#REF!</v>
      </c>
      <c r="E150" s="19" t="e">
        <v>#REF!</v>
      </c>
      <c r="F150" s="19" t="e">
        <v>#REF!</v>
      </c>
      <c r="G150" s="19" t="e">
        <v>#REF!</v>
      </c>
      <c r="H150" s="19" t="e">
        <v>#REF!</v>
      </c>
      <c r="I150" s="19" t="e">
        <v>#REF!</v>
      </c>
      <c r="J150" s="19" t="e">
        <v>#REF!</v>
      </c>
      <c r="K150" s="19" t="e">
        <v>#REF!</v>
      </c>
      <c r="L150" s="19" t="e">
        <v>#REF!</v>
      </c>
      <c r="M150" s="19" t="e">
        <v>#REF!</v>
      </c>
      <c r="N150" s="19" t="e">
        <v>#REF!</v>
      </c>
      <c r="O150" s="19" t="e">
        <v>#REF!</v>
      </c>
      <c r="P150" s="19" t="e">
        <v>#REF!</v>
      </c>
      <c r="Q150" s="19" t="e">
        <v>#REF!</v>
      </c>
      <c r="R150" s="19" t="e">
        <v>#REF!</v>
      </c>
      <c r="S150" s="19" t="e">
        <v>#REF!</v>
      </c>
      <c r="T150" s="19" t="e">
        <v>#REF!</v>
      </c>
      <c r="U150" s="19" t="e">
        <v>#REF!</v>
      </c>
      <c r="V150" s="19" t="e">
        <v>#REF!</v>
      </c>
      <c r="W150" s="19" t="e">
        <v>#REF!</v>
      </c>
      <c r="X150" s="19" t="e">
        <v>#REF!</v>
      </c>
      <c r="Y150" s="19" t="e">
        <v>#REF!</v>
      </c>
      <c r="Z150" s="19" t="e">
        <v>#REF!</v>
      </c>
      <c r="AA150" s="19" t="e">
        <v>#REF!</v>
      </c>
      <c r="AB150" s="19" t="e">
        <v>#REF!</v>
      </c>
      <c r="AC150" s="19" t="e">
        <v>#REF!</v>
      </c>
      <c r="AD150" s="19" t="e">
        <v>#REF!</v>
      </c>
      <c r="AE150" s="19" t="e">
        <v>#REF!</v>
      </c>
      <c r="AF150" s="19" t="e">
        <v>#REF!</v>
      </c>
      <c r="AG150" s="19" t="e">
        <v>#REF!</v>
      </c>
      <c r="AH150" s="19" t="e">
        <v>#REF!</v>
      </c>
      <c r="AI150" s="19" t="e">
        <v>#REF!</v>
      </c>
      <c r="AJ150" s="19" t="e">
        <v>#REF!</v>
      </c>
      <c r="AK150" s="19" t="e">
        <v>#REF!</v>
      </c>
      <c r="AL150" s="19" t="e">
        <v>#REF!</v>
      </c>
      <c r="AM150" s="19" t="e">
        <v>#REF!</v>
      </c>
      <c r="AN150" s="19" t="e">
        <v>#REF!</v>
      </c>
      <c r="AO150" s="19" t="e">
        <v>#REF!</v>
      </c>
      <c r="AP150" s="19" t="e">
        <v>#REF!</v>
      </c>
      <c r="AQ150" s="19" t="e">
        <v>#REF!</v>
      </c>
      <c r="AR150" s="19" t="e">
        <v>#REF!</v>
      </c>
      <c r="AS150" s="19" t="e">
        <v>#REF!</v>
      </c>
      <c r="AT150" s="19" t="e">
        <v>#REF!</v>
      </c>
      <c r="AU150" s="19" t="e">
        <v>#REF!</v>
      </c>
      <c r="AV150" s="19" t="e">
        <v>#REF!</v>
      </c>
      <c r="AW150" s="19" t="e">
        <v>#REF!</v>
      </c>
      <c r="AX150" s="19" t="e">
        <v>#REF!</v>
      </c>
      <c r="AY150" s="19" t="e">
        <v>#REF!</v>
      </c>
      <c r="AZ150" s="19" t="e">
        <v>#REF!</v>
      </c>
      <c r="BA150" s="19" t="e">
        <v>#REF!</v>
      </c>
    </row>
    <row r="151" spans="2:53">
      <c r="B151" t="s">
        <v>58</v>
      </c>
      <c r="C151" s="19" t="e">
        <v>#REF!</v>
      </c>
      <c r="D151" s="19" t="e">
        <v>#REF!</v>
      </c>
      <c r="E151" s="19" t="e">
        <v>#REF!</v>
      </c>
      <c r="F151" s="19" t="e">
        <v>#REF!</v>
      </c>
      <c r="G151" s="19" t="e">
        <v>#REF!</v>
      </c>
      <c r="H151" s="19" t="e">
        <v>#REF!</v>
      </c>
      <c r="I151" s="19" t="e">
        <v>#REF!</v>
      </c>
      <c r="J151" s="19" t="e">
        <v>#REF!</v>
      </c>
      <c r="K151" s="19" t="e">
        <v>#REF!</v>
      </c>
      <c r="L151" s="19" t="e">
        <v>#REF!</v>
      </c>
      <c r="M151" s="19" t="e">
        <v>#REF!</v>
      </c>
      <c r="N151" s="19" t="e">
        <v>#REF!</v>
      </c>
      <c r="O151" s="19" t="e">
        <v>#REF!</v>
      </c>
      <c r="P151" s="19" t="e">
        <v>#REF!</v>
      </c>
      <c r="Q151" s="19" t="e">
        <v>#REF!</v>
      </c>
      <c r="R151" s="19" t="e">
        <v>#REF!</v>
      </c>
      <c r="S151" s="19" t="e">
        <v>#REF!</v>
      </c>
      <c r="T151" s="19" t="e">
        <v>#REF!</v>
      </c>
      <c r="U151" s="19" t="e">
        <v>#REF!</v>
      </c>
      <c r="V151" s="19" t="e">
        <v>#REF!</v>
      </c>
      <c r="W151" s="19" t="e">
        <v>#REF!</v>
      </c>
      <c r="X151" s="19" t="e">
        <v>#REF!</v>
      </c>
      <c r="Y151" s="19" t="e">
        <v>#REF!</v>
      </c>
      <c r="Z151" s="19" t="e">
        <v>#REF!</v>
      </c>
      <c r="AA151" s="19" t="e">
        <v>#REF!</v>
      </c>
      <c r="AB151" s="19" t="e">
        <v>#REF!</v>
      </c>
      <c r="AC151" s="19" t="e">
        <v>#REF!</v>
      </c>
      <c r="AD151" s="19" t="e">
        <v>#REF!</v>
      </c>
      <c r="AE151" s="19" t="e">
        <v>#REF!</v>
      </c>
      <c r="AF151" s="19" t="e">
        <v>#REF!</v>
      </c>
      <c r="AG151" s="19" t="e">
        <v>#REF!</v>
      </c>
      <c r="AH151" s="19" t="e">
        <v>#REF!</v>
      </c>
      <c r="AI151" s="19" t="e">
        <v>#REF!</v>
      </c>
      <c r="AJ151" s="19" t="e">
        <v>#REF!</v>
      </c>
      <c r="AK151" s="19" t="e">
        <v>#REF!</v>
      </c>
      <c r="AL151" s="19" t="e">
        <v>#REF!</v>
      </c>
      <c r="AM151" s="19" t="e">
        <v>#REF!</v>
      </c>
      <c r="AN151" s="19" t="e">
        <v>#REF!</v>
      </c>
      <c r="AO151" s="19" t="e">
        <v>#REF!</v>
      </c>
      <c r="AP151" s="19" t="e">
        <v>#REF!</v>
      </c>
      <c r="AQ151" s="19" t="e">
        <v>#REF!</v>
      </c>
      <c r="AR151" s="19" t="e">
        <v>#REF!</v>
      </c>
      <c r="AS151" s="19" t="e">
        <v>#REF!</v>
      </c>
      <c r="AT151" s="19" t="e">
        <v>#REF!</v>
      </c>
      <c r="AU151" s="19" t="e">
        <v>#REF!</v>
      </c>
      <c r="AV151" s="19" t="e">
        <v>#REF!</v>
      </c>
      <c r="AW151" s="19" t="e">
        <v>#REF!</v>
      </c>
      <c r="AX151" s="19" t="e">
        <v>#REF!</v>
      </c>
      <c r="AY151" s="19" t="e">
        <v>#REF!</v>
      </c>
      <c r="AZ151" s="19" t="e">
        <v>#REF!</v>
      </c>
      <c r="BA151" s="19" t="e">
        <v>#REF!</v>
      </c>
    </row>
    <row r="152" spans="2:53">
      <c r="B152" t="s">
        <v>59</v>
      </c>
      <c r="C152" s="19" t="e">
        <v>#REF!</v>
      </c>
      <c r="D152" s="19" t="e">
        <v>#REF!</v>
      </c>
      <c r="E152" s="19" t="e">
        <v>#REF!</v>
      </c>
      <c r="F152" s="19" t="e">
        <v>#REF!</v>
      </c>
      <c r="G152" s="19" t="e">
        <v>#REF!</v>
      </c>
      <c r="H152" s="19" t="e">
        <v>#REF!</v>
      </c>
      <c r="I152" s="19" t="e">
        <v>#REF!</v>
      </c>
      <c r="J152" s="19" t="e">
        <v>#REF!</v>
      </c>
      <c r="K152" s="19" t="e">
        <v>#REF!</v>
      </c>
      <c r="L152" s="19" t="e">
        <v>#REF!</v>
      </c>
      <c r="M152" s="19" t="e">
        <v>#REF!</v>
      </c>
      <c r="N152" s="19" t="e">
        <v>#REF!</v>
      </c>
      <c r="O152" s="19" t="e">
        <v>#REF!</v>
      </c>
      <c r="P152" s="19" t="e">
        <v>#REF!</v>
      </c>
      <c r="Q152" s="19" t="e">
        <v>#REF!</v>
      </c>
      <c r="R152" s="19" t="e">
        <v>#REF!</v>
      </c>
      <c r="S152" s="19" t="e">
        <v>#REF!</v>
      </c>
      <c r="T152" s="19" t="e">
        <v>#REF!</v>
      </c>
      <c r="U152" s="19" t="e">
        <v>#REF!</v>
      </c>
      <c r="V152" s="19" t="e">
        <v>#REF!</v>
      </c>
      <c r="W152" s="19" t="e">
        <v>#REF!</v>
      </c>
      <c r="X152" s="19" t="e">
        <v>#REF!</v>
      </c>
      <c r="Y152" s="19" t="e">
        <v>#REF!</v>
      </c>
      <c r="Z152" s="19" t="e">
        <v>#REF!</v>
      </c>
      <c r="AA152" s="19" t="e">
        <v>#REF!</v>
      </c>
      <c r="AB152" s="19" t="e">
        <v>#REF!</v>
      </c>
      <c r="AC152" s="19" t="e">
        <v>#REF!</v>
      </c>
      <c r="AD152" s="19" t="e">
        <v>#REF!</v>
      </c>
      <c r="AE152" s="19" t="e">
        <v>#REF!</v>
      </c>
      <c r="AF152" s="19" t="e">
        <v>#REF!</v>
      </c>
      <c r="AG152" s="19" t="e">
        <v>#REF!</v>
      </c>
      <c r="AH152" s="19" t="e">
        <v>#REF!</v>
      </c>
      <c r="AI152" s="19" t="e">
        <v>#REF!</v>
      </c>
      <c r="AJ152" s="19" t="e">
        <v>#REF!</v>
      </c>
      <c r="AK152" s="19" t="e">
        <v>#REF!</v>
      </c>
      <c r="AL152" s="19" t="e">
        <v>#REF!</v>
      </c>
      <c r="AM152" s="19" t="e">
        <v>#REF!</v>
      </c>
      <c r="AN152" s="19" t="e">
        <v>#REF!</v>
      </c>
      <c r="AO152" s="19" t="e">
        <v>#REF!</v>
      </c>
      <c r="AP152" s="19" t="e">
        <v>#REF!</v>
      </c>
      <c r="AQ152" s="19" t="e">
        <v>#REF!</v>
      </c>
      <c r="AR152" s="19" t="e">
        <v>#REF!</v>
      </c>
      <c r="AS152" s="19" t="e">
        <v>#REF!</v>
      </c>
      <c r="AT152" s="19" t="e">
        <v>#REF!</v>
      </c>
      <c r="AU152" s="19" t="e">
        <v>#REF!</v>
      </c>
      <c r="AV152" s="19" t="e">
        <v>#REF!</v>
      </c>
      <c r="AW152" s="19" t="e">
        <v>#REF!</v>
      </c>
      <c r="AX152" s="19" t="e">
        <v>#REF!</v>
      </c>
      <c r="AY152" s="19" t="e">
        <v>#REF!</v>
      </c>
      <c r="AZ152" s="19" t="e">
        <v>#REF!</v>
      </c>
      <c r="BA152" s="19" t="e">
        <v>#REF!</v>
      </c>
    </row>
    <row r="153" spans="2:53">
      <c r="B153" t="s">
        <v>60</v>
      </c>
      <c r="C153" s="19" t="e">
        <v>#REF!</v>
      </c>
      <c r="D153" s="19" t="e">
        <v>#REF!</v>
      </c>
      <c r="E153" s="19" t="e">
        <v>#REF!</v>
      </c>
      <c r="F153" s="19" t="e">
        <v>#REF!</v>
      </c>
      <c r="G153" s="19" t="e">
        <v>#REF!</v>
      </c>
      <c r="H153" s="19" t="e">
        <v>#REF!</v>
      </c>
      <c r="I153" s="19" t="e">
        <v>#REF!</v>
      </c>
      <c r="J153" s="19" t="e">
        <v>#REF!</v>
      </c>
      <c r="K153" s="19" t="e">
        <v>#REF!</v>
      </c>
      <c r="L153" s="19" t="e">
        <v>#REF!</v>
      </c>
      <c r="M153" s="19" t="e">
        <v>#REF!</v>
      </c>
      <c r="N153" s="19" t="e">
        <v>#REF!</v>
      </c>
      <c r="O153" s="19" t="e">
        <v>#REF!</v>
      </c>
      <c r="P153" s="19" t="e">
        <v>#REF!</v>
      </c>
      <c r="Q153" s="19" t="e">
        <v>#REF!</v>
      </c>
      <c r="R153" s="19" t="e">
        <v>#REF!</v>
      </c>
      <c r="S153" s="19" t="e">
        <v>#REF!</v>
      </c>
      <c r="T153" s="19" t="e">
        <v>#REF!</v>
      </c>
      <c r="U153" s="19" t="e">
        <v>#REF!</v>
      </c>
      <c r="V153" s="19" t="e">
        <v>#REF!</v>
      </c>
      <c r="W153" s="19" t="e">
        <v>#REF!</v>
      </c>
      <c r="X153" s="19" t="e">
        <v>#REF!</v>
      </c>
      <c r="Y153" s="19" t="e">
        <v>#REF!</v>
      </c>
      <c r="Z153" s="19" t="e">
        <v>#REF!</v>
      </c>
      <c r="AA153" s="19" t="e">
        <v>#REF!</v>
      </c>
      <c r="AB153" s="19" t="e">
        <v>#REF!</v>
      </c>
      <c r="AC153" s="19" t="e">
        <v>#REF!</v>
      </c>
      <c r="AD153" s="19" t="e">
        <v>#REF!</v>
      </c>
      <c r="AE153" s="19" t="e">
        <v>#REF!</v>
      </c>
      <c r="AF153" s="19" t="e">
        <v>#REF!</v>
      </c>
      <c r="AG153" s="19" t="e">
        <v>#REF!</v>
      </c>
      <c r="AH153" s="19" t="e">
        <v>#REF!</v>
      </c>
      <c r="AI153" s="19" t="e">
        <v>#REF!</v>
      </c>
      <c r="AJ153" s="19" t="e">
        <v>#REF!</v>
      </c>
      <c r="AK153" s="19" t="e">
        <v>#REF!</v>
      </c>
      <c r="AL153" s="19" t="e">
        <v>#REF!</v>
      </c>
      <c r="AM153" s="19" t="e">
        <v>#REF!</v>
      </c>
      <c r="AN153" s="19" t="e">
        <v>#REF!</v>
      </c>
      <c r="AO153" s="19" t="e">
        <v>#REF!</v>
      </c>
      <c r="AP153" s="19" t="e">
        <v>#REF!</v>
      </c>
      <c r="AQ153" s="19" t="e">
        <v>#REF!</v>
      </c>
      <c r="AR153" s="19" t="e">
        <v>#REF!</v>
      </c>
      <c r="AS153" s="19" t="e">
        <v>#REF!</v>
      </c>
      <c r="AT153" s="19" t="e">
        <v>#REF!</v>
      </c>
      <c r="AU153" s="19" t="e">
        <v>#REF!</v>
      </c>
      <c r="AV153" s="19" t="e">
        <v>#REF!</v>
      </c>
      <c r="AW153" s="19" t="e">
        <v>#REF!</v>
      </c>
      <c r="AX153" s="19" t="e">
        <v>#REF!</v>
      </c>
      <c r="AY153" s="19" t="e">
        <v>#REF!</v>
      </c>
      <c r="AZ153" s="19" t="e">
        <v>#REF!</v>
      </c>
      <c r="BA153" s="19" t="e">
        <v>#REF!</v>
      </c>
    </row>
    <row r="154" spans="2:53">
      <c r="B154" t="s">
        <v>61</v>
      </c>
      <c r="C154" s="19" t="e">
        <v>#REF!</v>
      </c>
      <c r="D154" s="19" t="e">
        <v>#REF!</v>
      </c>
      <c r="E154" s="19" t="e">
        <v>#REF!</v>
      </c>
      <c r="F154" s="19" t="e">
        <v>#REF!</v>
      </c>
      <c r="G154" s="19" t="e">
        <v>#REF!</v>
      </c>
      <c r="H154" s="19" t="e">
        <v>#REF!</v>
      </c>
      <c r="I154" s="19" t="e">
        <v>#REF!</v>
      </c>
      <c r="J154" s="19" t="e">
        <v>#REF!</v>
      </c>
      <c r="K154" s="19" t="e">
        <v>#REF!</v>
      </c>
      <c r="L154" s="19" t="e">
        <v>#REF!</v>
      </c>
      <c r="M154" s="19" t="e">
        <v>#REF!</v>
      </c>
      <c r="N154" s="19" t="e">
        <v>#REF!</v>
      </c>
      <c r="O154" s="19" t="e">
        <v>#REF!</v>
      </c>
      <c r="P154" s="19" t="e">
        <v>#REF!</v>
      </c>
      <c r="Q154" s="19" t="e">
        <v>#REF!</v>
      </c>
      <c r="R154" s="19" t="e">
        <v>#REF!</v>
      </c>
      <c r="S154" s="19" t="e">
        <v>#REF!</v>
      </c>
      <c r="T154" s="19" t="e">
        <v>#REF!</v>
      </c>
      <c r="U154" s="19" t="e">
        <v>#REF!</v>
      </c>
      <c r="V154" s="19" t="e">
        <v>#REF!</v>
      </c>
      <c r="W154" s="19" t="e">
        <v>#REF!</v>
      </c>
      <c r="X154" s="19" t="e">
        <v>#REF!</v>
      </c>
      <c r="Y154" s="19" t="e">
        <v>#REF!</v>
      </c>
      <c r="Z154" s="19" t="e">
        <v>#REF!</v>
      </c>
      <c r="AA154" s="19" t="e">
        <v>#REF!</v>
      </c>
      <c r="AB154" s="19" t="e">
        <v>#REF!</v>
      </c>
      <c r="AC154" s="19" t="e">
        <v>#REF!</v>
      </c>
      <c r="AD154" s="19" t="e">
        <v>#REF!</v>
      </c>
      <c r="AE154" s="19" t="e">
        <v>#REF!</v>
      </c>
      <c r="AF154" s="19" t="e">
        <v>#REF!</v>
      </c>
      <c r="AG154" s="19" t="e">
        <v>#REF!</v>
      </c>
      <c r="AH154" s="19" t="e">
        <v>#REF!</v>
      </c>
      <c r="AI154" s="19" t="e">
        <v>#REF!</v>
      </c>
      <c r="AJ154" s="19" t="e">
        <v>#REF!</v>
      </c>
      <c r="AK154" s="19" t="e">
        <v>#REF!</v>
      </c>
      <c r="AL154" s="19" t="e">
        <v>#REF!</v>
      </c>
      <c r="AM154" s="19" t="e">
        <v>#REF!</v>
      </c>
      <c r="AN154" s="19" t="e">
        <v>#REF!</v>
      </c>
      <c r="AO154" s="19" t="e">
        <v>#REF!</v>
      </c>
      <c r="AP154" s="19" t="e">
        <v>#REF!</v>
      </c>
      <c r="AQ154" s="19" t="e">
        <v>#REF!</v>
      </c>
      <c r="AR154" s="19" t="e">
        <v>#REF!</v>
      </c>
      <c r="AS154" s="19" t="e">
        <v>#REF!</v>
      </c>
      <c r="AT154" s="19" t="e">
        <v>#REF!</v>
      </c>
      <c r="AU154" s="19" t="e">
        <v>#REF!</v>
      </c>
      <c r="AV154" s="19" t="e">
        <v>#REF!</v>
      </c>
      <c r="AW154" s="19" t="e">
        <v>#REF!</v>
      </c>
      <c r="AX154" s="19" t="e">
        <v>#REF!</v>
      </c>
      <c r="AY154" s="19" t="e">
        <v>#REF!</v>
      </c>
      <c r="AZ154" s="19" t="e">
        <v>#REF!</v>
      </c>
      <c r="BA154" s="19" t="e">
        <v>#REF!</v>
      </c>
    </row>
    <row r="155" spans="2:53">
      <c r="B155" t="s">
        <v>62</v>
      </c>
      <c r="C155" s="19" t="e">
        <v>#REF!</v>
      </c>
      <c r="D155" s="19" t="e">
        <v>#REF!</v>
      </c>
      <c r="E155" s="19" t="e">
        <v>#REF!</v>
      </c>
      <c r="F155" s="19" t="e">
        <v>#REF!</v>
      </c>
      <c r="G155" s="19" t="e">
        <v>#REF!</v>
      </c>
      <c r="H155" s="19" t="e">
        <v>#REF!</v>
      </c>
      <c r="I155" s="19" t="e">
        <v>#REF!</v>
      </c>
      <c r="J155" s="19" t="e">
        <v>#REF!</v>
      </c>
      <c r="K155" s="19" t="e">
        <v>#REF!</v>
      </c>
      <c r="L155" s="19" t="e">
        <v>#REF!</v>
      </c>
      <c r="M155" s="19" t="e">
        <v>#REF!</v>
      </c>
      <c r="N155" s="19" t="e">
        <v>#REF!</v>
      </c>
      <c r="O155" s="19" t="e">
        <v>#REF!</v>
      </c>
      <c r="P155" s="19" t="e">
        <v>#REF!</v>
      </c>
      <c r="Q155" s="19" t="e">
        <v>#REF!</v>
      </c>
      <c r="R155" s="19" t="e">
        <v>#REF!</v>
      </c>
      <c r="S155" s="19" t="e">
        <v>#REF!</v>
      </c>
      <c r="T155" s="19" t="e">
        <v>#REF!</v>
      </c>
      <c r="U155" s="19" t="e">
        <v>#REF!</v>
      </c>
      <c r="V155" s="19" t="e">
        <v>#REF!</v>
      </c>
      <c r="W155" s="19" t="e">
        <v>#REF!</v>
      </c>
      <c r="X155" s="19" t="e">
        <v>#REF!</v>
      </c>
      <c r="Y155" s="19" t="e">
        <v>#REF!</v>
      </c>
      <c r="Z155" s="19" t="e">
        <v>#REF!</v>
      </c>
      <c r="AA155" s="19" t="e">
        <v>#REF!</v>
      </c>
      <c r="AB155" s="19" t="e">
        <v>#REF!</v>
      </c>
      <c r="AC155" s="19" t="e">
        <v>#REF!</v>
      </c>
      <c r="AD155" s="19" t="e">
        <v>#REF!</v>
      </c>
      <c r="AE155" s="19" t="e">
        <v>#REF!</v>
      </c>
      <c r="AF155" s="19" t="e">
        <v>#REF!</v>
      </c>
      <c r="AG155" s="19" t="e">
        <v>#REF!</v>
      </c>
      <c r="AH155" s="19" t="e">
        <v>#REF!</v>
      </c>
      <c r="AI155" s="19" t="e">
        <v>#REF!</v>
      </c>
      <c r="AJ155" s="19" t="e">
        <v>#REF!</v>
      </c>
      <c r="AK155" s="19" t="e">
        <v>#REF!</v>
      </c>
      <c r="AL155" s="19" t="e">
        <v>#REF!</v>
      </c>
      <c r="AM155" s="19" t="e">
        <v>#REF!</v>
      </c>
      <c r="AN155" s="19" t="e">
        <v>#REF!</v>
      </c>
      <c r="AO155" s="19" t="e">
        <v>#REF!</v>
      </c>
      <c r="AP155" s="19" t="e">
        <v>#REF!</v>
      </c>
      <c r="AQ155" s="19" t="e">
        <v>#REF!</v>
      </c>
      <c r="AR155" s="19" t="e">
        <v>#REF!</v>
      </c>
      <c r="AS155" s="19" t="e">
        <v>#REF!</v>
      </c>
      <c r="AT155" s="19" t="e">
        <v>#REF!</v>
      </c>
      <c r="AU155" s="19" t="e">
        <v>#REF!</v>
      </c>
      <c r="AV155" s="19" t="e">
        <v>#REF!</v>
      </c>
      <c r="AW155" s="19" t="e">
        <v>#REF!</v>
      </c>
      <c r="AX155" s="19" t="e">
        <v>#REF!</v>
      </c>
      <c r="AY155" s="19" t="e">
        <v>#REF!</v>
      </c>
      <c r="AZ155" s="19" t="e">
        <v>#REF!</v>
      </c>
      <c r="BA155" s="19" t="e">
        <v>#REF!</v>
      </c>
    </row>
    <row r="156" spans="2:53">
      <c r="B156" t="s">
        <v>63</v>
      </c>
      <c r="C156" s="19" t="e">
        <v>#REF!</v>
      </c>
      <c r="D156" s="19" t="e">
        <v>#REF!</v>
      </c>
      <c r="E156" s="19" t="e">
        <v>#REF!</v>
      </c>
      <c r="F156" s="19" t="e">
        <v>#REF!</v>
      </c>
      <c r="G156" s="19" t="e">
        <v>#REF!</v>
      </c>
      <c r="H156" s="19" t="e">
        <v>#REF!</v>
      </c>
      <c r="I156" s="19" t="e">
        <v>#REF!</v>
      </c>
      <c r="J156" s="19" t="e">
        <v>#REF!</v>
      </c>
      <c r="K156" s="19" t="e">
        <v>#REF!</v>
      </c>
      <c r="L156" s="19" t="e">
        <v>#REF!</v>
      </c>
      <c r="M156" s="19" t="e">
        <v>#REF!</v>
      </c>
      <c r="N156" s="19" t="e">
        <v>#REF!</v>
      </c>
      <c r="O156" s="19" t="e">
        <v>#REF!</v>
      </c>
      <c r="P156" s="19" t="e">
        <v>#REF!</v>
      </c>
      <c r="Q156" s="19" t="e">
        <v>#REF!</v>
      </c>
      <c r="R156" s="19" t="e">
        <v>#REF!</v>
      </c>
      <c r="S156" s="19" t="e">
        <v>#REF!</v>
      </c>
      <c r="T156" s="19" t="e">
        <v>#REF!</v>
      </c>
      <c r="U156" s="19" t="e">
        <v>#REF!</v>
      </c>
      <c r="V156" s="19" t="e">
        <v>#REF!</v>
      </c>
      <c r="W156" s="19" t="e">
        <v>#REF!</v>
      </c>
      <c r="X156" s="19" t="e">
        <v>#REF!</v>
      </c>
      <c r="Y156" s="19" t="e">
        <v>#REF!</v>
      </c>
      <c r="Z156" s="19" t="e">
        <v>#REF!</v>
      </c>
      <c r="AA156" s="19" t="e">
        <v>#REF!</v>
      </c>
      <c r="AB156" s="19" t="e">
        <v>#REF!</v>
      </c>
      <c r="AC156" s="19" t="e">
        <v>#REF!</v>
      </c>
      <c r="AD156" s="19" t="e">
        <v>#REF!</v>
      </c>
      <c r="AE156" s="19" t="e">
        <v>#REF!</v>
      </c>
      <c r="AF156" s="19" t="e">
        <v>#REF!</v>
      </c>
      <c r="AG156" s="19" t="e">
        <v>#REF!</v>
      </c>
      <c r="AH156" s="19" t="e">
        <v>#REF!</v>
      </c>
      <c r="AI156" s="19" t="e">
        <v>#REF!</v>
      </c>
      <c r="AJ156" s="19" t="e">
        <v>#REF!</v>
      </c>
      <c r="AK156" s="19" t="e">
        <v>#REF!</v>
      </c>
      <c r="AL156" s="19" t="e">
        <v>#REF!</v>
      </c>
      <c r="AM156" s="19" t="e">
        <v>#REF!</v>
      </c>
      <c r="AN156" s="19" t="e">
        <v>#REF!</v>
      </c>
      <c r="AO156" s="19" t="e">
        <v>#REF!</v>
      </c>
      <c r="AP156" s="19" t="e">
        <v>#REF!</v>
      </c>
      <c r="AQ156" s="19" t="e">
        <v>#REF!</v>
      </c>
      <c r="AR156" s="19" t="e">
        <v>#REF!</v>
      </c>
      <c r="AS156" s="19" t="e">
        <v>#REF!</v>
      </c>
      <c r="AT156" s="19" t="e">
        <v>#REF!</v>
      </c>
      <c r="AU156" s="19" t="e">
        <v>#REF!</v>
      </c>
      <c r="AV156" s="19" t="e">
        <v>#REF!</v>
      </c>
      <c r="AW156" s="19" t="e">
        <v>#REF!</v>
      </c>
      <c r="AX156" s="19" t="e">
        <v>#REF!</v>
      </c>
      <c r="AY156" s="19" t="e">
        <v>#REF!</v>
      </c>
      <c r="AZ156" s="19" t="e">
        <v>#REF!</v>
      </c>
      <c r="BA156" s="19" t="e">
        <v>#REF!</v>
      </c>
    </row>
    <row r="157" spans="2:53">
      <c r="B157" t="s">
        <v>64</v>
      </c>
      <c r="C157" s="19" t="e">
        <v>#REF!</v>
      </c>
      <c r="D157" s="19" t="e">
        <v>#REF!</v>
      </c>
      <c r="E157" s="19" t="e">
        <v>#REF!</v>
      </c>
      <c r="F157" s="19" t="e">
        <v>#REF!</v>
      </c>
      <c r="G157" s="19" t="e">
        <v>#REF!</v>
      </c>
      <c r="H157" s="19" t="e">
        <v>#REF!</v>
      </c>
      <c r="I157" s="19" t="e">
        <v>#REF!</v>
      </c>
      <c r="J157" s="19" t="e">
        <v>#REF!</v>
      </c>
      <c r="K157" s="19" t="e">
        <v>#REF!</v>
      </c>
      <c r="L157" s="19" t="e">
        <v>#REF!</v>
      </c>
      <c r="M157" s="19" t="e">
        <v>#REF!</v>
      </c>
      <c r="N157" s="19" t="e">
        <v>#REF!</v>
      </c>
      <c r="O157" s="19" t="e">
        <v>#REF!</v>
      </c>
      <c r="P157" s="19" t="e">
        <v>#REF!</v>
      </c>
      <c r="Q157" s="19" t="e">
        <v>#REF!</v>
      </c>
      <c r="R157" s="19" t="e">
        <v>#REF!</v>
      </c>
      <c r="S157" s="19" t="e">
        <v>#REF!</v>
      </c>
      <c r="T157" s="19" t="e">
        <v>#REF!</v>
      </c>
      <c r="U157" s="19" t="e">
        <v>#REF!</v>
      </c>
      <c r="V157" s="19" t="e">
        <v>#REF!</v>
      </c>
      <c r="W157" s="19" t="e">
        <v>#REF!</v>
      </c>
      <c r="X157" s="19" t="e">
        <v>#REF!</v>
      </c>
      <c r="Y157" s="19" t="e">
        <v>#REF!</v>
      </c>
      <c r="Z157" s="19" t="e">
        <v>#REF!</v>
      </c>
      <c r="AA157" s="19" t="e">
        <v>#REF!</v>
      </c>
      <c r="AB157" s="19" t="e">
        <v>#REF!</v>
      </c>
      <c r="AC157" s="19" t="e">
        <v>#REF!</v>
      </c>
      <c r="AD157" s="19" t="e">
        <v>#REF!</v>
      </c>
      <c r="AE157" s="19" t="e">
        <v>#REF!</v>
      </c>
      <c r="AF157" s="19" t="e">
        <v>#REF!</v>
      </c>
      <c r="AG157" s="19" t="e">
        <v>#REF!</v>
      </c>
      <c r="AH157" s="19" t="e">
        <v>#REF!</v>
      </c>
      <c r="AI157" s="19" t="e">
        <v>#REF!</v>
      </c>
      <c r="AJ157" s="19" t="e">
        <v>#REF!</v>
      </c>
      <c r="AK157" s="19" t="e">
        <v>#REF!</v>
      </c>
      <c r="AL157" s="19" t="e">
        <v>#REF!</v>
      </c>
      <c r="AM157" s="19" t="e">
        <v>#REF!</v>
      </c>
      <c r="AN157" s="19" t="e">
        <v>#REF!</v>
      </c>
      <c r="AO157" s="19" t="e">
        <v>#REF!</v>
      </c>
      <c r="AP157" s="19" t="e">
        <v>#REF!</v>
      </c>
      <c r="AQ157" s="19" t="e">
        <v>#REF!</v>
      </c>
      <c r="AR157" s="19" t="e">
        <v>#REF!</v>
      </c>
      <c r="AS157" s="19" t="e">
        <v>#REF!</v>
      </c>
      <c r="AT157" s="19" t="e">
        <v>#REF!</v>
      </c>
      <c r="AU157" s="19" t="e">
        <v>#REF!</v>
      </c>
      <c r="AV157" s="19" t="e">
        <v>#REF!</v>
      </c>
      <c r="AW157" s="19" t="e">
        <v>#REF!</v>
      </c>
      <c r="AX157" s="19" t="e">
        <v>#REF!</v>
      </c>
      <c r="AY157" s="19" t="e">
        <v>#REF!</v>
      </c>
      <c r="AZ157" s="19" t="e">
        <v>#REF!</v>
      </c>
      <c r="BA157" s="19" t="e">
        <v>#REF!</v>
      </c>
    </row>
    <row r="158" spans="2:53">
      <c r="B158" t="s">
        <v>65</v>
      </c>
      <c r="C158" s="19" t="e">
        <v>#REF!</v>
      </c>
      <c r="D158" s="19" t="e">
        <v>#REF!</v>
      </c>
      <c r="E158" s="19" t="e">
        <v>#REF!</v>
      </c>
      <c r="F158" s="19" t="e">
        <v>#REF!</v>
      </c>
      <c r="G158" s="19" t="e">
        <v>#REF!</v>
      </c>
      <c r="H158" s="19" t="e">
        <v>#REF!</v>
      </c>
      <c r="I158" s="19" t="e">
        <v>#REF!</v>
      </c>
      <c r="J158" s="19" t="e">
        <v>#REF!</v>
      </c>
      <c r="K158" s="19" t="e">
        <v>#REF!</v>
      </c>
      <c r="L158" s="19" t="e">
        <v>#REF!</v>
      </c>
      <c r="M158" s="19" t="e">
        <v>#REF!</v>
      </c>
      <c r="N158" s="19" t="e">
        <v>#REF!</v>
      </c>
      <c r="O158" s="19" t="e">
        <v>#REF!</v>
      </c>
      <c r="P158" s="19" t="e">
        <v>#REF!</v>
      </c>
      <c r="Q158" s="19" t="e">
        <v>#REF!</v>
      </c>
      <c r="R158" s="19" t="e">
        <v>#REF!</v>
      </c>
      <c r="S158" s="19" t="e">
        <v>#REF!</v>
      </c>
      <c r="T158" s="19" t="e">
        <v>#REF!</v>
      </c>
      <c r="U158" s="19" t="e">
        <v>#REF!</v>
      </c>
      <c r="V158" s="19" t="e">
        <v>#REF!</v>
      </c>
      <c r="W158" s="19" t="e">
        <v>#REF!</v>
      </c>
      <c r="X158" s="19" t="e">
        <v>#REF!</v>
      </c>
      <c r="Y158" s="19" t="e">
        <v>#REF!</v>
      </c>
      <c r="Z158" s="19" t="e">
        <v>#REF!</v>
      </c>
      <c r="AA158" s="19" t="e">
        <v>#REF!</v>
      </c>
      <c r="AB158" s="19" t="e">
        <v>#REF!</v>
      </c>
      <c r="AC158" s="19" t="e">
        <v>#REF!</v>
      </c>
      <c r="AD158" s="19" t="e">
        <v>#REF!</v>
      </c>
      <c r="AE158" s="19" t="e">
        <v>#REF!</v>
      </c>
      <c r="AF158" s="19" t="e">
        <v>#REF!</v>
      </c>
      <c r="AG158" s="19" t="e">
        <v>#REF!</v>
      </c>
      <c r="AH158" s="19" t="e">
        <v>#REF!</v>
      </c>
      <c r="AI158" s="19" t="e">
        <v>#REF!</v>
      </c>
      <c r="AJ158" s="19" t="e">
        <v>#REF!</v>
      </c>
      <c r="AK158" s="19" t="e">
        <v>#REF!</v>
      </c>
      <c r="AL158" s="19" t="e">
        <v>#REF!</v>
      </c>
      <c r="AM158" s="19" t="e">
        <v>#REF!</v>
      </c>
      <c r="AN158" s="19" t="e">
        <v>#REF!</v>
      </c>
      <c r="AO158" s="19" t="e">
        <v>#REF!</v>
      </c>
      <c r="AP158" s="19" t="e">
        <v>#REF!</v>
      </c>
      <c r="AQ158" s="19" t="e">
        <v>#REF!</v>
      </c>
      <c r="AR158" s="19" t="e">
        <v>#REF!</v>
      </c>
      <c r="AS158" s="19" t="e">
        <v>#REF!</v>
      </c>
      <c r="AT158" s="19" t="e">
        <v>#REF!</v>
      </c>
      <c r="AU158" s="19" t="e">
        <v>#REF!</v>
      </c>
      <c r="AV158" s="19" t="e">
        <v>#REF!</v>
      </c>
      <c r="AW158" s="19" t="e">
        <v>#REF!</v>
      </c>
      <c r="AX158" s="19" t="e">
        <v>#REF!</v>
      </c>
      <c r="AY158" s="19" t="e">
        <v>#REF!</v>
      </c>
      <c r="AZ158" s="19" t="e">
        <v>#REF!</v>
      </c>
      <c r="BA158" s="19" t="e">
        <v>#REF!</v>
      </c>
    </row>
    <row r="159" spans="2:53">
      <c r="B159" t="s">
        <v>76</v>
      </c>
      <c r="C159" s="19" t="e">
        <v>#REF!</v>
      </c>
      <c r="D159" s="19" t="e">
        <v>#REF!</v>
      </c>
      <c r="E159" s="19" t="e">
        <v>#REF!</v>
      </c>
      <c r="F159" s="19" t="e">
        <v>#REF!</v>
      </c>
      <c r="G159" s="19" t="e">
        <v>#REF!</v>
      </c>
      <c r="H159" s="19" t="e">
        <v>#REF!</v>
      </c>
      <c r="I159" s="19" t="e">
        <v>#REF!</v>
      </c>
      <c r="J159" s="19" t="e">
        <v>#REF!</v>
      </c>
      <c r="K159" s="19" t="e">
        <v>#REF!</v>
      </c>
      <c r="L159" s="19" t="e">
        <v>#REF!</v>
      </c>
      <c r="M159" s="19" t="e">
        <v>#REF!</v>
      </c>
      <c r="N159" s="19" t="e">
        <v>#REF!</v>
      </c>
      <c r="O159" s="19" t="e">
        <v>#REF!</v>
      </c>
      <c r="P159" s="19" t="e">
        <v>#REF!</v>
      </c>
      <c r="Q159" s="19" t="e">
        <v>#REF!</v>
      </c>
      <c r="R159" s="19" t="e">
        <v>#REF!</v>
      </c>
      <c r="S159" s="19" t="e">
        <v>#REF!</v>
      </c>
      <c r="T159" s="19" t="e">
        <v>#REF!</v>
      </c>
      <c r="U159" s="19" t="e">
        <v>#REF!</v>
      </c>
      <c r="V159" s="19" t="e">
        <v>#REF!</v>
      </c>
      <c r="W159" s="19" t="e">
        <v>#REF!</v>
      </c>
      <c r="X159" s="19" t="e">
        <v>#REF!</v>
      </c>
      <c r="Y159" s="19" t="e">
        <v>#REF!</v>
      </c>
      <c r="Z159" s="19" t="e">
        <v>#REF!</v>
      </c>
      <c r="AA159" s="19" t="e">
        <v>#REF!</v>
      </c>
      <c r="AB159" s="19" t="e">
        <v>#REF!</v>
      </c>
      <c r="AC159" s="19" t="e">
        <v>#REF!</v>
      </c>
      <c r="AD159" s="19" t="e">
        <v>#REF!</v>
      </c>
      <c r="AE159" s="19" t="e">
        <v>#REF!</v>
      </c>
      <c r="AF159" s="19" t="e">
        <v>#REF!</v>
      </c>
      <c r="AG159" s="19" t="e">
        <v>#REF!</v>
      </c>
      <c r="AH159" s="19" t="e">
        <v>#REF!</v>
      </c>
      <c r="AI159" s="19" t="e">
        <v>#REF!</v>
      </c>
      <c r="AJ159" s="19" t="e">
        <v>#REF!</v>
      </c>
      <c r="AK159" s="19" t="e">
        <v>#REF!</v>
      </c>
      <c r="AL159" s="19" t="e">
        <v>#REF!</v>
      </c>
      <c r="AM159" s="19" t="e">
        <v>#REF!</v>
      </c>
      <c r="AN159" s="19" t="e">
        <v>#REF!</v>
      </c>
      <c r="AO159" s="19" t="e">
        <v>#REF!</v>
      </c>
      <c r="AP159" s="19" t="e">
        <v>#REF!</v>
      </c>
      <c r="AQ159" s="19" t="e">
        <v>#REF!</v>
      </c>
      <c r="AR159" s="19" t="e">
        <v>#REF!</v>
      </c>
      <c r="AS159" s="19" t="e">
        <v>#REF!</v>
      </c>
      <c r="AT159" s="19" t="e">
        <v>#REF!</v>
      </c>
      <c r="AU159" s="19" t="e">
        <v>#REF!</v>
      </c>
      <c r="AV159" s="19" t="e">
        <v>#REF!</v>
      </c>
      <c r="AW159" s="19" t="e">
        <v>#REF!</v>
      </c>
      <c r="AX159" s="19" t="e">
        <v>#REF!</v>
      </c>
      <c r="AY159" s="19" t="e">
        <v>#REF!</v>
      </c>
      <c r="AZ159" s="19" t="e">
        <v>#REF!</v>
      </c>
      <c r="BA159" s="19" t="e">
        <v>#REF!</v>
      </c>
    </row>
    <row r="160" spans="2:53">
      <c r="B160" t="s">
        <v>66</v>
      </c>
      <c r="C160" s="19" t="e">
        <v>#REF!</v>
      </c>
      <c r="D160" s="19" t="e">
        <v>#REF!</v>
      </c>
      <c r="E160" s="19" t="e">
        <v>#REF!</v>
      </c>
      <c r="F160" s="19" t="e">
        <v>#REF!</v>
      </c>
      <c r="G160" s="19" t="e">
        <v>#REF!</v>
      </c>
      <c r="H160" s="19" t="e">
        <v>#REF!</v>
      </c>
      <c r="I160" s="19" t="e">
        <v>#REF!</v>
      </c>
      <c r="J160" s="19" t="e">
        <v>#REF!</v>
      </c>
      <c r="K160" s="19" t="e">
        <v>#REF!</v>
      </c>
      <c r="L160" s="19" t="e">
        <v>#REF!</v>
      </c>
      <c r="M160" s="19" t="e">
        <v>#REF!</v>
      </c>
      <c r="N160" s="19" t="e">
        <v>#REF!</v>
      </c>
      <c r="O160" s="19" t="e">
        <v>#REF!</v>
      </c>
      <c r="P160" s="19" t="e">
        <v>#REF!</v>
      </c>
      <c r="Q160" s="19" t="e">
        <v>#REF!</v>
      </c>
      <c r="R160" s="19" t="e">
        <v>#REF!</v>
      </c>
      <c r="S160" s="19" t="e">
        <v>#REF!</v>
      </c>
      <c r="T160" s="19" t="e">
        <v>#REF!</v>
      </c>
      <c r="U160" s="19" t="e">
        <v>#REF!</v>
      </c>
      <c r="V160" s="19" t="e">
        <v>#REF!</v>
      </c>
      <c r="W160" s="19" t="e">
        <v>#REF!</v>
      </c>
      <c r="X160" s="19" t="e">
        <v>#REF!</v>
      </c>
      <c r="Y160" s="19" t="e">
        <v>#REF!</v>
      </c>
      <c r="Z160" s="19" t="e">
        <v>#REF!</v>
      </c>
      <c r="AA160" s="19" t="e">
        <v>#REF!</v>
      </c>
      <c r="AB160" s="19" t="e">
        <v>#REF!</v>
      </c>
      <c r="AC160" s="19" t="e">
        <v>#REF!</v>
      </c>
      <c r="AD160" s="19" t="e">
        <v>#REF!</v>
      </c>
      <c r="AE160" s="19" t="e">
        <v>#REF!</v>
      </c>
      <c r="AF160" s="19" t="e">
        <v>#REF!</v>
      </c>
      <c r="AG160" s="19" t="e">
        <v>#REF!</v>
      </c>
      <c r="AH160" s="19" t="e">
        <v>#REF!</v>
      </c>
      <c r="AI160" s="19" t="e">
        <v>#REF!</v>
      </c>
      <c r="AJ160" s="19" t="e">
        <v>#REF!</v>
      </c>
      <c r="AK160" s="19" t="e">
        <v>#REF!</v>
      </c>
      <c r="AL160" s="19" t="e">
        <v>#REF!</v>
      </c>
      <c r="AM160" s="19" t="e">
        <v>#REF!</v>
      </c>
      <c r="AN160" s="19" t="e">
        <v>#REF!</v>
      </c>
      <c r="AO160" s="19" t="e">
        <v>#REF!</v>
      </c>
      <c r="AP160" s="19" t="e">
        <v>#REF!</v>
      </c>
      <c r="AQ160" s="19" t="e">
        <v>#REF!</v>
      </c>
      <c r="AR160" s="19" t="e">
        <v>#REF!</v>
      </c>
      <c r="AS160" s="19" t="e">
        <v>#REF!</v>
      </c>
      <c r="AT160" s="19" t="e">
        <v>#REF!</v>
      </c>
      <c r="AU160" s="19" t="e">
        <v>#REF!</v>
      </c>
      <c r="AV160" s="19" t="e">
        <v>#REF!</v>
      </c>
      <c r="AW160" s="19" t="e">
        <v>#REF!</v>
      </c>
      <c r="AX160" s="19" t="e">
        <v>#REF!</v>
      </c>
      <c r="AY160" s="19" t="e">
        <v>#REF!</v>
      </c>
      <c r="AZ160" s="19" t="e">
        <v>#REF!</v>
      </c>
      <c r="BA160" s="19" t="e">
        <v>#REF!</v>
      </c>
    </row>
    <row r="161" spans="2:53">
      <c r="B161" t="s">
        <v>67</v>
      </c>
      <c r="C161" s="19" t="e">
        <v>#REF!</v>
      </c>
      <c r="D161" s="19" t="e">
        <v>#REF!</v>
      </c>
      <c r="E161" s="19" t="e">
        <v>#REF!</v>
      </c>
      <c r="F161" s="19" t="e">
        <v>#REF!</v>
      </c>
      <c r="G161" s="19" t="e">
        <v>#REF!</v>
      </c>
      <c r="H161" s="19" t="e">
        <v>#REF!</v>
      </c>
      <c r="I161" s="19" t="e">
        <v>#REF!</v>
      </c>
      <c r="J161" s="19" t="e">
        <v>#REF!</v>
      </c>
      <c r="K161" s="19" t="e">
        <v>#REF!</v>
      </c>
      <c r="L161" s="19" t="e">
        <v>#REF!</v>
      </c>
      <c r="M161" s="19" t="e">
        <v>#REF!</v>
      </c>
      <c r="N161" s="19" t="e">
        <v>#REF!</v>
      </c>
      <c r="O161" s="19" t="e">
        <v>#REF!</v>
      </c>
      <c r="P161" s="19" t="e">
        <v>#REF!</v>
      </c>
      <c r="Q161" s="19" t="e">
        <v>#REF!</v>
      </c>
      <c r="R161" s="19" t="e">
        <v>#REF!</v>
      </c>
      <c r="S161" s="19" t="e">
        <v>#REF!</v>
      </c>
      <c r="T161" s="19" t="e">
        <v>#REF!</v>
      </c>
      <c r="U161" s="19" t="e">
        <v>#REF!</v>
      </c>
      <c r="V161" s="19" t="e">
        <v>#REF!</v>
      </c>
      <c r="W161" s="19" t="e">
        <v>#REF!</v>
      </c>
      <c r="X161" s="19" t="e">
        <v>#REF!</v>
      </c>
      <c r="Y161" s="19" t="e">
        <v>#REF!</v>
      </c>
      <c r="Z161" s="19" t="e">
        <v>#REF!</v>
      </c>
      <c r="AA161" s="19" t="e">
        <v>#REF!</v>
      </c>
      <c r="AB161" s="19" t="e">
        <v>#REF!</v>
      </c>
      <c r="AC161" s="19" t="e">
        <v>#REF!</v>
      </c>
      <c r="AD161" s="19" t="e">
        <v>#REF!</v>
      </c>
      <c r="AE161" s="19" t="e">
        <v>#REF!</v>
      </c>
      <c r="AF161" s="19" t="e">
        <v>#REF!</v>
      </c>
      <c r="AG161" s="19" t="e">
        <v>#REF!</v>
      </c>
      <c r="AH161" s="19" t="e">
        <v>#REF!</v>
      </c>
      <c r="AI161" s="19" t="e">
        <v>#REF!</v>
      </c>
      <c r="AJ161" s="19" t="e">
        <v>#REF!</v>
      </c>
      <c r="AK161" s="19" t="e">
        <v>#REF!</v>
      </c>
      <c r="AL161" s="19" t="e">
        <v>#REF!</v>
      </c>
      <c r="AM161" s="19" t="e">
        <v>#REF!</v>
      </c>
      <c r="AN161" s="19" t="e">
        <v>#REF!</v>
      </c>
      <c r="AO161" s="19" t="e">
        <v>#REF!</v>
      </c>
      <c r="AP161" s="19" t="e">
        <v>#REF!</v>
      </c>
      <c r="AQ161" s="19" t="e">
        <v>#REF!</v>
      </c>
      <c r="AR161" s="19" t="e">
        <v>#REF!</v>
      </c>
      <c r="AS161" s="19" t="e">
        <v>#REF!</v>
      </c>
      <c r="AT161" s="19" t="e">
        <v>#REF!</v>
      </c>
      <c r="AU161" s="19" t="e">
        <v>#REF!</v>
      </c>
      <c r="AV161" s="19" t="e">
        <v>#REF!</v>
      </c>
      <c r="AW161" s="19" t="e">
        <v>#REF!</v>
      </c>
      <c r="AX161" s="19" t="e">
        <v>#REF!</v>
      </c>
      <c r="AY161" s="19" t="e">
        <v>#REF!</v>
      </c>
      <c r="AZ161" s="19" t="e">
        <v>#REF!</v>
      </c>
      <c r="BA161" s="19" t="e">
        <v>#REF!</v>
      </c>
    </row>
    <row r="162" spans="2:53">
      <c r="B162" t="s">
        <v>68</v>
      </c>
      <c r="C162" s="19" t="e">
        <v>#REF!</v>
      </c>
      <c r="D162" s="19" t="e">
        <v>#REF!</v>
      </c>
      <c r="E162" s="19" t="e">
        <v>#REF!</v>
      </c>
      <c r="F162" s="19" t="e">
        <v>#REF!</v>
      </c>
      <c r="G162" s="19" t="e">
        <v>#REF!</v>
      </c>
      <c r="H162" s="19" t="e">
        <v>#REF!</v>
      </c>
      <c r="I162" s="19" t="e">
        <v>#REF!</v>
      </c>
      <c r="J162" s="19" t="e">
        <v>#REF!</v>
      </c>
      <c r="K162" s="19" t="e">
        <v>#REF!</v>
      </c>
      <c r="L162" s="19" t="e">
        <v>#REF!</v>
      </c>
      <c r="M162" s="19" t="e">
        <v>#REF!</v>
      </c>
      <c r="N162" s="19" t="e">
        <v>#REF!</v>
      </c>
      <c r="O162" s="19" t="e">
        <v>#REF!</v>
      </c>
      <c r="P162" s="19" t="e">
        <v>#REF!</v>
      </c>
      <c r="Q162" s="19" t="e">
        <v>#REF!</v>
      </c>
      <c r="R162" s="19" t="e">
        <v>#REF!</v>
      </c>
      <c r="S162" s="19" t="e">
        <v>#REF!</v>
      </c>
      <c r="T162" s="19" t="e">
        <v>#REF!</v>
      </c>
      <c r="U162" s="19" t="e">
        <v>#REF!</v>
      </c>
      <c r="V162" s="19" t="e">
        <v>#REF!</v>
      </c>
      <c r="W162" s="19" t="e">
        <v>#REF!</v>
      </c>
      <c r="X162" s="19" t="e">
        <v>#REF!</v>
      </c>
      <c r="Y162" s="19" t="e">
        <v>#REF!</v>
      </c>
      <c r="Z162" s="19" t="e">
        <v>#REF!</v>
      </c>
      <c r="AA162" s="19" t="e">
        <v>#REF!</v>
      </c>
      <c r="AB162" s="19" t="e">
        <v>#REF!</v>
      </c>
      <c r="AC162" s="19" t="e">
        <v>#REF!</v>
      </c>
      <c r="AD162" s="19" t="e">
        <v>#REF!</v>
      </c>
      <c r="AE162" s="19" t="e">
        <v>#REF!</v>
      </c>
      <c r="AF162" s="19" t="e">
        <v>#REF!</v>
      </c>
      <c r="AG162" s="19" t="e">
        <v>#REF!</v>
      </c>
      <c r="AH162" s="19" t="e">
        <v>#REF!</v>
      </c>
      <c r="AI162" s="19" t="e">
        <v>#REF!</v>
      </c>
      <c r="AJ162" s="19" t="e">
        <v>#REF!</v>
      </c>
      <c r="AK162" s="19" t="e">
        <v>#REF!</v>
      </c>
      <c r="AL162" s="19" t="e">
        <v>#REF!</v>
      </c>
      <c r="AM162" s="19" t="e">
        <v>#REF!</v>
      </c>
      <c r="AN162" s="19" t="e">
        <v>#REF!</v>
      </c>
      <c r="AO162" s="19" t="e">
        <v>#REF!</v>
      </c>
      <c r="AP162" s="19" t="e">
        <v>#REF!</v>
      </c>
      <c r="AQ162" s="19" t="e">
        <v>#REF!</v>
      </c>
      <c r="AR162" s="19" t="e">
        <v>#REF!</v>
      </c>
      <c r="AS162" s="19" t="e">
        <v>#REF!</v>
      </c>
      <c r="AT162" s="19" t="e">
        <v>#REF!</v>
      </c>
      <c r="AU162" s="19" t="e">
        <v>#REF!</v>
      </c>
      <c r="AV162" s="19" t="e">
        <v>#REF!</v>
      </c>
      <c r="AW162" s="19" t="e">
        <v>#REF!</v>
      </c>
      <c r="AX162" s="19" t="e">
        <v>#REF!</v>
      </c>
      <c r="AY162" s="19" t="e">
        <v>#REF!</v>
      </c>
      <c r="AZ162" s="19" t="e">
        <v>#REF!</v>
      </c>
      <c r="BA162" s="19" t="e">
        <v>#REF!</v>
      </c>
    </row>
    <row r="163" spans="2:53">
      <c r="B163" t="s">
        <v>69</v>
      </c>
      <c r="C163" s="19" t="e">
        <v>#REF!</v>
      </c>
      <c r="D163" s="19" t="e">
        <v>#REF!</v>
      </c>
      <c r="E163" s="19" t="e">
        <v>#REF!</v>
      </c>
      <c r="F163" s="19" t="e">
        <v>#REF!</v>
      </c>
      <c r="G163" s="19" t="e">
        <v>#REF!</v>
      </c>
      <c r="H163" s="19" t="e">
        <v>#REF!</v>
      </c>
      <c r="I163" s="19" t="e">
        <v>#REF!</v>
      </c>
      <c r="J163" s="19" t="e">
        <v>#REF!</v>
      </c>
      <c r="K163" s="19" t="e">
        <v>#REF!</v>
      </c>
      <c r="L163" s="19" t="e">
        <v>#REF!</v>
      </c>
      <c r="M163" s="19" t="e">
        <v>#REF!</v>
      </c>
      <c r="N163" s="19" t="e">
        <v>#REF!</v>
      </c>
      <c r="O163" s="19" t="e">
        <v>#REF!</v>
      </c>
      <c r="P163" s="19" t="e">
        <v>#REF!</v>
      </c>
      <c r="Q163" s="19" t="e">
        <v>#REF!</v>
      </c>
      <c r="R163" s="19" t="e">
        <v>#REF!</v>
      </c>
      <c r="S163" s="19" t="e">
        <v>#REF!</v>
      </c>
      <c r="T163" s="19" t="e">
        <v>#REF!</v>
      </c>
      <c r="U163" s="19" t="e">
        <v>#REF!</v>
      </c>
      <c r="V163" s="19" t="e">
        <v>#REF!</v>
      </c>
      <c r="W163" s="19" t="e">
        <v>#REF!</v>
      </c>
      <c r="X163" s="19" t="e">
        <v>#REF!</v>
      </c>
      <c r="Y163" s="19" t="e">
        <v>#REF!</v>
      </c>
      <c r="Z163" s="19" t="e">
        <v>#REF!</v>
      </c>
      <c r="AA163" s="19" t="e">
        <v>#REF!</v>
      </c>
      <c r="AB163" s="19" t="e">
        <v>#REF!</v>
      </c>
      <c r="AC163" s="19" t="e">
        <v>#REF!</v>
      </c>
      <c r="AD163" s="19" t="e">
        <v>#REF!</v>
      </c>
      <c r="AE163" s="19" t="e">
        <v>#REF!</v>
      </c>
      <c r="AF163" s="19" t="e">
        <v>#REF!</v>
      </c>
      <c r="AG163" s="19" t="e">
        <v>#REF!</v>
      </c>
      <c r="AH163" s="19" t="e">
        <v>#REF!</v>
      </c>
      <c r="AI163" s="19" t="e">
        <v>#REF!</v>
      </c>
      <c r="AJ163" s="19" t="e">
        <v>#REF!</v>
      </c>
      <c r="AK163" s="19" t="e">
        <v>#REF!</v>
      </c>
      <c r="AL163" s="19" t="e">
        <v>#REF!</v>
      </c>
      <c r="AM163" s="19" t="e">
        <v>#REF!</v>
      </c>
      <c r="AN163" s="19" t="e">
        <v>#REF!</v>
      </c>
      <c r="AO163" s="19" t="e">
        <v>#REF!</v>
      </c>
      <c r="AP163" s="19" t="e">
        <v>#REF!</v>
      </c>
      <c r="AQ163" s="19" t="e">
        <v>#REF!</v>
      </c>
      <c r="AR163" s="19" t="e">
        <v>#REF!</v>
      </c>
      <c r="AS163" s="19" t="e">
        <v>#REF!</v>
      </c>
      <c r="AT163" s="19" t="e">
        <v>#REF!</v>
      </c>
      <c r="AU163" s="19" t="e">
        <v>#REF!</v>
      </c>
      <c r="AV163" s="19" t="e">
        <v>#REF!</v>
      </c>
      <c r="AW163" s="19" t="e">
        <v>#REF!</v>
      </c>
      <c r="AX163" s="19" t="e">
        <v>#REF!</v>
      </c>
      <c r="AY163" s="19" t="e">
        <v>#REF!</v>
      </c>
      <c r="AZ163" s="19" t="e">
        <v>#REF!</v>
      </c>
      <c r="BA163" s="19" t="e">
        <v>#REF!</v>
      </c>
    </row>
    <row r="164" spans="2:53">
      <c r="B164" t="s">
        <v>77</v>
      </c>
      <c r="C164" s="19" t="e">
        <v>#REF!</v>
      </c>
      <c r="D164" s="19" t="e">
        <v>#REF!</v>
      </c>
      <c r="E164" s="19" t="e">
        <v>#REF!</v>
      </c>
      <c r="F164" s="19" t="e">
        <v>#REF!</v>
      </c>
      <c r="G164" s="19" t="e">
        <v>#REF!</v>
      </c>
      <c r="H164" s="19" t="e">
        <v>#REF!</v>
      </c>
      <c r="I164" s="19" t="e">
        <v>#REF!</v>
      </c>
      <c r="J164" s="19" t="e">
        <v>#REF!</v>
      </c>
      <c r="K164" s="19" t="e">
        <v>#REF!</v>
      </c>
      <c r="L164" s="19" t="e">
        <v>#REF!</v>
      </c>
      <c r="M164" s="19" t="e">
        <v>#REF!</v>
      </c>
      <c r="N164" s="19" t="e">
        <v>#REF!</v>
      </c>
      <c r="O164" s="19" t="e">
        <v>#REF!</v>
      </c>
      <c r="P164" s="19" t="e">
        <v>#REF!</v>
      </c>
      <c r="Q164" s="19" t="e">
        <v>#REF!</v>
      </c>
      <c r="R164" s="19" t="e">
        <v>#REF!</v>
      </c>
      <c r="S164" s="19" t="e">
        <v>#REF!</v>
      </c>
      <c r="T164" s="19" t="e">
        <v>#REF!</v>
      </c>
      <c r="U164" s="19" t="e">
        <v>#REF!</v>
      </c>
      <c r="V164" s="19" t="e">
        <v>#REF!</v>
      </c>
      <c r="W164" s="19" t="e">
        <v>#REF!</v>
      </c>
      <c r="X164" s="19" t="e">
        <v>#REF!</v>
      </c>
      <c r="Y164" s="19" t="e">
        <v>#REF!</v>
      </c>
      <c r="Z164" s="19" t="e">
        <v>#REF!</v>
      </c>
      <c r="AA164" s="19" t="e">
        <v>#REF!</v>
      </c>
      <c r="AB164" s="19" t="e">
        <v>#REF!</v>
      </c>
      <c r="AC164" s="19" t="e">
        <v>#REF!</v>
      </c>
      <c r="AD164" s="19" t="e">
        <v>#REF!</v>
      </c>
      <c r="AE164" s="19" t="e">
        <v>#REF!</v>
      </c>
      <c r="AF164" s="19" t="e">
        <v>#REF!</v>
      </c>
      <c r="AG164" s="19" t="e">
        <v>#REF!</v>
      </c>
      <c r="AH164" s="19" t="e">
        <v>#REF!</v>
      </c>
      <c r="AI164" s="19" t="e">
        <v>#REF!</v>
      </c>
      <c r="AJ164" s="19" t="e">
        <v>#REF!</v>
      </c>
      <c r="AK164" s="19" t="e">
        <v>#REF!</v>
      </c>
      <c r="AL164" s="19" t="e">
        <v>#REF!</v>
      </c>
      <c r="AM164" s="19" t="e">
        <v>#REF!</v>
      </c>
      <c r="AN164" s="19" t="e">
        <v>#REF!</v>
      </c>
      <c r="AO164" s="19" t="e">
        <v>#REF!</v>
      </c>
      <c r="AP164" s="19" t="e">
        <v>#REF!</v>
      </c>
      <c r="AQ164" s="19" t="e">
        <v>#REF!</v>
      </c>
      <c r="AR164" s="19" t="e">
        <v>#REF!</v>
      </c>
      <c r="AS164" s="19" t="e">
        <v>#REF!</v>
      </c>
      <c r="AT164" s="19" t="e">
        <v>#REF!</v>
      </c>
      <c r="AU164" s="19" t="e">
        <v>#REF!</v>
      </c>
      <c r="AV164" s="19" t="e">
        <v>#REF!</v>
      </c>
      <c r="AW164" s="19" t="e">
        <v>#REF!</v>
      </c>
      <c r="AX164" s="19" t="e">
        <v>#REF!</v>
      </c>
      <c r="AY164" s="19" t="e">
        <v>#REF!</v>
      </c>
      <c r="AZ164" s="19" t="e">
        <v>#REF!</v>
      </c>
      <c r="BA164" s="19" t="e">
        <v>#REF!</v>
      </c>
    </row>
    <row r="165" spans="2:53">
      <c r="B165" t="s">
        <v>70</v>
      </c>
      <c r="C165" s="19" t="e">
        <v>#REF!</v>
      </c>
      <c r="D165" s="19" t="e">
        <v>#REF!</v>
      </c>
      <c r="E165" s="19" t="e">
        <v>#REF!</v>
      </c>
      <c r="F165" s="19" t="e">
        <v>#REF!</v>
      </c>
      <c r="G165" s="19" t="e">
        <v>#REF!</v>
      </c>
      <c r="H165" s="19" t="e">
        <v>#REF!</v>
      </c>
      <c r="I165" s="19" t="e">
        <v>#REF!</v>
      </c>
      <c r="J165" s="19" t="e">
        <v>#REF!</v>
      </c>
      <c r="K165" s="19" t="e">
        <v>#REF!</v>
      </c>
      <c r="L165" s="19" t="e">
        <v>#REF!</v>
      </c>
      <c r="M165" s="19" t="e">
        <v>#REF!</v>
      </c>
      <c r="N165" s="19" t="e">
        <v>#REF!</v>
      </c>
      <c r="O165" s="19" t="e">
        <v>#REF!</v>
      </c>
      <c r="P165" s="19" t="e">
        <v>#REF!</v>
      </c>
      <c r="Q165" s="19" t="e">
        <v>#REF!</v>
      </c>
      <c r="R165" s="19" t="e">
        <v>#REF!</v>
      </c>
      <c r="S165" s="19" t="e">
        <v>#REF!</v>
      </c>
      <c r="T165" s="19" t="e">
        <v>#REF!</v>
      </c>
      <c r="U165" s="19" t="e">
        <v>#REF!</v>
      </c>
      <c r="V165" s="19" t="e">
        <v>#REF!</v>
      </c>
      <c r="W165" s="19" t="e">
        <v>#REF!</v>
      </c>
      <c r="X165" s="19" t="e">
        <v>#REF!</v>
      </c>
      <c r="Y165" s="19" t="e">
        <v>#REF!</v>
      </c>
      <c r="Z165" s="19" t="e">
        <v>#REF!</v>
      </c>
      <c r="AA165" s="19" t="e">
        <v>#REF!</v>
      </c>
      <c r="AB165" s="19" t="e">
        <v>#REF!</v>
      </c>
      <c r="AC165" s="19" t="e">
        <v>#REF!</v>
      </c>
      <c r="AD165" s="19" t="e">
        <v>#REF!</v>
      </c>
      <c r="AE165" s="19" t="e">
        <v>#REF!</v>
      </c>
      <c r="AF165" s="19" t="e">
        <v>#REF!</v>
      </c>
      <c r="AG165" s="19" t="e">
        <v>#REF!</v>
      </c>
      <c r="AH165" s="19" t="e">
        <v>#REF!</v>
      </c>
      <c r="AI165" s="19" t="e">
        <v>#REF!</v>
      </c>
      <c r="AJ165" s="19" t="e">
        <v>#REF!</v>
      </c>
      <c r="AK165" s="19" t="e">
        <v>#REF!</v>
      </c>
      <c r="AL165" s="19" t="e">
        <v>#REF!</v>
      </c>
      <c r="AM165" s="19" t="e">
        <v>#REF!</v>
      </c>
      <c r="AN165" s="19" t="e">
        <v>#REF!</v>
      </c>
      <c r="AO165" s="19" t="e">
        <v>#REF!</v>
      </c>
      <c r="AP165" s="19" t="e">
        <v>#REF!</v>
      </c>
      <c r="AQ165" s="19" t="e">
        <v>#REF!</v>
      </c>
      <c r="AR165" s="19" t="e">
        <v>#REF!</v>
      </c>
      <c r="AS165" s="19" t="e">
        <v>#REF!</v>
      </c>
      <c r="AT165" s="19" t="e">
        <v>#REF!</v>
      </c>
      <c r="AU165" s="19" t="e">
        <v>#REF!</v>
      </c>
      <c r="AV165" s="19" t="e">
        <v>#REF!</v>
      </c>
      <c r="AW165" s="19" t="e">
        <v>#REF!</v>
      </c>
      <c r="AX165" s="19" t="e">
        <v>#REF!</v>
      </c>
      <c r="AY165" s="19" t="e">
        <v>#REF!</v>
      </c>
      <c r="AZ165" s="19" t="e">
        <v>#REF!</v>
      </c>
      <c r="BA165" s="19" t="e">
        <v>#REF!</v>
      </c>
    </row>
    <row r="166" spans="2:53">
      <c r="B166" t="s">
        <v>71</v>
      </c>
      <c r="C166" s="19" t="e">
        <v>#REF!</v>
      </c>
      <c r="D166" s="19" t="e">
        <v>#REF!</v>
      </c>
      <c r="E166" s="19" t="e">
        <v>#REF!</v>
      </c>
      <c r="F166" s="19" t="e">
        <v>#REF!</v>
      </c>
      <c r="G166" s="19" t="e">
        <v>#REF!</v>
      </c>
      <c r="H166" s="19" t="e">
        <v>#REF!</v>
      </c>
      <c r="I166" s="19" t="e">
        <v>#REF!</v>
      </c>
      <c r="J166" s="19" t="e">
        <v>#REF!</v>
      </c>
      <c r="K166" s="19" t="e">
        <v>#REF!</v>
      </c>
      <c r="L166" s="19" t="e">
        <v>#REF!</v>
      </c>
      <c r="M166" s="19" t="e">
        <v>#REF!</v>
      </c>
      <c r="N166" s="19" t="e">
        <v>#REF!</v>
      </c>
      <c r="O166" s="19" t="e">
        <v>#REF!</v>
      </c>
      <c r="P166" s="19" t="e">
        <v>#REF!</v>
      </c>
      <c r="Q166" s="19" t="e">
        <v>#REF!</v>
      </c>
      <c r="R166" s="19" t="e">
        <v>#REF!</v>
      </c>
      <c r="S166" s="19" t="e">
        <v>#REF!</v>
      </c>
      <c r="T166" s="19" t="e">
        <v>#REF!</v>
      </c>
      <c r="U166" s="19" t="e">
        <v>#REF!</v>
      </c>
      <c r="V166" s="19" t="e">
        <v>#REF!</v>
      </c>
      <c r="W166" s="19" t="e">
        <v>#REF!</v>
      </c>
      <c r="X166" s="19" t="e">
        <v>#REF!</v>
      </c>
      <c r="Y166" s="19" t="e">
        <v>#REF!</v>
      </c>
      <c r="Z166" s="19" t="e">
        <v>#REF!</v>
      </c>
      <c r="AA166" s="19" t="e">
        <v>#REF!</v>
      </c>
      <c r="AB166" s="19" t="e">
        <v>#REF!</v>
      </c>
      <c r="AC166" s="19" t="e">
        <v>#REF!</v>
      </c>
      <c r="AD166" s="19" t="e">
        <v>#REF!</v>
      </c>
      <c r="AE166" s="19" t="e">
        <v>#REF!</v>
      </c>
      <c r="AF166" s="19" t="e">
        <v>#REF!</v>
      </c>
      <c r="AG166" s="19" t="e">
        <v>#REF!</v>
      </c>
      <c r="AH166" s="19" t="e">
        <v>#REF!</v>
      </c>
      <c r="AI166" s="19" t="e">
        <v>#REF!</v>
      </c>
      <c r="AJ166" s="19" t="e">
        <v>#REF!</v>
      </c>
      <c r="AK166" s="19" t="e">
        <v>#REF!</v>
      </c>
      <c r="AL166" s="19" t="e">
        <v>#REF!</v>
      </c>
      <c r="AM166" s="19" t="e">
        <v>#REF!</v>
      </c>
      <c r="AN166" s="19" t="e">
        <v>#REF!</v>
      </c>
      <c r="AO166" s="19" t="e">
        <v>#REF!</v>
      </c>
      <c r="AP166" s="19" t="e">
        <v>#REF!</v>
      </c>
      <c r="AQ166" s="19" t="e">
        <v>#REF!</v>
      </c>
      <c r="AR166" s="19" t="e">
        <v>#REF!</v>
      </c>
      <c r="AS166" s="19" t="e">
        <v>#REF!</v>
      </c>
      <c r="AT166" s="19" t="e">
        <v>#REF!</v>
      </c>
      <c r="AU166" s="19" t="e">
        <v>#REF!</v>
      </c>
      <c r="AV166" s="19" t="e">
        <v>#REF!</v>
      </c>
      <c r="AW166" s="19" t="e">
        <v>#REF!</v>
      </c>
      <c r="AX166" s="19" t="e">
        <v>#REF!</v>
      </c>
      <c r="AY166" s="19" t="e">
        <v>#REF!</v>
      </c>
      <c r="AZ166" s="19" t="e">
        <v>#REF!</v>
      </c>
      <c r="BA166" s="19" t="e">
        <v>#REF!</v>
      </c>
    </row>
    <row r="167" spans="2:53">
      <c r="B167" t="s">
        <v>78</v>
      </c>
      <c r="C167" s="19" t="e">
        <v>#REF!</v>
      </c>
      <c r="D167" s="19" t="e">
        <v>#REF!</v>
      </c>
      <c r="E167" s="19" t="e">
        <v>#REF!</v>
      </c>
      <c r="F167" s="19" t="e">
        <v>#REF!</v>
      </c>
      <c r="G167" s="19" t="e">
        <v>#REF!</v>
      </c>
      <c r="H167" s="19" t="e">
        <v>#REF!</v>
      </c>
      <c r="I167" s="19" t="e">
        <v>#REF!</v>
      </c>
      <c r="J167" s="19" t="e">
        <v>#REF!</v>
      </c>
      <c r="K167" s="19" t="e">
        <v>#REF!</v>
      </c>
      <c r="L167" s="19" t="e">
        <v>#REF!</v>
      </c>
      <c r="M167" s="19" t="e">
        <v>#REF!</v>
      </c>
      <c r="N167" s="19" t="e">
        <v>#REF!</v>
      </c>
      <c r="O167" s="19" t="e">
        <v>#REF!</v>
      </c>
      <c r="P167" s="19" t="e">
        <v>#REF!</v>
      </c>
      <c r="Q167" s="19" t="e">
        <v>#REF!</v>
      </c>
      <c r="R167" s="19" t="e">
        <v>#REF!</v>
      </c>
      <c r="S167" s="19" t="e">
        <v>#REF!</v>
      </c>
      <c r="T167" s="19" t="e">
        <v>#REF!</v>
      </c>
      <c r="U167" s="19" t="e">
        <v>#REF!</v>
      </c>
      <c r="V167" s="19" t="e">
        <v>#REF!</v>
      </c>
      <c r="W167" s="19" t="e">
        <v>#REF!</v>
      </c>
      <c r="X167" s="19" t="e">
        <v>#REF!</v>
      </c>
      <c r="Y167" s="19" t="e">
        <v>#REF!</v>
      </c>
      <c r="Z167" s="19" t="e">
        <v>#REF!</v>
      </c>
      <c r="AA167" s="19" t="e">
        <v>#REF!</v>
      </c>
      <c r="AB167" s="19" t="e">
        <v>#REF!</v>
      </c>
      <c r="AC167" s="19" t="e">
        <v>#REF!</v>
      </c>
      <c r="AD167" s="19" t="e">
        <v>#REF!</v>
      </c>
      <c r="AE167" s="19" t="e">
        <v>#REF!</v>
      </c>
      <c r="AF167" s="19" t="e">
        <v>#REF!</v>
      </c>
      <c r="AG167" s="19" t="e">
        <v>#REF!</v>
      </c>
      <c r="AH167" s="19" t="e">
        <v>#REF!</v>
      </c>
      <c r="AI167" s="19" t="e">
        <v>#REF!</v>
      </c>
      <c r="AJ167" s="19" t="e">
        <v>#REF!</v>
      </c>
      <c r="AK167" s="19" t="e">
        <v>#REF!</v>
      </c>
      <c r="AL167" s="19" t="e">
        <v>#REF!</v>
      </c>
      <c r="AM167" s="19" t="e">
        <v>#REF!</v>
      </c>
      <c r="AN167" s="19" t="e">
        <v>#REF!</v>
      </c>
      <c r="AO167" s="19" t="e">
        <v>#REF!</v>
      </c>
      <c r="AP167" s="19" t="e">
        <v>#REF!</v>
      </c>
      <c r="AQ167" s="19" t="e">
        <v>#REF!</v>
      </c>
      <c r="AR167" s="19" t="e">
        <v>#REF!</v>
      </c>
      <c r="AS167" s="19" t="e">
        <v>#REF!</v>
      </c>
      <c r="AT167" s="19" t="e">
        <v>#REF!</v>
      </c>
      <c r="AU167" s="19" t="e">
        <v>#REF!</v>
      </c>
      <c r="AV167" s="19" t="e">
        <v>#REF!</v>
      </c>
      <c r="AW167" s="19" t="e">
        <v>#REF!</v>
      </c>
      <c r="AX167" s="19" t="e">
        <v>#REF!</v>
      </c>
      <c r="AY167" s="19" t="e">
        <v>#REF!</v>
      </c>
      <c r="AZ167" s="19" t="e">
        <v>#REF!</v>
      </c>
      <c r="BA167" s="19" t="e">
        <v>#REF!</v>
      </c>
    </row>
    <row r="168" spans="2:53">
      <c r="B168" t="s">
        <v>143</v>
      </c>
      <c r="C168" s="19" t="e">
        <v>#REF!</v>
      </c>
      <c r="D168" s="19" t="e">
        <v>#REF!</v>
      </c>
      <c r="E168" s="19" t="e">
        <v>#REF!</v>
      </c>
      <c r="F168" s="19" t="e">
        <v>#REF!</v>
      </c>
      <c r="G168" s="19" t="e">
        <v>#REF!</v>
      </c>
      <c r="H168" s="19" t="e">
        <v>#REF!</v>
      </c>
      <c r="I168" s="19" t="e">
        <v>#REF!</v>
      </c>
      <c r="J168" s="19" t="e">
        <v>#REF!</v>
      </c>
      <c r="K168" s="19" t="e">
        <v>#REF!</v>
      </c>
      <c r="L168" s="19" t="e">
        <v>#REF!</v>
      </c>
      <c r="M168" s="19" t="e">
        <v>#REF!</v>
      </c>
      <c r="N168" s="19" t="e">
        <v>#REF!</v>
      </c>
      <c r="O168" s="19" t="e">
        <v>#REF!</v>
      </c>
      <c r="P168" s="19" t="e">
        <v>#REF!</v>
      </c>
      <c r="Q168" s="19" t="e">
        <v>#REF!</v>
      </c>
      <c r="R168" s="19" t="e">
        <v>#REF!</v>
      </c>
      <c r="S168" s="19" t="e">
        <v>#REF!</v>
      </c>
      <c r="T168" s="19" t="e">
        <v>#REF!</v>
      </c>
      <c r="U168" s="19" t="e">
        <v>#REF!</v>
      </c>
      <c r="V168" s="19" t="e">
        <v>#REF!</v>
      </c>
      <c r="W168" s="19" t="e">
        <v>#REF!</v>
      </c>
      <c r="X168" s="19" t="e">
        <v>#REF!</v>
      </c>
      <c r="Y168" s="19" t="e">
        <v>#REF!</v>
      </c>
      <c r="Z168" s="19" t="e">
        <v>#REF!</v>
      </c>
      <c r="AA168" s="19" t="e">
        <v>#REF!</v>
      </c>
      <c r="AB168" s="19" t="e">
        <v>#REF!</v>
      </c>
      <c r="AC168" s="19" t="e">
        <v>#REF!</v>
      </c>
      <c r="AD168" s="19" t="e">
        <v>#REF!</v>
      </c>
      <c r="AE168" s="19" t="e">
        <v>#REF!</v>
      </c>
      <c r="AF168" s="19" t="e">
        <v>#REF!</v>
      </c>
      <c r="AG168" s="19" t="e">
        <v>#REF!</v>
      </c>
      <c r="AH168" s="19" t="e">
        <v>#REF!</v>
      </c>
      <c r="AI168" s="19" t="e">
        <v>#REF!</v>
      </c>
      <c r="AJ168" s="19" t="e">
        <v>#REF!</v>
      </c>
      <c r="AK168" s="19" t="e">
        <v>#REF!</v>
      </c>
      <c r="AL168" s="19" t="e">
        <v>#REF!</v>
      </c>
      <c r="AM168" s="19" t="e">
        <v>#REF!</v>
      </c>
      <c r="AN168" s="19" t="e">
        <v>#REF!</v>
      </c>
      <c r="AO168" s="19" t="e">
        <v>#REF!</v>
      </c>
      <c r="AP168" s="19" t="e">
        <v>#REF!</v>
      </c>
      <c r="AQ168" s="19" t="e">
        <v>#REF!</v>
      </c>
      <c r="AR168" s="19" t="e">
        <v>#REF!</v>
      </c>
      <c r="AS168" s="19" t="e">
        <v>#REF!</v>
      </c>
      <c r="AT168" s="19" t="e">
        <v>#REF!</v>
      </c>
      <c r="AU168" s="19" t="e">
        <v>#REF!</v>
      </c>
      <c r="AV168" s="19" t="e">
        <v>#REF!</v>
      </c>
      <c r="AW168" s="19" t="e">
        <v>#REF!</v>
      </c>
      <c r="AX168" s="19" t="e">
        <v>#REF!</v>
      </c>
      <c r="AY168" s="19" t="e">
        <v>#REF!</v>
      </c>
      <c r="AZ168" s="19" t="e">
        <v>#REF!</v>
      </c>
      <c r="BA168" s="19" t="e">
        <v>#REF!</v>
      </c>
    </row>
    <row r="169" spans="2:53">
      <c r="B169" t="s">
        <v>73</v>
      </c>
      <c r="C169" s="19" t="e">
        <v>#REF!</v>
      </c>
      <c r="D169" s="19" t="e">
        <v>#REF!</v>
      </c>
      <c r="E169" s="19" t="e">
        <v>#REF!</v>
      </c>
      <c r="F169" s="19" t="e">
        <v>#REF!</v>
      </c>
      <c r="G169" s="19" t="e">
        <v>#REF!</v>
      </c>
      <c r="H169" s="19" t="e">
        <v>#REF!</v>
      </c>
      <c r="I169" s="19" t="e">
        <v>#REF!</v>
      </c>
      <c r="J169" s="19" t="e">
        <v>#REF!</v>
      </c>
      <c r="K169" s="19" t="e">
        <v>#REF!</v>
      </c>
      <c r="L169" s="19" t="e">
        <v>#REF!</v>
      </c>
      <c r="M169" s="19" t="e">
        <v>#REF!</v>
      </c>
      <c r="N169" s="19" t="e">
        <v>#REF!</v>
      </c>
      <c r="O169" s="19" t="e">
        <v>#REF!</v>
      </c>
      <c r="P169" s="19" t="e">
        <v>#REF!</v>
      </c>
      <c r="Q169" s="19" t="e">
        <v>#REF!</v>
      </c>
      <c r="R169" s="19" t="e">
        <v>#REF!</v>
      </c>
      <c r="S169" s="19" t="e">
        <v>#REF!</v>
      </c>
      <c r="T169" s="19" t="e">
        <v>#REF!</v>
      </c>
      <c r="U169" s="19" t="e">
        <v>#REF!</v>
      </c>
      <c r="V169" s="19" t="e">
        <v>#REF!</v>
      </c>
      <c r="W169" s="19" t="e">
        <v>#REF!</v>
      </c>
      <c r="X169" s="19" t="e">
        <v>#REF!</v>
      </c>
      <c r="Y169" s="19" t="e">
        <v>#REF!</v>
      </c>
      <c r="Z169" s="19" t="e">
        <v>#REF!</v>
      </c>
      <c r="AA169" s="19" t="e">
        <v>#REF!</v>
      </c>
      <c r="AB169" s="19" t="e">
        <v>#REF!</v>
      </c>
      <c r="AC169" s="19" t="e">
        <v>#REF!</v>
      </c>
      <c r="AD169" s="19" t="e">
        <v>#REF!</v>
      </c>
      <c r="AE169" s="19" t="e">
        <v>#REF!</v>
      </c>
      <c r="AF169" s="19" t="e">
        <v>#REF!</v>
      </c>
      <c r="AG169" s="19" t="e">
        <v>#REF!</v>
      </c>
      <c r="AH169" s="19" t="e">
        <v>#REF!</v>
      </c>
      <c r="AI169" s="19" t="e">
        <v>#REF!</v>
      </c>
      <c r="AJ169" s="19" t="e">
        <v>#REF!</v>
      </c>
      <c r="AK169" s="19" t="e">
        <v>#REF!</v>
      </c>
      <c r="AL169" s="19" t="e">
        <v>#REF!</v>
      </c>
      <c r="AM169" s="19" t="e">
        <v>#REF!</v>
      </c>
      <c r="AN169" s="19" t="e">
        <v>#REF!</v>
      </c>
      <c r="AO169" s="19" t="e">
        <v>#REF!</v>
      </c>
      <c r="AP169" s="19" t="e">
        <v>#REF!</v>
      </c>
      <c r="AQ169" s="19" t="e">
        <v>#REF!</v>
      </c>
      <c r="AR169" s="19" t="e">
        <v>#REF!</v>
      </c>
      <c r="AS169" s="19" t="e">
        <v>#REF!</v>
      </c>
      <c r="AT169" s="19" t="e">
        <v>#REF!</v>
      </c>
      <c r="AU169" s="19" t="e">
        <v>#REF!</v>
      </c>
      <c r="AV169" s="19" t="e">
        <v>#REF!</v>
      </c>
      <c r="AW169" s="19" t="e">
        <v>#REF!</v>
      </c>
      <c r="AX169" s="19" t="e">
        <v>#REF!</v>
      </c>
      <c r="AY169" s="19" t="e">
        <v>#REF!</v>
      </c>
      <c r="AZ169" s="19" t="e">
        <v>#REF!</v>
      </c>
      <c r="BA169" s="19" t="e">
        <v>#REF!</v>
      </c>
    </row>
    <row r="170" spans="2:53">
      <c r="B170" s="20" t="s">
        <v>82</v>
      </c>
      <c r="C170" s="34" t="e">
        <v>#REF!</v>
      </c>
      <c r="D170" s="34" t="e">
        <v>#REF!</v>
      </c>
      <c r="E170" s="34" t="e">
        <v>#REF!</v>
      </c>
      <c r="F170" s="34" t="e">
        <v>#REF!</v>
      </c>
      <c r="G170" s="34" t="e">
        <v>#REF!</v>
      </c>
      <c r="H170" s="34" t="e">
        <v>#REF!</v>
      </c>
      <c r="I170" t="e">
        <v>#REF!</v>
      </c>
      <c r="J170" t="e">
        <v>#REF!</v>
      </c>
      <c r="K170" t="e">
        <v>#REF!</v>
      </c>
      <c r="L170" t="e">
        <v>#REF!</v>
      </c>
      <c r="M170" t="e">
        <v>#REF!</v>
      </c>
      <c r="N170" t="e">
        <v>#REF!</v>
      </c>
      <c r="O170" t="e">
        <v>#REF!</v>
      </c>
      <c r="P170" t="e">
        <v>#REF!</v>
      </c>
      <c r="Q170" t="e">
        <v>#REF!</v>
      </c>
      <c r="R170" t="e">
        <v>#REF!</v>
      </c>
      <c r="S170" t="e">
        <v>#REF!</v>
      </c>
      <c r="T170" t="e">
        <v>#REF!</v>
      </c>
      <c r="U170" t="e">
        <v>#REF!</v>
      </c>
      <c r="V170" t="e">
        <v>#REF!</v>
      </c>
      <c r="W170" t="e">
        <v>#REF!</v>
      </c>
      <c r="X170" t="e">
        <v>#REF!</v>
      </c>
      <c r="Y170" t="e">
        <v>#REF!</v>
      </c>
      <c r="Z170" t="e">
        <v>#REF!</v>
      </c>
      <c r="AA170" t="e">
        <v>#REF!</v>
      </c>
      <c r="AB170" t="e">
        <v>#REF!</v>
      </c>
      <c r="AC170" t="e">
        <v>#REF!</v>
      </c>
      <c r="AD170" t="e">
        <v>#REF!</v>
      </c>
      <c r="AE170" t="e">
        <v>#REF!</v>
      </c>
      <c r="AF170" t="e">
        <v>#REF!</v>
      </c>
      <c r="AG170" t="e">
        <v>#REF!</v>
      </c>
      <c r="AH170" t="e">
        <v>#REF!</v>
      </c>
      <c r="AI170" t="e">
        <v>#REF!</v>
      </c>
      <c r="AJ170" t="e">
        <v>#REF!</v>
      </c>
      <c r="AK170" t="e">
        <v>#REF!</v>
      </c>
      <c r="AL170" t="e">
        <v>#REF!</v>
      </c>
      <c r="AM170" t="e">
        <v>#REF!</v>
      </c>
      <c r="AN170" t="e">
        <v>#REF!</v>
      </c>
      <c r="AO170" t="e">
        <v>#REF!</v>
      </c>
      <c r="AP170" t="e">
        <v>#REF!</v>
      </c>
      <c r="AQ170" t="e">
        <v>#REF!</v>
      </c>
      <c r="AR170" t="e">
        <v>#REF!</v>
      </c>
      <c r="AS170" t="e">
        <v>#REF!</v>
      </c>
      <c r="AT170" t="e">
        <v>#REF!</v>
      </c>
      <c r="AU170" t="e">
        <v>#REF!</v>
      </c>
      <c r="AV170" t="e">
        <v>#REF!</v>
      </c>
      <c r="AW170" t="e">
        <v>#REF!</v>
      </c>
      <c r="AX170" t="e">
        <v>#REF!</v>
      </c>
      <c r="AY170" t="e">
        <v>#REF!</v>
      </c>
      <c r="AZ170" t="e">
        <v>#REF!</v>
      </c>
      <c r="BA170" t="e">
        <v>#REF!</v>
      </c>
    </row>
    <row r="172" spans="2:53">
      <c r="B172" s="20" t="s">
        <v>84</v>
      </c>
      <c r="C172" s="19" t="e">
        <f t="shared" ref="C172:AH172" si="2">SUM(C120:C170)</f>
        <v>#REF!</v>
      </c>
      <c r="D172" s="19" t="e">
        <f t="shared" si="2"/>
        <v>#REF!</v>
      </c>
      <c r="E172" s="19" t="e">
        <f t="shared" si="2"/>
        <v>#REF!</v>
      </c>
      <c r="F172" s="19" t="e">
        <f t="shared" si="2"/>
        <v>#REF!</v>
      </c>
      <c r="G172" s="19" t="e">
        <f t="shared" si="2"/>
        <v>#REF!</v>
      </c>
      <c r="H172" s="19" t="e">
        <f t="shared" si="2"/>
        <v>#REF!</v>
      </c>
      <c r="I172" s="19" t="e">
        <f t="shared" si="2"/>
        <v>#REF!</v>
      </c>
      <c r="J172" s="19" t="e">
        <f t="shared" si="2"/>
        <v>#REF!</v>
      </c>
      <c r="K172" s="19" t="e">
        <f t="shared" si="2"/>
        <v>#REF!</v>
      </c>
      <c r="L172" s="19" t="e">
        <f t="shared" si="2"/>
        <v>#REF!</v>
      </c>
      <c r="M172" s="19" t="e">
        <f t="shared" si="2"/>
        <v>#REF!</v>
      </c>
      <c r="N172" s="19" t="e">
        <f t="shared" si="2"/>
        <v>#REF!</v>
      </c>
      <c r="O172" s="19" t="e">
        <f t="shared" si="2"/>
        <v>#REF!</v>
      </c>
      <c r="P172" s="19" t="e">
        <f t="shared" si="2"/>
        <v>#REF!</v>
      </c>
      <c r="Q172" s="19" t="e">
        <f t="shared" si="2"/>
        <v>#REF!</v>
      </c>
      <c r="R172" s="19" t="e">
        <f t="shared" si="2"/>
        <v>#REF!</v>
      </c>
      <c r="S172" s="19" t="e">
        <f t="shared" si="2"/>
        <v>#REF!</v>
      </c>
      <c r="T172" s="19" t="e">
        <f t="shared" si="2"/>
        <v>#REF!</v>
      </c>
      <c r="U172" s="19" t="e">
        <f t="shared" si="2"/>
        <v>#REF!</v>
      </c>
      <c r="V172" s="19" t="e">
        <f t="shared" si="2"/>
        <v>#REF!</v>
      </c>
      <c r="W172" s="19" t="e">
        <f t="shared" si="2"/>
        <v>#REF!</v>
      </c>
      <c r="X172" s="19" t="e">
        <f t="shared" si="2"/>
        <v>#REF!</v>
      </c>
      <c r="Y172" s="19" t="e">
        <f t="shared" si="2"/>
        <v>#REF!</v>
      </c>
      <c r="Z172" s="19" t="e">
        <f t="shared" si="2"/>
        <v>#REF!</v>
      </c>
      <c r="AA172" s="19" t="e">
        <f t="shared" si="2"/>
        <v>#REF!</v>
      </c>
      <c r="AB172" s="19" t="e">
        <f t="shared" si="2"/>
        <v>#REF!</v>
      </c>
      <c r="AC172" s="19" t="e">
        <f t="shared" si="2"/>
        <v>#REF!</v>
      </c>
      <c r="AD172" s="19" t="e">
        <f t="shared" si="2"/>
        <v>#REF!</v>
      </c>
      <c r="AE172" s="19" t="e">
        <f t="shared" si="2"/>
        <v>#REF!</v>
      </c>
      <c r="AF172" s="19" t="e">
        <f t="shared" si="2"/>
        <v>#REF!</v>
      </c>
      <c r="AG172" s="19" t="e">
        <f t="shared" si="2"/>
        <v>#REF!</v>
      </c>
      <c r="AH172" s="19" t="e">
        <f t="shared" si="2"/>
        <v>#REF!</v>
      </c>
      <c r="AI172" s="19" t="e">
        <f t="shared" ref="AI172:BA172" si="3">SUM(AI120:AI170)</f>
        <v>#REF!</v>
      </c>
      <c r="AJ172" s="19" t="e">
        <f t="shared" si="3"/>
        <v>#REF!</v>
      </c>
      <c r="AK172" s="19" t="e">
        <f t="shared" si="3"/>
        <v>#REF!</v>
      </c>
      <c r="AL172" s="19" t="e">
        <f t="shared" si="3"/>
        <v>#REF!</v>
      </c>
      <c r="AM172" s="19" t="e">
        <f t="shared" si="3"/>
        <v>#REF!</v>
      </c>
      <c r="AN172" s="19" t="e">
        <f t="shared" si="3"/>
        <v>#REF!</v>
      </c>
      <c r="AO172" s="19" t="e">
        <f t="shared" si="3"/>
        <v>#REF!</v>
      </c>
      <c r="AP172" s="19" t="e">
        <f t="shared" si="3"/>
        <v>#REF!</v>
      </c>
      <c r="AQ172" s="19" t="e">
        <f t="shared" si="3"/>
        <v>#REF!</v>
      </c>
      <c r="AR172" s="19" t="e">
        <f t="shared" si="3"/>
        <v>#REF!</v>
      </c>
      <c r="AS172" s="19" t="e">
        <f t="shared" si="3"/>
        <v>#REF!</v>
      </c>
      <c r="AT172" s="19" t="e">
        <f t="shared" si="3"/>
        <v>#REF!</v>
      </c>
      <c r="AU172" s="19" t="e">
        <f t="shared" si="3"/>
        <v>#REF!</v>
      </c>
      <c r="AV172" s="19" t="e">
        <f t="shared" si="3"/>
        <v>#REF!</v>
      </c>
      <c r="AW172" s="19" t="e">
        <f t="shared" si="3"/>
        <v>#REF!</v>
      </c>
      <c r="AX172" s="19" t="e">
        <f t="shared" si="3"/>
        <v>#REF!</v>
      </c>
      <c r="AY172" s="19" t="e">
        <f t="shared" si="3"/>
        <v>#REF!</v>
      </c>
      <c r="AZ172" s="19" t="e">
        <f t="shared" si="3"/>
        <v>#REF!</v>
      </c>
      <c r="BA172" s="19" t="e">
        <f t="shared" si="3"/>
        <v>#REF!</v>
      </c>
    </row>
    <row r="174" spans="2:53">
      <c r="B174" s="20" t="s">
        <v>87</v>
      </c>
      <c r="C174" s="19" t="e">
        <f t="shared" ref="C174:AH174" si="4">C172-C113</f>
        <v>#REF!</v>
      </c>
      <c r="D174" s="19" t="e">
        <f t="shared" si="4"/>
        <v>#REF!</v>
      </c>
      <c r="E174" s="19" t="e">
        <f t="shared" si="4"/>
        <v>#REF!</v>
      </c>
      <c r="F174" s="19" t="e">
        <f t="shared" si="4"/>
        <v>#REF!</v>
      </c>
      <c r="G174" s="19" t="e">
        <f t="shared" si="4"/>
        <v>#REF!</v>
      </c>
      <c r="H174" s="19" t="e">
        <f t="shared" si="4"/>
        <v>#REF!</v>
      </c>
      <c r="I174" s="19" t="e">
        <f t="shared" si="4"/>
        <v>#REF!</v>
      </c>
      <c r="J174" s="19" t="e">
        <f t="shared" si="4"/>
        <v>#REF!</v>
      </c>
      <c r="K174" s="19" t="e">
        <f t="shared" si="4"/>
        <v>#REF!</v>
      </c>
      <c r="L174" s="19" t="e">
        <f t="shared" si="4"/>
        <v>#REF!</v>
      </c>
      <c r="M174" s="19" t="e">
        <f t="shared" si="4"/>
        <v>#REF!</v>
      </c>
      <c r="N174" s="19" t="e">
        <f t="shared" si="4"/>
        <v>#REF!</v>
      </c>
      <c r="O174" s="19" t="e">
        <f t="shared" si="4"/>
        <v>#REF!</v>
      </c>
      <c r="P174" s="19" t="e">
        <f t="shared" si="4"/>
        <v>#REF!</v>
      </c>
      <c r="Q174" s="19" t="e">
        <f t="shared" si="4"/>
        <v>#REF!</v>
      </c>
      <c r="R174" s="19" t="e">
        <f t="shared" si="4"/>
        <v>#REF!</v>
      </c>
      <c r="S174" s="19" t="e">
        <f t="shared" si="4"/>
        <v>#REF!</v>
      </c>
      <c r="T174" s="19" t="e">
        <f t="shared" si="4"/>
        <v>#REF!</v>
      </c>
      <c r="U174" s="19" t="e">
        <f t="shared" si="4"/>
        <v>#REF!</v>
      </c>
      <c r="V174" s="19" t="e">
        <f t="shared" si="4"/>
        <v>#REF!</v>
      </c>
      <c r="W174" s="19" t="e">
        <f t="shared" si="4"/>
        <v>#REF!</v>
      </c>
      <c r="X174" s="19" t="e">
        <f t="shared" si="4"/>
        <v>#REF!</v>
      </c>
      <c r="Y174" s="19" t="e">
        <f t="shared" si="4"/>
        <v>#REF!</v>
      </c>
      <c r="Z174" s="19" t="e">
        <f t="shared" si="4"/>
        <v>#REF!</v>
      </c>
      <c r="AA174" s="19" t="e">
        <f t="shared" si="4"/>
        <v>#REF!</v>
      </c>
      <c r="AB174" s="19" t="e">
        <f t="shared" si="4"/>
        <v>#REF!</v>
      </c>
      <c r="AC174" s="19" t="e">
        <f t="shared" si="4"/>
        <v>#REF!</v>
      </c>
      <c r="AD174" s="19" t="e">
        <f t="shared" si="4"/>
        <v>#REF!</v>
      </c>
      <c r="AE174" s="19" t="e">
        <f t="shared" si="4"/>
        <v>#REF!</v>
      </c>
      <c r="AF174" s="19" t="e">
        <f t="shared" si="4"/>
        <v>#REF!</v>
      </c>
      <c r="AG174" s="19" t="e">
        <f t="shared" si="4"/>
        <v>#REF!</v>
      </c>
      <c r="AH174" s="19" t="e">
        <f t="shared" si="4"/>
        <v>#REF!</v>
      </c>
      <c r="AI174" s="19" t="e">
        <f t="shared" ref="AI174:BA174" si="5">AI172-AI113</f>
        <v>#REF!</v>
      </c>
      <c r="AJ174" s="19" t="e">
        <f t="shared" si="5"/>
        <v>#REF!</v>
      </c>
      <c r="AK174" s="19" t="e">
        <f t="shared" si="5"/>
        <v>#REF!</v>
      </c>
      <c r="AL174" s="19" t="e">
        <f t="shared" si="5"/>
        <v>#REF!</v>
      </c>
      <c r="AM174" s="19" t="e">
        <f t="shared" si="5"/>
        <v>#REF!</v>
      </c>
      <c r="AN174" s="19" t="e">
        <f t="shared" si="5"/>
        <v>#REF!</v>
      </c>
      <c r="AO174" s="19" t="e">
        <f t="shared" si="5"/>
        <v>#REF!</v>
      </c>
      <c r="AP174" s="19" t="e">
        <f t="shared" si="5"/>
        <v>#REF!</v>
      </c>
      <c r="AQ174" s="19" t="e">
        <f t="shared" si="5"/>
        <v>#REF!</v>
      </c>
      <c r="AR174" s="19" t="e">
        <f t="shared" si="5"/>
        <v>#REF!</v>
      </c>
      <c r="AS174" s="19" t="e">
        <f t="shared" si="5"/>
        <v>#REF!</v>
      </c>
      <c r="AT174" s="19" t="e">
        <f t="shared" si="5"/>
        <v>#REF!</v>
      </c>
      <c r="AU174" s="19" t="e">
        <f t="shared" si="5"/>
        <v>#REF!</v>
      </c>
      <c r="AV174" s="19" t="e">
        <f t="shared" si="5"/>
        <v>#REF!</v>
      </c>
      <c r="AW174" s="19" t="e">
        <f t="shared" si="5"/>
        <v>#REF!</v>
      </c>
      <c r="AX174" s="19" t="e">
        <f t="shared" si="5"/>
        <v>#REF!</v>
      </c>
      <c r="AY174" s="19" t="e">
        <f t="shared" si="5"/>
        <v>#REF!</v>
      </c>
      <c r="AZ174" s="19" t="e">
        <f t="shared" si="5"/>
        <v>#REF!</v>
      </c>
      <c r="BA174" s="19" t="e">
        <f t="shared" si="5"/>
        <v>#REF!</v>
      </c>
    </row>
    <row r="180" spans="1:13">
      <c r="C180" s="20" t="s">
        <v>142</v>
      </c>
      <c r="D180" s="20" t="s">
        <v>138</v>
      </c>
      <c r="E180" s="20" t="s">
        <v>139</v>
      </c>
      <c r="F180" s="20" t="s">
        <v>140</v>
      </c>
      <c r="G180" s="20" t="s">
        <v>141</v>
      </c>
    </row>
    <row r="181" spans="1:13" ht="17.25">
      <c r="A181">
        <v>101</v>
      </c>
      <c r="B181" s="28" t="s">
        <v>88</v>
      </c>
      <c r="C181">
        <f>RENDA!K2*1000</f>
        <v>29.375616068737703</v>
      </c>
      <c r="D181" t="e">
        <f t="shared" ref="D181:D230" si="6">(J181*1000)-C181</f>
        <v>#VALUE!</v>
      </c>
      <c r="E181" t="e">
        <f t="shared" ref="E181:E230" si="7">F181-J181*1000</f>
        <v>#REF!</v>
      </c>
      <c r="F181" s="19" t="e">
        <f>C172*1000</f>
        <v>#REF!</v>
      </c>
      <c r="G181">
        <v>5</v>
      </c>
      <c r="I181" t="s">
        <v>28</v>
      </c>
      <c r="J181" s="19" t="e">
        <f>C113</f>
        <v>#VALUE!</v>
      </c>
      <c r="K181" s="19"/>
      <c r="M181">
        <v>11</v>
      </c>
    </row>
    <row r="182" spans="1:13" ht="17.25">
      <c r="A182" s="27">
        <v>102</v>
      </c>
      <c r="B182" s="28" t="s">
        <v>89</v>
      </c>
      <c r="C182">
        <f>RENDA!K3*1000</f>
        <v>30.44259317442204</v>
      </c>
      <c r="D182" t="e">
        <f t="shared" si="6"/>
        <v>#VALUE!</v>
      </c>
      <c r="E182" t="e">
        <f t="shared" si="7"/>
        <v>#REF!</v>
      </c>
      <c r="F182" s="19" t="e">
        <f>D172*1000</f>
        <v>#REF!</v>
      </c>
      <c r="G182">
        <v>23</v>
      </c>
      <c r="I182" t="s">
        <v>29</v>
      </c>
      <c r="J182" s="19" t="e">
        <f>D113</f>
        <v>#VALUE!</v>
      </c>
      <c r="M182">
        <v>7</v>
      </c>
    </row>
    <row r="183" spans="1:13">
      <c r="A183" s="27">
        <v>201</v>
      </c>
      <c r="B183" s="29" t="s">
        <v>90</v>
      </c>
      <c r="C183">
        <f>RENDA!K4*1000</f>
        <v>9.66463282938928</v>
      </c>
      <c r="D183" t="e">
        <f t="shared" si="6"/>
        <v>#VALUE!</v>
      </c>
      <c r="E183" t="e">
        <f t="shared" si="7"/>
        <v>#REF!</v>
      </c>
      <c r="F183" s="19" t="e">
        <f>E172*1000</f>
        <v>#REF!</v>
      </c>
      <c r="G183">
        <v>14</v>
      </c>
      <c r="I183" t="s">
        <v>80</v>
      </c>
      <c r="J183" s="19" t="e">
        <f>E113</f>
        <v>#VALUE!</v>
      </c>
      <c r="M183">
        <v>20</v>
      </c>
    </row>
    <row r="184" spans="1:13" ht="17.25">
      <c r="A184" s="27">
        <v>301</v>
      </c>
      <c r="B184" s="28" t="s">
        <v>91</v>
      </c>
      <c r="C184">
        <f>RENDA!K5*1000</f>
        <v>4.6531544291877509</v>
      </c>
      <c r="D184" t="e">
        <f t="shared" si="6"/>
        <v>#VALUE!</v>
      </c>
      <c r="E184" t="e">
        <f t="shared" si="7"/>
        <v>#REF!</v>
      </c>
      <c r="F184" s="19" t="e">
        <f>F172*1000</f>
        <v>#REF!</v>
      </c>
      <c r="G184">
        <v>31</v>
      </c>
      <c r="I184" t="s">
        <v>30</v>
      </c>
      <c r="J184" s="19" t="e">
        <f>F113</f>
        <v>#VALUE!</v>
      </c>
      <c r="M184">
        <v>23</v>
      </c>
    </row>
    <row r="185" spans="1:13" ht="17.25">
      <c r="A185" s="27">
        <v>302</v>
      </c>
      <c r="B185" s="28" t="s">
        <v>92</v>
      </c>
      <c r="C185">
        <f>RENDA!K6*1000</f>
        <v>1.3125936487583736</v>
      </c>
      <c r="D185" t="e">
        <f t="shared" si="6"/>
        <v>#VALUE!</v>
      </c>
      <c r="E185" t="e">
        <f t="shared" si="7"/>
        <v>#REF!</v>
      </c>
      <c r="F185" s="19" t="e">
        <f>G172*1000</f>
        <v>#REF!</v>
      </c>
      <c r="G185">
        <v>11</v>
      </c>
      <c r="I185" t="s">
        <v>31</v>
      </c>
      <c r="J185" s="19" t="e">
        <f>G113</f>
        <v>#VALUE!</v>
      </c>
      <c r="M185">
        <v>28</v>
      </c>
    </row>
    <row r="186" spans="1:13" ht="17.25">
      <c r="A186" s="30">
        <v>303</v>
      </c>
      <c r="B186" s="28" t="s">
        <v>93</v>
      </c>
      <c r="C186">
        <f>RENDA!K7*1000</f>
        <v>25.17195818970173</v>
      </c>
      <c r="D186" t="e">
        <f t="shared" si="6"/>
        <v>#VALUE!</v>
      </c>
      <c r="E186" t="e">
        <f t="shared" si="7"/>
        <v>#REF!</v>
      </c>
      <c r="F186" s="19" t="e">
        <f>H172*1000</f>
        <v>#REF!</v>
      </c>
      <c r="G186">
        <v>3</v>
      </c>
      <c r="I186" t="s">
        <v>32</v>
      </c>
      <c r="J186" s="19" t="e">
        <f>H113</f>
        <v>#VALUE!</v>
      </c>
      <c r="M186">
        <v>21</v>
      </c>
    </row>
    <row r="187" spans="1:13" ht="17.25">
      <c r="A187" s="27">
        <v>304</v>
      </c>
      <c r="B187" s="28" t="s">
        <v>94</v>
      </c>
      <c r="C187">
        <f>RENDA!K8*1000</f>
        <v>62.341190502842743</v>
      </c>
      <c r="D187" t="e">
        <f t="shared" si="6"/>
        <v>#VALUE!</v>
      </c>
      <c r="E187" t="e">
        <f t="shared" si="7"/>
        <v>#REF!</v>
      </c>
      <c r="F187" s="19" t="e">
        <f>I172*1000</f>
        <v>#REF!</v>
      </c>
      <c r="G187">
        <v>17</v>
      </c>
      <c r="I187" t="s">
        <v>33</v>
      </c>
      <c r="J187" s="19" t="e">
        <f>I113</f>
        <v>#VALUE!</v>
      </c>
      <c r="M187">
        <v>3</v>
      </c>
    </row>
    <row r="188" spans="1:13" ht="17.25">
      <c r="A188" s="27">
        <v>305</v>
      </c>
      <c r="B188" s="31" t="s">
        <v>95</v>
      </c>
      <c r="C188">
        <f>RENDA!K9*1000</f>
        <v>17.320513477237373</v>
      </c>
      <c r="D188" t="e">
        <f t="shared" si="6"/>
        <v>#VALUE!</v>
      </c>
      <c r="E188" t="e">
        <f t="shared" si="7"/>
        <v>#REF!</v>
      </c>
      <c r="F188" s="19" t="e">
        <f>J172*1000</f>
        <v>#REF!</v>
      </c>
      <c r="G188">
        <v>15</v>
      </c>
      <c r="I188" t="s">
        <v>34</v>
      </c>
      <c r="J188" s="19" t="e">
        <f>J113</f>
        <v>#VALUE!</v>
      </c>
      <c r="M188">
        <v>31</v>
      </c>
    </row>
    <row r="189" spans="1:13" ht="17.25">
      <c r="A189" s="27">
        <v>306</v>
      </c>
      <c r="B189" s="28" t="s">
        <v>96</v>
      </c>
      <c r="C189">
        <f>RENDA!K10*1000</f>
        <v>11.657698836797106</v>
      </c>
      <c r="D189" t="e">
        <f t="shared" si="6"/>
        <v>#VALUE!</v>
      </c>
      <c r="E189" t="e">
        <f t="shared" si="7"/>
        <v>#REF!</v>
      </c>
      <c r="F189" s="19" t="e">
        <f>K172*1000</f>
        <v>#REF!</v>
      </c>
      <c r="G189">
        <v>28</v>
      </c>
      <c r="I189" t="s">
        <v>35</v>
      </c>
      <c r="J189" s="19" t="e">
        <f>K113</f>
        <v>#VALUE!</v>
      </c>
      <c r="M189">
        <v>19</v>
      </c>
    </row>
    <row r="190" spans="1:13" ht="17.25">
      <c r="A190" s="27">
        <v>307</v>
      </c>
      <c r="B190" s="28" t="s">
        <v>97</v>
      </c>
      <c r="C190">
        <f>RENDA!K11*1000</f>
        <v>5.188195137250017</v>
      </c>
      <c r="D190" t="e">
        <f t="shared" si="6"/>
        <v>#VALUE!</v>
      </c>
      <c r="E190" t="e">
        <f t="shared" si="7"/>
        <v>#REF!</v>
      </c>
      <c r="F190" s="19" t="e">
        <f>L172*1000</f>
        <v>#REF!</v>
      </c>
      <c r="G190">
        <v>22</v>
      </c>
      <c r="I190" t="s">
        <v>36</v>
      </c>
      <c r="J190" s="19" t="e">
        <f>L113</f>
        <v>#VALUE!</v>
      </c>
      <c r="M190">
        <v>30</v>
      </c>
    </row>
    <row r="191" spans="1:13" ht="17.25">
      <c r="A191" s="30">
        <v>308</v>
      </c>
      <c r="B191" s="28" t="s">
        <v>98</v>
      </c>
      <c r="C191">
        <f>RENDA!K12*1000</f>
        <v>11.434446922349533</v>
      </c>
      <c r="D191" t="e">
        <f t="shared" si="6"/>
        <v>#VALUE!</v>
      </c>
      <c r="E191" t="e">
        <f t="shared" si="7"/>
        <v>#REF!</v>
      </c>
      <c r="F191" s="19" t="e">
        <f>M172*1000</f>
        <v>#REF!</v>
      </c>
      <c r="G191">
        <v>50</v>
      </c>
      <c r="I191" t="s">
        <v>37</v>
      </c>
      <c r="J191" s="19" t="e">
        <f>M113</f>
        <v>#VALUE!</v>
      </c>
      <c r="M191">
        <v>18</v>
      </c>
    </row>
    <row r="192" spans="1:13" ht="17.25">
      <c r="A192" s="27">
        <v>309</v>
      </c>
      <c r="B192" s="28" t="s">
        <v>99</v>
      </c>
      <c r="C192">
        <f>RENDA!K13*1000</f>
        <v>6.4509930994677112E-2</v>
      </c>
      <c r="D192" t="e">
        <f t="shared" si="6"/>
        <v>#VALUE!</v>
      </c>
      <c r="E192" t="e">
        <f t="shared" si="7"/>
        <v>#REF!</v>
      </c>
      <c r="F192" s="19" t="e">
        <f>N172*1000</f>
        <v>#REF!</v>
      </c>
      <c r="G192">
        <v>13</v>
      </c>
      <c r="I192" t="s">
        <v>38</v>
      </c>
      <c r="J192" s="19" t="e">
        <f>N113</f>
        <v>#VALUE!</v>
      </c>
      <c r="M192">
        <v>50</v>
      </c>
    </row>
    <row r="193" spans="1:51" ht="17.25">
      <c r="A193" s="27">
        <v>310</v>
      </c>
      <c r="B193" s="28" t="s">
        <v>100</v>
      </c>
      <c r="C193">
        <f>RENDA!K14*1000</f>
        <v>9.2370044928434378</v>
      </c>
      <c r="D193" t="e">
        <f t="shared" si="6"/>
        <v>#VALUE!</v>
      </c>
      <c r="E193" t="e">
        <f t="shared" si="7"/>
        <v>#REF!</v>
      </c>
      <c r="F193" s="19" t="e">
        <f>O172*1000</f>
        <v>#REF!</v>
      </c>
      <c r="G193">
        <v>48</v>
      </c>
      <c r="I193" t="s">
        <v>39</v>
      </c>
      <c r="J193" s="19" t="e">
        <f>O113</f>
        <v>#VALUE!</v>
      </c>
      <c r="M193">
        <v>13</v>
      </c>
    </row>
    <row r="194" spans="1:51" ht="17.25">
      <c r="A194" s="27">
        <v>311</v>
      </c>
      <c r="B194" s="28" t="s">
        <v>101</v>
      </c>
      <c r="C194">
        <f>RENDA!K15*1000</f>
        <v>0.96050961051364692</v>
      </c>
      <c r="D194" t="e">
        <f t="shared" si="6"/>
        <v>#VALUE!</v>
      </c>
      <c r="E194" t="e">
        <f t="shared" si="7"/>
        <v>#REF!</v>
      </c>
      <c r="F194" s="19" t="e">
        <f>P172*1000</f>
        <v>#REF!</v>
      </c>
      <c r="G194">
        <v>49</v>
      </c>
      <c r="I194" t="s">
        <v>40</v>
      </c>
      <c r="J194" s="19" t="e">
        <f>P113</f>
        <v>#VALUE!</v>
      </c>
      <c r="M194">
        <v>48</v>
      </c>
    </row>
    <row r="195" spans="1:51" ht="17.25">
      <c r="A195" s="27">
        <v>312</v>
      </c>
      <c r="B195" s="28" t="s">
        <v>102</v>
      </c>
      <c r="C195">
        <f>RENDA!K16*1000</f>
        <v>1.6148547685495636</v>
      </c>
      <c r="D195" t="e">
        <f t="shared" si="6"/>
        <v>#VALUE!</v>
      </c>
      <c r="E195" t="e">
        <f t="shared" si="7"/>
        <v>#REF!</v>
      </c>
      <c r="F195" s="19" t="e">
        <f>Q172*1000</f>
        <v>#REF!</v>
      </c>
      <c r="G195">
        <v>24</v>
      </c>
      <c r="I195" t="s">
        <v>41</v>
      </c>
      <c r="J195" s="19" t="e">
        <f>Q113</f>
        <v>#VALUE!</v>
      </c>
      <c r="M195">
        <v>49</v>
      </c>
    </row>
    <row r="196" spans="1:51" ht="17.25">
      <c r="A196" s="30">
        <v>313</v>
      </c>
      <c r="B196" s="28" t="s">
        <v>103</v>
      </c>
      <c r="C196">
        <f>RENDA!K17*1000</f>
        <v>7.8604363246182229</v>
      </c>
      <c r="D196" t="e">
        <f t="shared" si="6"/>
        <v>#VALUE!</v>
      </c>
      <c r="E196" t="e">
        <f t="shared" si="7"/>
        <v>#REF!</v>
      </c>
      <c r="F196" s="19" t="e">
        <f>R172*1000</f>
        <v>#REF!</v>
      </c>
      <c r="G196">
        <v>44</v>
      </c>
      <c r="I196" t="s">
        <v>42</v>
      </c>
      <c r="J196" s="19" t="e">
        <f>R113</f>
        <v>#VALUE!</v>
      </c>
      <c r="M196">
        <v>25</v>
      </c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ht="17.25">
      <c r="A197" s="27">
        <v>314</v>
      </c>
      <c r="B197" s="28" t="s">
        <v>104</v>
      </c>
      <c r="C197">
        <f>RENDA!K18*1000</f>
        <v>1.4151069142143851</v>
      </c>
      <c r="D197" t="e">
        <f t="shared" si="6"/>
        <v>#VALUE!</v>
      </c>
      <c r="E197" t="e">
        <f t="shared" si="7"/>
        <v>#REF!</v>
      </c>
      <c r="F197" s="19" t="e">
        <f>S172*1000</f>
        <v>#REF!</v>
      </c>
      <c r="G197">
        <v>25</v>
      </c>
      <c r="I197" t="s">
        <v>43</v>
      </c>
      <c r="J197" s="19" t="e">
        <f>S113</f>
        <v>#VALUE!</v>
      </c>
      <c r="M197">
        <v>45</v>
      </c>
    </row>
    <row r="198" spans="1:51" ht="17.25">
      <c r="A198" s="27">
        <v>315</v>
      </c>
      <c r="B198" s="28" t="s">
        <v>105</v>
      </c>
      <c r="C198">
        <f>RENDA!K19*1000</f>
        <v>9.0601628502535334</v>
      </c>
      <c r="D198" t="e">
        <f t="shared" si="6"/>
        <v>#VALUE!</v>
      </c>
      <c r="E198" t="e">
        <f t="shared" si="7"/>
        <v>#REF!</v>
      </c>
      <c r="F198" s="19" t="e">
        <f>T172*1000</f>
        <v>#REF!</v>
      </c>
      <c r="G198">
        <v>33</v>
      </c>
      <c r="I198" t="s">
        <v>44</v>
      </c>
      <c r="J198" s="19" t="e">
        <f>T113</f>
        <v>#VALUE!</v>
      </c>
      <c r="M198">
        <v>32</v>
      </c>
    </row>
    <row r="199" spans="1:51" ht="17.25">
      <c r="A199" s="27">
        <v>316</v>
      </c>
      <c r="B199" s="28" t="s">
        <v>106</v>
      </c>
      <c r="C199">
        <f>RENDA!K20*1000</f>
        <v>7.867348214530324</v>
      </c>
      <c r="D199" t="e">
        <f t="shared" si="6"/>
        <v>#VALUE!</v>
      </c>
      <c r="E199" t="e">
        <f t="shared" si="7"/>
        <v>#REF!</v>
      </c>
      <c r="F199" s="19" t="e">
        <f>U172*1000</f>
        <v>#REF!</v>
      </c>
      <c r="G199">
        <v>38</v>
      </c>
      <c r="I199" t="s">
        <v>45</v>
      </c>
      <c r="J199" s="19" t="e">
        <f>U113</f>
        <v>#VALUE!</v>
      </c>
      <c r="M199">
        <v>37</v>
      </c>
    </row>
    <row r="200" spans="1:51" ht="17.25">
      <c r="A200" s="27">
        <v>317</v>
      </c>
      <c r="B200" s="28" t="s">
        <v>107</v>
      </c>
      <c r="C200">
        <f>RENDA!K21*1000</f>
        <v>3.8038148932939215</v>
      </c>
      <c r="D200" t="e">
        <f t="shared" si="6"/>
        <v>#VALUE!</v>
      </c>
      <c r="E200" t="e">
        <f t="shared" si="7"/>
        <v>#REF!</v>
      </c>
      <c r="F200" s="19" t="e">
        <f>V172*1000</f>
        <v>#REF!</v>
      </c>
      <c r="G200">
        <v>35</v>
      </c>
      <c r="I200" t="s">
        <v>46</v>
      </c>
      <c r="J200" s="19" t="e">
        <f>V113</f>
        <v>#VALUE!</v>
      </c>
      <c r="M200">
        <v>35</v>
      </c>
    </row>
    <row r="201" spans="1:51" ht="17.25">
      <c r="A201" s="30">
        <v>318</v>
      </c>
      <c r="B201" s="28" t="s">
        <v>108</v>
      </c>
      <c r="C201">
        <f>RENDA!K22*1000</f>
        <v>8.5579298468167959</v>
      </c>
      <c r="D201" t="e">
        <f t="shared" si="6"/>
        <v>#VALUE!</v>
      </c>
      <c r="E201" t="e">
        <f t="shared" si="7"/>
        <v>#REF!</v>
      </c>
      <c r="F201" s="19" t="e">
        <f>W172*1000</f>
        <v>#REF!</v>
      </c>
      <c r="G201">
        <v>36</v>
      </c>
      <c r="I201" t="s">
        <v>47</v>
      </c>
      <c r="J201" s="19" t="e">
        <f>W113</f>
        <v>#VALUE!</v>
      </c>
      <c r="M201">
        <v>36</v>
      </c>
    </row>
    <row r="202" spans="1:51" ht="17.25">
      <c r="A202" s="27">
        <v>319</v>
      </c>
      <c r="B202" s="28" t="s">
        <v>109</v>
      </c>
      <c r="C202">
        <f>RENDA!K23*1000</f>
        <v>1.3808900437807869</v>
      </c>
      <c r="D202" t="e">
        <f t="shared" si="6"/>
        <v>#VALUE!</v>
      </c>
      <c r="E202" t="e">
        <f t="shared" si="7"/>
        <v>#REF!</v>
      </c>
      <c r="F202" s="19" t="e">
        <f>X172*1000</f>
        <v>#REF!</v>
      </c>
      <c r="G202">
        <v>20</v>
      </c>
      <c r="I202" t="s">
        <v>48</v>
      </c>
      <c r="J202" s="19" t="e">
        <f>X113</f>
        <v>#VALUE!</v>
      </c>
      <c r="M202">
        <v>29</v>
      </c>
    </row>
    <row r="203" spans="1:51" ht="17.25">
      <c r="A203" s="27">
        <v>320</v>
      </c>
      <c r="B203" s="28" t="s">
        <v>110</v>
      </c>
      <c r="C203">
        <f>RENDA!K24*1000</f>
        <v>17.151052086292403</v>
      </c>
      <c r="D203" t="e">
        <f t="shared" si="6"/>
        <v>#VALUE!</v>
      </c>
      <c r="E203" t="e">
        <f t="shared" si="7"/>
        <v>#REF!</v>
      </c>
      <c r="F203" s="19" t="e">
        <f>Y172*1000</f>
        <v>#REF!</v>
      </c>
      <c r="G203">
        <v>45</v>
      </c>
      <c r="I203" t="s">
        <v>49</v>
      </c>
      <c r="J203" s="19" t="e">
        <f>Y113</f>
        <v>#VALUE!</v>
      </c>
      <c r="M203">
        <v>22</v>
      </c>
    </row>
    <row r="204" spans="1:51" ht="17.25">
      <c r="A204" s="27">
        <v>321</v>
      </c>
      <c r="B204" s="28" t="s">
        <v>111</v>
      </c>
      <c r="C204">
        <f>RENDA!K25*1000</f>
        <v>1.4703676366865441</v>
      </c>
      <c r="D204" t="e">
        <f t="shared" si="6"/>
        <v>#VALUE!</v>
      </c>
      <c r="E204" t="e">
        <f t="shared" si="7"/>
        <v>#REF!</v>
      </c>
      <c r="F204" s="19" t="e">
        <f>Z172*1000</f>
        <v>#REF!</v>
      </c>
      <c r="G204">
        <v>27</v>
      </c>
      <c r="I204" t="s">
        <v>50</v>
      </c>
      <c r="J204" s="19" t="e">
        <f>Z113</f>
        <v>#VALUE!</v>
      </c>
      <c r="M204">
        <v>41</v>
      </c>
    </row>
    <row r="205" spans="1:51" ht="17.25">
      <c r="A205" s="27">
        <v>322</v>
      </c>
      <c r="B205" s="28" t="s">
        <v>112</v>
      </c>
      <c r="C205">
        <f>RENDA!K26*1000</f>
        <v>14.862975726404343</v>
      </c>
      <c r="D205" t="e">
        <f t="shared" si="6"/>
        <v>#VALUE!</v>
      </c>
      <c r="E205" t="e">
        <f t="shared" si="7"/>
        <v>#REF!</v>
      </c>
      <c r="F205" s="19" t="e">
        <f>AA172*1000</f>
        <v>#REF!</v>
      </c>
      <c r="G205">
        <v>32</v>
      </c>
      <c r="I205" t="s">
        <v>51</v>
      </c>
      <c r="J205" s="19" t="e">
        <f>AA113</f>
        <v>#VALUE!</v>
      </c>
      <c r="M205">
        <v>34</v>
      </c>
    </row>
    <row r="206" spans="1:51" ht="17.25">
      <c r="A206" s="30">
        <v>323</v>
      </c>
      <c r="B206" s="28" t="s">
        <v>113</v>
      </c>
      <c r="C206">
        <f>RENDA!K27*1000</f>
        <v>10.763950394551944</v>
      </c>
      <c r="D206" t="e">
        <f t="shared" si="6"/>
        <v>#VALUE!</v>
      </c>
      <c r="E206" t="e">
        <f t="shared" si="7"/>
        <v>#REF!</v>
      </c>
      <c r="F206" s="19" t="e">
        <f>AB172*1000</f>
        <v>#REF!</v>
      </c>
      <c r="G206">
        <v>42</v>
      </c>
      <c r="I206" t="s">
        <v>52</v>
      </c>
      <c r="J206" s="19" t="e">
        <f>AB113</f>
        <v>#VALUE!</v>
      </c>
      <c r="M206">
        <v>33</v>
      </c>
    </row>
    <row r="207" spans="1:51" ht="17.25">
      <c r="A207" s="27">
        <v>324</v>
      </c>
      <c r="B207" s="28" t="s">
        <v>114</v>
      </c>
      <c r="C207">
        <f>RENDA!K28*1000</f>
        <v>4.181644013379092</v>
      </c>
      <c r="D207" t="e">
        <f t="shared" si="6"/>
        <v>#VALUE!</v>
      </c>
      <c r="E207" t="e">
        <f t="shared" si="7"/>
        <v>#REF!</v>
      </c>
      <c r="F207" s="19" t="e">
        <f>AC172*1000</f>
        <v>#REF!</v>
      </c>
      <c r="G207">
        <v>39</v>
      </c>
      <c r="I207" t="s">
        <v>53</v>
      </c>
      <c r="J207" s="19" t="e">
        <f>AC113</f>
        <v>#VALUE!</v>
      </c>
      <c r="M207">
        <v>40</v>
      </c>
    </row>
    <row r="208" spans="1:51" ht="17.25">
      <c r="A208" s="27">
        <v>325</v>
      </c>
      <c r="B208" s="28" t="s">
        <v>115</v>
      </c>
      <c r="C208">
        <f>RENDA!K29*1000</f>
        <v>4.0618096418940945</v>
      </c>
      <c r="D208" t="e">
        <f t="shared" si="6"/>
        <v>#VALUE!</v>
      </c>
      <c r="E208" t="e">
        <f t="shared" si="7"/>
        <v>#REF!</v>
      </c>
      <c r="F208" s="19" t="e">
        <f>AD172*1000</f>
        <v>#REF!</v>
      </c>
      <c r="G208">
        <v>41</v>
      </c>
      <c r="I208" t="s">
        <v>54</v>
      </c>
      <c r="J208" s="19" t="e">
        <f>AD113</f>
        <v>#VALUE!</v>
      </c>
      <c r="M208">
        <v>42</v>
      </c>
    </row>
    <row r="209" spans="1:24" ht="17.25">
      <c r="A209" s="27">
        <v>326</v>
      </c>
      <c r="B209" s="28" t="s">
        <v>116</v>
      </c>
      <c r="C209">
        <f>RENDA!K30*1000</f>
        <v>2.6353103028026075</v>
      </c>
      <c r="D209" t="e">
        <f t="shared" si="6"/>
        <v>#VALUE!</v>
      </c>
      <c r="E209" t="e">
        <f t="shared" si="7"/>
        <v>#REF!</v>
      </c>
      <c r="F209" s="19" t="e">
        <f>AE172*1000</f>
        <v>#REF!</v>
      </c>
      <c r="G209">
        <v>37</v>
      </c>
      <c r="I209" t="s">
        <v>55</v>
      </c>
      <c r="J209" s="19" t="e">
        <f>AE113</f>
        <v>#VALUE!</v>
      </c>
      <c r="M209">
        <v>44</v>
      </c>
    </row>
    <row r="210" spans="1:24" ht="17.25">
      <c r="A210" s="27">
        <v>327</v>
      </c>
      <c r="B210" s="28" t="s">
        <v>117</v>
      </c>
      <c r="C210">
        <f>RENDA!K31*1000</f>
        <v>7.469179541398721</v>
      </c>
      <c r="D210" t="e">
        <f t="shared" si="6"/>
        <v>#VALUE!</v>
      </c>
      <c r="E210" t="e">
        <f t="shared" si="7"/>
        <v>#REF!</v>
      </c>
      <c r="F210" s="19" t="e">
        <f>AF172*1000</f>
        <v>#REF!</v>
      </c>
      <c r="G210">
        <v>40</v>
      </c>
      <c r="I210" t="s">
        <v>56</v>
      </c>
      <c r="J210" s="19" t="e">
        <f>AF113</f>
        <v>#VALUE!</v>
      </c>
      <c r="M210">
        <v>38</v>
      </c>
    </row>
    <row r="211" spans="1:24" ht="17.25">
      <c r="A211" s="30">
        <v>328</v>
      </c>
      <c r="B211" s="28" t="s">
        <v>118</v>
      </c>
      <c r="C211">
        <f>RENDA!K32*1000</f>
        <v>2.3124000057321026</v>
      </c>
      <c r="D211" t="e">
        <f t="shared" si="6"/>
        <v>#VALUE!</v>
      </c>
      <c r="E211" t="e">
        <f t="shared" si="7"/>
        <v>#REF!</v>
      </c>
      <c r="F211" s="19" t="e">
        <f>AG172*1000</f>
        <v>#REF!</v>
      </c>
      <c r="G211">
        <v>30</v>
      </c>
      <c r="I211" t="s">
        <v>57</v>
      </c>
      <c r="J211" s="19" t="e">
        <f>AG113</f>
        <v>#VALUE!</v>
      </c>
      <c r="M211">
        <v>39</v>
      </c>
    </row>
    <row r="212" spans="1:24" ht="17.25">
      <c r="A212" s="27">
        <v>329</v>
      </c>
      <c r="B212" s="28" t="s">
        <v>119</v>
      </c>
      <c r="C212">
        <f>RENDA!K33*1000</f>
        <v>8.1532199201086808</v>
      </c>
      <c r="D212" t="e">
        <f t="shared" si="6"/>
        <v>#VALUE!</v>
      </c>
      <c r="E212" t="e">
        <f t="shared" si="7"/>
        <v>#REF!</v>
      </c>
      <c r="F212" s="19" t="e">
        <f>AH172*1000</f>
        <v>#REF!</v>
      </c>
      <c r="G212">
        <v>47</v>
      </c>
      <c r="I212" t="s">
        <v>58</v>
      </c>
      <c r="J212" s="19" t="e">
        <f>AH113</f>
        <v>#VALUE!</v>
      </c>
      <c r="M212">
        <v>27</v>
      </c>
    </row>
    <row r="213" spans="1:24" ht="17.25">
      <c r="A213" s="27">
        <v>330</v>
      </c>
      <c r="B213" s="28" t="s">
        <v>120</v>
      </c>
      <c r="C213">
        <f>RENDA!K34*1000</f>
        <v>0.71692139326122273</v>
      </c>
      <c r="D213" t="e">
        <f t="shared" si="6"/>
        <v>#VALUE!</v>
      </c>
      <c r="E213" t="e">
        <f t="shared" si="7"/>
        <v>#REF!</v>
      </c>
      <c r="F213" s="19" t="e">
        <f>AI172*1000</f>
        <v>#REF!</v>
      </c>
      <c r="G213">
        <v>46</v>
      </c>
      <c r="I213" t="s">
        <v>59</v>
      </c>
      <c r="J213" s="19" t="e">
        <f>AI113</f>
        <v>#VALUE!</v>
      </c>
      <c r="M213">
        <v>46</v>
      </c>
    </row>
    <row r="214" spans="1:24" ht="17.25">
      <c r="A214" s="27">
        <v>331</v>
      </c>
      <c r="B214" s="28" t="s">
        <v>121</v>
      </c>
      <c r="C214">
        <f>RENDA!K35*1000</f>
        <v>1.8721872321930455</v>
      </c>
      <c r="D214" t="e">
        <f t="shared" si="6"/>
        <v>#VALUE!</v>
      </c>
      <c r="E214" t="e">
        <f t="shared" si="7"/>
        <v>#REF!</v>
      </c>
      <c r="F214" s="19" t="e">
        <f>AJ172*1000</f>
        <v>#REF!</v>
      </c>
      <c r="G214">
        <v>43</v>
      </c>
      <c r="I214" t="s">
        <v>60</v>
      </c>
      <c r="J214" s="19" t="e">
        <f>AJ113</f>
        <v>#VALUE!</v>
      </c>
      <c r="M214">
        <v>47</v>
      </c>
    </row>
    <row r="215" spans="1:24" ht="17.25">
      <c r="A215" s="27">
        <v>332</v>
      </c>
      <c r="B215" s="28" t="s">
        <v>122</v>
      </c>
      <c r="C215">
        <f>RENDA!K36*1000</f>
        <v>4.8827651827481215</v>
      </c>
      <c r="D215" t="e">
        <f t="shared" si="6"/>
        <v>#VALUE!</v>
      </c>
      <c r="E215" t="e">
        <f t="shared" si="7"/>
        <v>#REF!</v>
      </c>
      <c r="F215" s="19" t="e">
        <f>AK172*1000</f>
        <v>#REF!</v>
      </c>
      <c r="G215">
        <v>16</v>
      </c>
      <c r="I215" t="s">
        <v>61</v>
      </c>
      <c r="J215" s="19" t="e">
        <f>AK113</f>
        <v>#VALUE!</v>
      </c>
      <c r="M215">
        <v>43</v>
      </c>
    </row>
    <row r="216" spans="1:24" ht="17.25">
      <c r="A216" s="30">
        <v>333</v>
      </c>
      <c r="B216" s="28" t="s">
        <v>123</v>
      </c>
      <c r="C216">
        <f>RENDA!K37*1000</f>
        <v>22.70888958508873</v>
      </c>
      <c r="D216" t="e">
        <f t="shared" si="6"/>
        <v>#VALUE!</v>
      </c>
      <c r="E216" t="e">
        <f t="shared" si="7"/>
        <v>#REF!</v>
      </c>
      <c r="F216" s="19" t="e">
        <f>AL172*1000</f>
        <v>#REF!</v>
      </c>
      <c r="G216">
        <v>19</v>
      </c>
      <c r="I216" t="s">
        <v>62</v>
      </c>
      <c r="J216" s="19" t="e">
        <f>AL113</f>
        <v>#VALUE!</v>
      </c>
      <c r="M216">
        <v>17</v>
      </c>
    </row>
    <row r="217" spans="1:24" ht="17.25">
      <c r="A217" s="27">
        <v>334</v>
      </c>
      <c r="B217" s="28" t="s">
        <v>124</v>
      </c>
      <c r="C217">
        <f>RENDA!K38*1000</f>
        <v>17.764838522067325</v>
      </c>
      <c r="D217" t="e">
        <f t="shared" si="6"/>
        <v>#VALUE!</v>
      </c>
      <c r="E217" t="e">
        <f t="shared" si="7"/>
        <v>#REF!</v>
      </c>
      <c r="F217" s="19" t="e">
        <f>AM172*1000</f>
        <v>#REF!</v>
      </c>
      <c r="G217">
        <v>34</v>
      </c>
      <c r="I217" t="s">
        <v>63</v>
      </c>
      <c r="J217" s="19" t="e">
        <f>AM113</f>
        <v>#VALUE!</v>
      </c>
      <c r="M217">
        <v>26</v>
      </c>
    </row>
    <row r="218" spans="1:24" ht="17.25">
      <c r="A218" s="27">
        <v>401</v>
      </c>
      <c r="B218" s="28" t="s">
        <v>125</v>
      </c>
      <c r="C218">
        <f>RENDA!K39*1000</f>
        <v>2.6211707373699702</v>
      </c>
      <c r="D218" t="e">
        <f t="shared" si="6"/>
        <v>#VALUE!</v>
      </c>
      <c r="E218" t="e">
        <f t="shared" si="7"/>
        <v>#REF!</v>
      </c>
      <c r="F218" s="19" t="e">
        <f>AN172*1000</f>
        <v>#REF!</v>
      </c>
      <c r="G218">
        <v>9</v>
      </c>
      <c r="I218" t="s">
        <v>64</v>
      </c>
      <c r="J218" s="19" t="e">
        <f>AN113</f>
        <v>#VALUE!</v>
      </c>
      <c r="M218">
        <v>24</v>
      </c>
    </row>
    <row r="219" spans="1:24" ht="17.25">
      <c r="A219" s="27">
        <v>501</v>
      </c>
      <c r="B219" s="28" t="s">
        <v>126</v>
      </c>
      <c r="C219">
        <f>RENDA!K40*1000</f>
        <v>31.015049939898294</v>
      </c>
      <c r="D219" t="e">
        <f t="shared" si="6"/>
        <v>#VALUE!</v>
      </c>
      <c r="E219" t="e">
        <f t="shared" si="7"/>
        <v>#REF!</v>
      </c>
      <c r="F219" s="19" t="e">
        <f>AO172*1000</f>
        <v>#REF!</v>
      </c>
      <c r="G219">
        <v>10</v>
      </c>
      <c r="I219" t="s">
        <v>65</v>
      </c>
      <c r="J219" s="19" t="e">
        <f>AO113</f>
        <v>#VALUE!</v>
      </c>
      <c r="M219">
        <v>8</v>
      </c>
      <c r="X219" s="19"/>
    </row>
    <row r="220" spans="1:24">
      <c r="A220" s="27">
        <v>601</v>
      </c>
      <c r="B220" s="32" t="s">
        <v>127</v>
      </c>
      <c r="C220">
        <f>RENDA!K41*1000</f>
        <v>23.822544847639573</v>
      </c>
      <c r="D220" t="e">
        <f t="shared" si="6"/>
        <v>#VALUE!</v>
      </c>
      <c r="E220" t="e">
        <f t="shared" si="7"/>
        <v>#REF!</v>
      </c>
      <c r="F220" s="19" t="e">
        <f>AP172*1000</f>
        <v>#REF!</v>
      </c>
      <c r="G220">
        <v>21</v>
      </c>
      <c r="I220" t="s">
        <v>76</v>
      </c>
      <c r="J220" s="19" t="e">
        <f>AP113</f>
        <v>#VALUE!</v>
      </c>
      <c r="M220">
        <v>6</v>
      </c>
    </row>
    <row r="221" spans="1:24" ht="17.25">
      <c r="A221" s="30">
        <v>701</v>
      </c>
      <c r="B221" s="28" t="s">
        <v>128</v>
      </c>
      <c r="C221">
        <f>RENDA!K42*1000</f>
        <v>14.903885997662384</v>
      </c>
      <c r="D221" t="e">
        <f t="shared" si="6"/>
        <v>#VALUE!</v>
      </c>
      <c r="E221" t="e">
        <f t="shared" si="7"/>
        <v>#REF!</v>
      </c>
      <c r="F221" s="19" t="e">
        <f>AQ172*1000</f>
        <v>#REF!</v>
      </c>
      <c r="G221">
        <v>18</v>
      </c>
      <c r="I221" t="s">
        <v>66</v>
      </c>
      <c r="J221" s="19" t="e">
        <f>AQ113</f>
        <v>#VALUE!</v>
      </c>
      <c r="M221">
        <v>16</v>
      </c>
    </row>
    <row r="222" spans="1:24" ht="17.25">
      <c r="A222" s="27">
        <v>801</v>
      </c>
      <c r="B222" s="28" t="s">
        <v>129</v>
      </c>
      <c r="C222">
        <f>RENDA!K43*1000</f>
        <v>12.494381074999756</v>
      </c>
      <c r="D222" t="e">
        <f t="shared" si="6"/>
        <v>#VALUE!</v>
      </c>
      <c r="E222" t="e">
        <f t="shared" si="7"/>
        <v>#REF!</v>
      </c>
      <c r="F222" s="19" t="e">
        <f>AR172*1000</f>
        <v>#REF!</v>
      </c>
      <c r="G222">
        <v>26</v>
      </c>
      <c r="I222" t="s">
        <v>67</v>
      </c>
      <c r="J222" s="19" t="e">
        <f>AR113</f>
        <v>#VALUE!</v>
      </c>
      <c r="M222">
        <v>12</v>
      </c>
    </row>
    <row r="223" spans="1:24" ht="25.5">
      <c r="A223" s="27">
        <v>901</v>
      </c>
      <c r="B223" s="28" t="s">
        <v>130</v>
      </c>
      <c r="C223">
        <f>RENDA!K44*1000</f>
        <v>3.178774461920872</v>
      </c>
      <c r="D223" t="e">
        <f t="shared" si="6"/>
        <v>#VALUE!</v>
      </c>
      <c r="E223" t="e">
        <f t="shared" si="7"/>
        <v>#REF!</v>
      </c>
      <c r="F223" s="19" t="e">
        <f>AS172*1000</f>
        <v>#REF!</v>
      </c>
      <c r="G223">
        <v>29</v>
      </c>
      <c r="I223" t="s">
        <v>68</v>
      </c>
      <c r="J223" s="19" t="e">
        <f>AS113</f>
        <v>#VALUE!</v>
      </c>
      <c r="M223">
        <v>15</v>
      </c>
    </row>
    <row r="224" spans="1:24" ht="17.25">
      <c r="A224" s="27">
        <v>1001</v>
      </c>
      <c r="B224" s="28" t="s">
        <v>131</v>
      </c>
      <c r="C224">
        <f>RENDA!K45*1000</f>
        <v>3.6092810309368377</v>
      </c>
      <c r="D224" t="e">
        <f t="shared" si="6"/>
        <v>#VALUE!</v>
      </c>
      <c r="E224" t="e">
        <f t="shared" si="7"/>
        <v>#REF!</v>
      </c>
      <c r="F224" s="19" t="e">
        <f>AT172*1000</f>
        <v>#REF!</v>
      </c>
      <c r="G224">
        <v>12</v>
      </c>
      <c r="I224" t="s">
        <v>69</v>
      </c>
      <c r="J224" s="19" t="e">
        <f>AT113</f>
        <v>#VALUE!</v>
      </c>
      <c r="M224">
        <v>14</v>
      </c>
    </row>
    <row r="225" spans="1:13" ht="17.25">
      <c r="A225" s="27">
        <v>1101</v>
      </c>
      <c r="B225" s="28" t="s">
        <v>132</v>
      </c>
      <c r="C225">
        <f>RENDA!K46*1000</f>
        <v>26.103173181300715</v>
      </c>
      <c r="D225" t="e">
        <f t="shared" si="6"/>
        <v>#VALUE!</v>
      </c>
      <c r="E225" t="e">
        <f t="shared" si="7"/>
        <v>#REF!</v>
      </c>
      <c r="F225" s="19" t="e">
        <f>AU172*1000</f>
        <v>#REF!</v>
      </c>
      <c r="G225">
        <v>7</v>
      </c>
      <c r="I225" t="s">
        <v>77</v>
      </c>
      <c r="J225" s="19" t="e">
        <f>AU113</f>
        <v>#VALUE!</v>
      </c>
      <c r="M225">
        <v>10</v>
      </c>
    </row>
    <row r="226" spans="1:13" ht="17.25">
      <c r="A226" s="27">
        <v>1102</v>
      </c>
      <c r="B226" s="28" t="s">
        <v>133</v>
      </c>
      <c r="C226">
        <f>RENDA!K47*1000</f>
        <v>30.522164829441579</v>
      </c>
      <c r="D226" t="e">
        <f t="shared" si="6"/>
        <v>#VALUE!</v>
      </c>
      <c r="E226" t="e">
        <f t="shared" si="7"/>
        <v>#REF!</v>
      </c>
      <c r="F226" s="19" t="e">
        <f>AV172*1000</f>
        <v>#REF!</v>
      </c>
      <c r="G226">
        <v>8</v>
      </c>
      <c r="I226" t="s">
        <v>70</v>
      </c>
      <c r="J226" s="19" t="e">
        <f>AV113</f>
        <v>#VALUE!</v>
      </c>
      <c r="M226">
        <v>9</v>
      </c>
    </row>
    <row r="227" spans="1:13" ht="17.25">
      <c r="A227" s="27">
        <v>1103</v>
      </c>
      <c r="B227" s="28" t="s">
        <v>134</v>
      </c>
      <c r="C227">
        <f>RENDA!K48*1000</f>
        <v>29.38107361010389</v>
      </c>
      <c r="D227" t="e">
        <f t="shared" si="6"/>
        <v>#VALUE!</v>
      </c>
      <c r="E227" t="e">
        <f t="shared" si="7"/>
        <v>#REF!</v>
      </c>
      <c r="F227" s="19" t="e">
        <f>AW172*1000</f>
        <v>#REF!</v>
      </c>
      <c r="G227">
        <v>2</v>
      </c>
      <c r="I227" t="s">
        <v>71</v>
      </c>
      <c r="J227" s="19" t="e">
        <f>AW113</f>
        <v>#VALUE!</v>
      </c>
      <c r="M227">
        <v>4</v>
      </c>
    </row>
    <row r="228" spans="1:13">
      <c r="A228" s="27">
        <v>1103</v>
      </c>
      <c r="B228" s="29" t="s">
        <v>135</v>
      </c>
      <c r="C228">
        <f>RENDA!K49*1000</f>
        <v>37.569788374966329</v>
      </c>
      <c r="D228" t="e">
        <f t="shared" si="6"/>
        <v>#VALUE!</v>
      </c>
      <c r="E228" t="e">
        <f t="shared" si="7"/>
        <v>#REF!</v>
      </c>
      <c r="F228" s="19" t="e">
        <f>AX172*1000</f>
        <v>#REF!</v>
      </c>
      <c r="G228">
        <v>4</v>
      </c>
      <c r="I228" t="s">
        <v>78</v>
      </c>
      <c r="J228" s="19" t="e">
        <f>AX113</f>
        <v>#VALUE!</v>
      </c>
      <c r="M228">
        <v>5</v>
      </c>
    </row>
    <row r="229" spans="1:13" ht="17.25">
      <c r="A229" s="30">
        <v>1106</v>
      </c>
      <c r="B229" s="28" t="s">
        <v>136</v>
      </c>
      <c r="C229">
        <f>RENDA!K50*1000</f>
        <v>86.157565382378436</v>
      </c>
      <c r="D229" t="e">
        <f t="shared" si="6"/>
        <v>#VALUE!</v>
      </c>
      <c r="E229" t="e">
        <f t="shared" si="7"/>
        <v>#REF!</v>
      </c>
      <c r="F229" s="19" t="e">
        <f>AY172*1000</f>
        <v>#REF!</v>
      </c>
      <c r="G229">
        <v>6</v>
      </c>
      <c r="I229" t="s">
        <v>72</v>
      </c>
      <c r="J229" s="19" t="e">
        <f>AY113</f>
        <v>#VALUE!</v>
      </c>
      <c r="M229">
        <v>2</v>
      </c>
    </row>
    <row r="230" spans="1:13">
      <c r="A230" s="27">
        <v>1201</v>
      </c>
      <c r="B230" s="29" t="s">
        <v>137</v>
      </c>
      <c r="C230">
        <f>RENDA!K51*1000</f>
        <v>33.764884130325242</v>
      </c>
      <c r="D230" t="e">
        <f t="shared" si="6"/>
        <v>#VALUE!</v>
      </c>
      <c r="E230" t="e">
        <f t="shared" si="7"/>
        <v>#REF!</v>
      </c>
      <c r="F230" s="19" t="e">
        <f>AZ172*1000</f>
        <v>#REF!</v>
      </c>
      <c r="G230">
        <v>1</v>
      </c>
      <c r="I230" t="s">
        <v>73</v>
      </c>
      <c r="J230" s="19" t="e">
        <f>AZ113</f>
        <v>#VALUE!</v>
      </c>
      <c r="M230">
        <v>1</v>
      </c>
    </row>
    <row r="236" spans="1:13">
      <c r="C236" s="20"/>
      <c r="D236" s="20"/>
    </row>
    <row r="237" spans="1:13">
      <c r="A237">
        <v>101</v>
      </c>
      <c r="B237" t="s">
        <v>88</v>
      </c>
      <c r="C237" s="24">
        <v>59.986815487854813</v>
      </c>
      <c r="D237">
        <v>5</v>
      </c>
    </row>
    <row r="238" spans="1:13">
      <c r="A238">
        <v>102</v>
      </c>
      <c r="B238" t="s">
        <v>89</v>
      </c>
      <c r="C238" s="24">
        <v>30.937974987124761</v>
      </c>
      <c r="D238">
        <v>23</v>
      </c>
    </row>
    <row r="239" spans="1:13">
      <c r="A239">
        <v>201</v>
      </c>
      <c r="B239" t="s">
        <v>90</v>
      </c>
      <c r="C239" s="24">
        <v>39.017310845340624</v>
      </c>
      <c r="D239">
        <v>14</v>
      </c>
    </row>
    <row r="240" spans="1:13">
      <c r="A240">
        <v>301</v>
      </c>
      <c r="B240" t="s">
        <v>91</v>
      </c>
      <c r="C240" s="24">
        <v>22.90067230041695</v>
      </c>
      <c r="D240">
        <v>31</v>
      </c>
    </row>
    <row r="241" spans="1:4">
      <c r="A241">
        <v>302</v>
      </c>
      <c r="B241" t="s">
        <v>92</v>
      </c>
      <c r="C241" s="24">
        <v>43.636588474593395</v>
      </c>
      <c r="D241">
        <v>11</v>
      </c>
    </row>
    <row r="242" spans="1:4">
      <c r="A242">
        <v>303</v>
      </c>
      <c r="B242" t="s">
        <v>93</v>
      </c>
      <c r="C242" s="24">
        <v>79.249745116417287</v>
      </c>
      <c r="D242">
        <v>3</v>
      </c>
    </row>
    <row r="243" spans="1:4">
      <c r="A243">
        <v>304</v>
      </c>
      <c r="B243" t="s">
        <v>94</v>
      </c>
      <c r="C243" s="24">
        <v>37.185581691816537</v>
      </c>
      <c r="D243">
        <v>17</v>
      </c>
    </row>
    <row r="244" spans="1:4">
      <c r="A244">
        <v>305</v>
      </c>
      <c r="B244" t="s">
        <v>95</v>
      </c>
      <c r="C244" s="24">
        <v>38.900498116719419</v>
      </c>
      <c r="D244">
        <v>15</v>
      </c>
    </row>
    <row r="245" spans="1:4">
      <c r="A245">
        <v>306</v>
      </c>
      <c r="B245" t="s">
        <v>96</v>
      </c>
      <c r="C245" s="24">
        <v>25.280724563568434</v>
      </c>
      <c r="D245">
        <v>28</v>
      </c>
    </row>
    <row r="246" spans="1:4">
      <c r="A246">
        <v>307</v>
      </c>
      <c r="B246" t="s">
        <v>97</v>
      </c>
      <c r="C246" s="24">
        <v>31.581890735591159</v>
      </c>
      <c r="D246">
        <v>22</v>
      </c>
    </row>
    <row r="247" spans="1:4">
      <c r="A247">
        <v>308</v>
      </c>
      <c r="B247" t="s">
        <v>98</v>
      </c>
      <c r="C247" s="24">
        <v>6.2689413353110126</v>
      </c>
      <c r="D247">
        <v>50</v>
      </c>
    </row>
    <row r="248" spans="1:4">
      <c r="A248">
        <v>309</v>
      </c>
      <c r="B248" t="s">
        <v>99</v>
      </c>
      <c r="C248" s="24">
        <v>42.412629932355728</v>
      </c>
      <c r="D248">
        <v>13</v>
      </c>
    </row>
    <row r="249" spans="1:4">
      <c r="A249">
        <v>310</v>
      </c>
      <c r="B249" t="s">
        <v>100</v>
      </c>
      <c r="C249" s="24">
        <v>11.928664610675733</v>
      </c>
      <c r="D249">
        <v>48</v>
      </c>
    </row>
    <row r="250" spans="1:4">
      <c r="A250">
        <v>311</v>
      </c>
      <c r="B250" t="s">
        <v>101</v>
      </c>
      <c r="C250" s="24">
        <v>10.206516273555918</v>
      </c>
      <c r="D250">
        <v>49</v>
      </c>
    </row>
    <row r="251" spans="1:4" ht="21" customHeight="1">
      <c r="A251">
        <v>312</v>
      </c>
      <c r="B251" t="s">
        <v>102</v>
      </c>
      <c r="C251" s="24">
        <v>28.863735338143858</v>
      </c>
      <c r="D251">
        <v>24</v>
      </c>
    </row>
    <row r="252" spans="1:4">
      <c r="A252">
        <v>313</v>
      </c>
      <c r="B252" t="s">
        <v>103</v>
      </c>
      <c r="C252" s="24">
        <v>15.978697051413585</v>
      </c>
      <c r="D252">
        <v>44</v>
      </c>
    </row>
    <row r="253" spans="1:4">
      <c r="A253">
        <v>314</v>
      </c>
      <c r="B253" t="s">
        <v>104</v>
      </c>
      <c r="C253" s="24">
        <v>28.237141469577757</v>
      </c>
      <c r="D253">
        <v>25</v>
      </c>
    </row>
    <row r="254" spans="1:4">
      <c r="A254">
        <v>315</v>
      </c>
      <c r="B254" t="s">
        <v>105</v>
      </c>
      <c r="C254" s="24">
        <v>21.742626204336023</v>
      </c>
      <c r="D254">
        <v>33</v>
      </c>
    </row>
    <row r="255" spans="1:4">
      <c r="A255">
        <v>316</v>
      </c>
      <c r="B255" t="s">
        <v>106</v>
      </c>
      <c r="C255" s="24">
        <v>18.843785808210246</v>
      </c>
      <c r="D255">
        <v>38</v>
      </c>
    </row>
    <row r="256" spans="1:4">
      <c r="A256">
        <v>317</v>
      </c>
      <c r="B256" t="s">
        <v>107</v>
      </c>
      <c r="C256" s="24">
        <v>20.512647807150735</v>
      </c>
      <c r="D256">
        <v>35</v>
      </c>
    </row>
    <row r="257" spans="1:4">
      <c r="A257">
        <v>318</v>
      </c>
      <c r="B257" t="s">
        <v>108</v>
      </c>
      <c r="C257" s="24">
        <v>20.403633922625414</v>
      </c>
      <c r="D257">
        <v>36</v>
      </c>
    </row>
    <row r="258" spans="1:4">
      <c r="A258">
        <v>319</v>
      </c>
      <c r="B258" t="s">
        <v>109</v>
      </c>
      <c r="C258" s="24">
        <v>35.209493351718919</v>
      </c>
      <c r="D258">
        <v>20</v>
      </c>
    </row>
    <row r="259" spans="1:4">
      <c r="A259">
        <v>320</v>
      </c>
      <c r="B259" t="s">
        <v>110</v>
      </c>
      <c r="C259" s="24">
        <v>14.394686752697739</v>
      </c>
      <c r="D259">
        <v>45</v>
      </c>
    </row>
    <row r="260" spans="1:4">
      <c r="A260">
        <v>321</v>
      </c>
      <c r="B260" t="s">
        <v>111</v>
      </c>
      <c r="C260" s="24">
        <v>25.937780262628522</v>
      </c>
      <c r="D260">
        <v>27</v>
      </c>
    </row>
    <row r="261" spans="1:4">
      <c r="A261">
        <v>322</v>
      </c>
      <c r="B261" t="s">
        <v>112</v>
      </c>
      <c r="C261" s="24">
        <v>22.637463486238225</v>
      </c>
      <c r="D261">
        <v>32</v>
      </c>
    </row>
    <row r="262" spans="1:4">
      <c r="A262">
        <v>323</v>
      </c>
      <c r="B262" t="s">
        <v>113</v>
      </c>
      <c r="C262" s="24">
        <v>16.630706352662909</v>
      </c>
      <c r="D262">
        <v>42</v>
      </c>
    </row>
    <row r="263" spans="1:4">
      <c r="A263">
        <v>324</v>
      </c>
      <c r="B263" t="s">
        <v>114</v>
      </c>
      <c r="C263" s="24">
        <v>17.77897494883609</v>
      </c>
      <c r="D263">
        <v>39</v>
      </c>
    </row>
    <row r="264" spans="1:4">
      <c r="A264">
        <v>325</v>
      </c>
      <c r="B264" t="s">
        <v>115</v>
      </c>
      <c r="C264" s="24">
        <v>16.990394120133985</v>
      </c>
      <c r="D264">
        <v>41</v>
      </c>
    </row>
    <row r="265" spans="1:4">
      <c r="A265">
        <v>326</v>
      </c>
      <c r="B265" t="s">
        <v>116</v>
      </c>
      <c r="C265" s="24">
        <v>20.025177977650731</v>
      </c>
      <c r="D265">
        <v>37</v>
      </c>
    </row>
    <row r="266" spans="1:4">
      <c r="A266">
        <v>327</v>
      </c>
      <c r="B266" t="s">
        <v>117</v>
      </c>
      <c r="C266" s="24">
        <v>17.410882409026165</v>
      </c>
      <c r="D266">
        <v>40</v>
      </c>
    </row>
    <row r="267" spans="1:4">
      <c r="A267">
        <v>328</v>
      </c>
      <c r="B267" t="s">
        <v>118</v>
      </c>
      <c r="C267" s="24">
        <v>24.18707815221574</v>
      </c>
      <c r="D267">
        <v>30</v>
      </c>
    </row>
    <row r="268" spans="1:4">
      <c r="A268">
        <v>329</v>
      </c>
      <c r="B268" t="s">
        <v>119</v>
      </c>
      <c r="C268" s="24">
        <v>12.860606835820985</v>
      </c>
      <c r="D268">
        <v>47</v>
      </c>
    </row>
    <row r="269" spans="1:4">
      <c r="A269">
        <v>330</v>
      </c>
      <c r="B269" t="s">
        <v>120</v>
      </c>
      <c r="C269" s="24">
        <v>13.243064396594065</v>
      </c>
      <c r="D269">
        <v>46</v>
      </c>
    </row>
    <row r="270" spans="1:4">
      <c r="A270">
        <v>331</v>
      </c>
      <c r="B270" t="s">
        <v>121</v>
      </c>
      <c r="C270" s="24">
        <v>16.30000441734132</v>
      </c>
      <c r="D270">
        <v>43</v>
      </c>
    </row>
    <row r="271" spans="1:4">
      <c r="A271">
        <v>332</v>
      </c>
      <c r="B271" t="s">
        <v>122</v>
      </c>
      <c r="C271" s="24">
        <v>37.986024124089155</v>
      </c>
      <c r="D271">
        <v>16</v>
      </c>
    </row>
    <row r="272" spans="1:4">
      <c r="A272">
        <v>333</v>
      </c>
      <c r="B272" t="s">
        <v>123</v>
      </c>
      <c r="C272" s="24">
        <v>36.975122507874865</v>
      </c>
      <c r="D272">
        <v>19</v>
      </c>
    </row>
    <row r="273" spans="1:4">
      <c r="A273">
        <v>334</v>
      </c>
      <c r="B273" t="s">
        <v>124</v>
      </c>
      <c r="C273" s="24">
        <v>20.803548993318973</v>
      </c>
      <c r="D273">
        <v>34</v>
      </c>
    </row>
    <row r="274" spans="1:4">
      <c r="A274">
        <v>401</v>
      </c>
      <c r="B274" t="s">
        <v>125</v>
      </c>
      <c r="C274" s="24">
        <v>51.05783808847999</v>
      </c>
      <c r="D274">
        <v>9</v>
      </c>
    </row>
    <row r="275" spans="1:4">
      <c r="A275">
        <v>501</v>
      </c>
      <c r="B275" t="s">
        <v>126</v>
      </c>
      <c r="C275" s="24">
        <v>46.256124941307277</v>
      </c>
      <c r="D275">
        <v>10</v>
      </c>
    </row>
    <row r="276" spans="1:4">
      <c r="A276">
        <v>601</v>
      </c>
      <c r="B276" t="s">
        <v>127</v>
      </c>
      <c r="C276" s="24">
        <v>34.290355482438102</v>
      </c>
      <c r="D276">
        <v>21</v>
      </c>
    </row>
    <row r="277" spans="1:4">
      <c r="A277">
        <v>701</v>
      </c>
      <c r="B277" t="s">
        <v>128</v>
      </c>
      <c r="C277" s="24">
        <v>37.052640204073533</v>
      </c>
      <c r="D277">
        <v>18</v>
      </c>
    </row>
    <row r="278" spans="1:4">
      <c r="A278">
        <v>801</v>
      </c>
      <c r="B278" t="s">
        <v>129</v>
      </c>
      <c r="C278" s="24">
        <v>27.049387350344929</v>
      </c>
      <c r="D278">
        <v>26</v>
      </c>
    </row>
    <row r="279" spans="1:4">
      <c r="A279">
        <v>901</v>
      </c>
      <c r="B279" t="s">
        <v>130</v>
      </c>
      <c r="C279" s="24">
        <v>24.377876463245283</v>
      </c>
      <c r="D279">
        <v>29</v>
      </c>
    </row>
    <row r="280" spans="1:4">
      <c r="A280">
        <v>1001</v>
      </c>
      <c r="B280" t="s">
        <v>131</v>
      </c>
      <c r="C280" s="24">
        <v>42.983535186490236</v>
      </c>
      <c r="D280">
        <v>12</v>
      </c>
    </row>
    <row r="281" spans="1:4">
      <c r="A281">
        <v>1101</v>
      </c>
      <c r="B281" t="s">
        <v>132</v>
      </c>
      <c r="C281" s="24">
        <v>53.915407284989286</v>
      </c>
      <c r="D281">
        <v>7</v>
      </c>
    </row>
    <row r="282" spans="1:4">
      <c r="A282">
        <v>1102</v>
      </c>
      <c r="B282" t="s">
        <v>133</v>
      </c>
      <c r="C282" s="24">
        <v>51.417402359768289</v>
      </c>
      <c r="D282">
        <v>8</v>
      </c>
    </row>
    <row r="283" spans="1:4">
      <c r="A283">
        <v>1103</v>
      </c>
      <c r="B283" t="s">
        <v>134</v>
      </c>
      <c r="C283" s="24">
        <v>110.7091458885272</v>
      </c>
      <c r="D283">
        <v>2</v>
      </c>
    </row>
    <row r="284" spans="1:4">
      <c r="A284">
        <v>1103</v>
      </c>
      <c r="B284" t="s">
        <v>135</v>
      </c>
      <c r="C284" s="24">
        <v>61.170152702007123</v>
      </c>
      <c r="D284">
        <v>4</v>
      </c>
    </row>
    <row r="285" spans="1:4">
      <c r="A285">
        <v>1106</v>
      </c>
      <c r="B285" t="s">
        <v>136</v>
      </c>
      <c r="C285" s="24">
        <v>57.209994286311499</v>
      </c>
      <c r="D285">
        <v>6</v>
      </c>
    </row>
    <row r="286" spans="1:4">
      <c r="A286">
        <v>1201</v>
      </c>
      <c r="B286" t="s">
        <v>137</v>
      </c>
      <c r="C286" s="24">
        <v>292.66752080333049</v>
      </c>
      <c r="D286">
        <v>1</v>
      </c>
    </row>
    <row r="290" spans="1:7" ht="15.75">
      <c r="A290" s="162" t="s">
        <v>192</v>
      </c>
      <c r="B290" s="162"/>
      <c r="C290" s="162"/>
      <c r="D290" s="162"/>
      <c r="E290" s="162"/>
      <c r="F290" s="162"/>
      <c r="G290" s="162"/>
    </row>
    <row r="291" spans="1:7" ht="16.5" thickBot="1">
      <c r="A291" s="163" t="s">
        <v>193</v>
      </c>
      <c r="B291" s="163"/>
      <c r="C291" s="163"/>
      <c r="D291" s="163"/>
      <c r="E291" s="163"/>
      <c r="F291" s="163"/>
      <c r="G291" s="163"/>
    </row>
    <row r="292" spans="1:7" ht="13.5" thickBot="1">
      <c r="A292" s="46" t="s">
        <v>194</v>
      </c>
      <c r="B292" s="46" t="s">
        <v>195</v>
      </c>
      <c r="C292" s="47" t="s">
        <v>142</v>
      </c>
      <c r="D292" s="47" t="s">
        <v>138</v>
      </c>
      <c r="E292" s="47" t="s">
        <v>139</v>
      </c>
      <c r="F292" s="47" t="s">
        <v>140</v>
      </c>
      <c r="G292" s="47" t="s">
        <v>141</v>
      </c>
    </row>
    <row r="293" spans="1:7">
      <c r="A293" s="48">
        <v>101</v>
      </c>
      <c r="B293" s="49" t="s">
        <v>145</v>
      </c>
      <c r="C293" s="44">
        <v>29.375616068737703</v>
      </c>
      <c r="D293" s="44">
        <v>6.1698020388584318</v>
      </c>
      <c r="E293" s="44">
        <v>12.812254097749154</v>
      </c>
      <c r="F293" s="44">
        <v>48.357672205345288</v>
      </c>
      <c r="G293" s="44"/>
    </row>
    <row r="294" spans="1:7">
      <c r="A294" s="48">
        <v>102</v>
      </c>
      <c r="B294" s="49" t="s">
        <v>146</v>
      </c>
      <c r="C294" s="44">
        <v>30.44259317442204</v>
      </c>
      <c r="D294" s="44">
        <v>16.333739872923349</v>
      </c>
      <c r="E294" s="44">
        <v>13.210482440509423</v>
      </c>
      <c r="F294" s="44">
        <v>59.986815487854813</v>
      </c>
      <c r="G294" s="44"/>
    </row>
    <row r="295" spans="1:7">
      <c r="A295" s="48">
        <v>201</v>
      </c>
      <c r="B295" s="49" t="s">
        <v>90</v>
      </c>
      <c r="C295" s="44">
        <v>9.66463282938928</v>
      </c>
      <c r="D295" s="44">
        <v>7.8162451663210959</v>
      </c>
      <c r="E295" s="44">
        <v>13.457096991414385</v>
      </c>
      <c r="F295" s="44">
        <v>30.937974987124761</v>
      </c>
      <c r="G295" s="44"/>
    </row>
    <row r="296" spans="1:7">
      <c r="A296" s="48">
        <v>301</v>
      </c>
      <c r="B296" s="49" t="s">
        <v>147</v>
      </c>
      <c r="C296" s="44">
        <v>4.6531544291877509</v>
      </c>
      <c r="D296" s="44">
        <v>22.399047874101434</v>
      </c>
      <c r="E296" s="44">
        <v>11.965108542051439</v>
      </c>
      <c r="F296" s="44">
        <v>39.017310845340624</v>
      </c>
      <c r="G296" s="44"/>
    </row>
    <row r="297" spans="1:7">
      <c r="A297" s="48">
        <v>302</v>
      </c>
      <c r="B297" s="49" t="s">
        <v>148</v>
      </c>
      <c r="C297" s="44">
        <v>1.3125936487583736</v>
      </c>
      <c r="D297" s="44">
        <v>7.2041392321880293</v>
      </c>
      <c r="E297" s="44">
        <v>14.383939419470547</v>
      </c>
      <c r="F297" s="44">
        <v>22.90067230041695</v>
      </c>
      <c r="G297" s="44"/>
    </row>
    <row r="298" spans="1:7">
      <c r="A298" s="48">
        <v>303</v>
      </c>
      <c r="B298" s="49" t="s">
        <v>149</v>
      </c>
      <c r="C298" s="44">
        <v>25.17195818970173</v>
      </c>
      <c r="D298" s="44">
        <v>9.5256445524801272</v>
      </c>
      <c r="E298" s="44">
        <v>8.9389857324115383</v>
      </c>
      <c r="F298" s="44">
        <v>43.636588474593395</v>
      </c>
      <c r="G298" s="44"/>
    </row>
    <row r="299" spans="1:7">
      <c r="A299" s="48">
        <v>304</v>
      </c>
      <c r="B299" s="49" t="s">
        <v>150</v>
      </c>
      <c r="C299" s="44">
        <v>62.341190502842743</v>
      </c>
      <c r="D299" s="44">
        <v>6.6110382172877493</v>
      </c>
      <c r="E299" s="44">
        <v>10.297516396286795</v>
      </c>
      <c r="F299" s="44">
        <v>79.249745116417287</v>
      </c>
      <c r="G299" s="44"/>
    </row>
    <row r="300" spans="1:7">
      <c r="A300" s="48">
        <v>305</v>
      </c>
      <c r="B300" s="49" t="s">
        <v>151</v>
      </c>
      <c r="C300" s="44">
        <v>17.320513477237373</v>
      </c>
      <c r="D300" s="44">
        <v>11.724804858490341</v>
      </c>
      <c r="E300" s="44">
        <v>8.1402633560888233</v>
      </c>
      <c r="F300" s="44">
        <v>37.185581691816537</v>
      </c>
      <c r="G300" s="44"/>
    </row>
    <row r="301" spans="1:7">
      <c r="A301" s="48">
        <v>306</v>
      </c>
      <c r="B301" s="49" t="s">
        <v>152</v>
      </c>
      <c r="C301" s="44">
        <v>11.657698836797106</v>
      </c>
      <c r="D301" s="44">
        <v>14.796157342176222</v>
      </c>
      <c r="E301" s="44">
        <v>12.44664193774609</v>
      </c>
      <c r="F301" s="44">
        <v>38.900498116719419</v>
      </c>
      <c r="G301" s="44"/>
    </row>
    <row r="302" spans="1:7">
      <c r="A302" s="48">
        <v>307</v>
      </c>
      <c r="B302" s="49" t="s">
        <v>153</v>
      </c>
      <c r="C302" s="44">
        <v>5.188195137250017</v>
      </c>
      <c r="D302" s="44">
        <v>8.8524584344582848</v>
      </c>
      <c r="E302" s="44">
        <v>11.240070991860133</v>
      </c>
      <c r="F302" s="44">
        <v>25.280724563568434</v>
      </c>
      <c r="G302" s="44"/>
    </row>
    <row r="303" spans="1:7">
      <c r="A303" s="48">
        <v>308</v>
      </c>
      <c r="B303" s="49" t="s">
        <v>154</v>
      </c>
      <c r="C303" s="44">
        <v>11.434446922349533</v>
      </c>
      <c r="D303" s="44">
        <v>5.9983338839063052</v>
      </c>
      <c r="E303" s="44">
        <v>14.149109929335321</v>
      </c>
      <c r="F303" s="44">
        <v>31.581890735591159</v>
      </c>
      <c r="G303" s="44"/>
    </row>
    <row r="304" spans="1:7">
      <c r="A304" s="48">
        <v>309</v>
      </c>
      <c r="B304" s="49" t="s">
        <v>155</v>
      </c>
      <c r="C304" s="44">
        <v>6.4509930994677112E-2</v>
      </c>
      <c r="D304" s="44">
        <v>3.631941862385645</v>
      </c>
      <c r="E304" s="44">
        <v>2.5724895419306906</v>
      </c>
      <c r="F304" s="44">
        <v>6.2689413353110126</v>
      </c>
      <c r="G304" s="44"/>
    </row>
    <row r="305" spans="1:7">
      <c r="A305" s="48">
        <v>310</v>
      </c>
      <c r="B305" s="49" t="s">
        <v>156</v>
      </c>
      <c r="C305" s="44">
        <v>9.2370044928434378</v>
      </c>
      <c r="D305" s="44">
        <v>19.831438062683766</v>
      </c>
      <c r="E305" s="44">
        <v>13.344187376828522</v>
      </c>
      <c r="F305" s="44">
        <v>42.412629932355728</v>
      </c>
      <c r="G305" s="44"/>
    </row>
    <row r="306" spans="1:7">
      <c r="A306" s="48">
        <v>311</v>
      </c>
      <c r="B306" s="49" t="s">
        <v>157</v>
      </c>
      <c r="C306" s="44">
        <v>0.96050961051364692</v>
      </c>
      <c r="D306" s="44">
        <v>5.2206374011380676</v>
      </c>
      <c r="E306" s="44">
        <v>5.747517599024019</v>
      </c>
      <c r="F306" s="44">
        <v>11.928664610675733</v>
      </c>
      <c r="G306" s="44"/>
    </row>
    <row r="307" spans="1:7">
      <c r="A307" s="48">
        <v>312</v>
      </c>
      <c r="B307" s="49" t="s">
        <v>158</v>
      </c>
      <c r="C307" s="44">
        <v>1.6148547685495636</v>
      </c>
      <c r="D307" s="44">
        <v>3.4628500520969023</v>
      </c>
      <c r="E307" s="44">
        <v>5.128811452909452</v>
      </c>
      <c r="F307" s="44">
        <v>10.206516273555918</v>
      </c>
      <c r="G307" s="44"/>
    </row>
    <row r="308" spans="1:7">
      <c r="A308" s="48">
        <v>313</v>
      </c>
      <c r="B308" s="49" t="s">
        <v>159</v>
      </c>
      <c r="C308" s="44">
        <v>7.8604363246182229</v>
      </c>
      <c r="D308" s="44">
        <v>7.8779560478347248</v>
      </c>
      <c r="E308" s="44">
        <v>13.12534296569091</v>
      </c>
      <c r="F308" s="44">
        <v>28.863735338143858</v>
      </c>
      <c r="G308" s="44"/>
    </row>
    <row r="309" spans="1:7">
      <c r="A309" s="48">
        <v>314</v>
      </c>
      <c r="B309" s="49" t="s">
        <v>160</v>
      </c>
      <c r="C309" s="44">
        <v>1.4151069142143851</v>
      </c>
      <c r="D309" s="44">
        <v>7.4242786435480541</v>
      </c>
      <c r="E309" s="44">
        <v>7.1393114936511459</v>
      </c>
      <c r="F309" s="44">
        <v>15.978697051413585</v>
      </c>
      <c r="G309" s="44"/>
    </row>
    <row r="310" spans="1:7">
      <c r="A310" s="48">
        <v>315</v>
      </c>
      <c r="B310" s="49" t="s">
        <v>161</v>
      </c>
      <c r="C310" s="44">
        <v>9.0601628502535334</v>
      </c>
      <c r="D310" s="44">
        <v>10.509338100488467</v>
      </c>
      <c r="E310" s="44">
        <v>8.667640518835757</v>
      </c>
      <c r="F310" s="44">
        <v>28.237141469577757</v>
      </c>
      <c r="G310" s="44"/>
    </row>
    <row r="311" spans="1:7">
      <c r="A311" s="48">
        <v>316</v>
      </c>
      <c r="B311" s="49" t="s">
        <v>162</v>
      </c>
      <c r="C311" s="44">
        <v>7.867348214530324</v>
      </c>
      <c r="D311" s="44">
        <v>6.213448563555346</v>
      </c>
      <c r="E311" s="44">
        <v>7.6618294262503532</v>
      </c>
      <c r="F311" s="44">
        <v>21.742626204336023</v>
      </c>
      <c r="G311" s="44"/>
    </row>
    <row r="312" spans="1:7">
      <c r="A312" s="48">
        <v>317</v>
      </c>
      <c r="B312" s="49" t="s">
        <v>163</v>
      </c>
      <c r="C312" s="44">
        <v>3.8038148932939215</v>
      </c>
      <c r="D312" s="44">
        <v>5.1620001057588247</v>
      </c>
      <c r="E312" s="44">
        <v>9.8779708091574996</v>
      </c>
      <c r="F312" s="44">
        <v>18.843785808210246</v>
      </c>
      <c r="G312" s="44"/>
    </row>
    <row r="313" spans="1:7">
      <c r="A313" s="48">
        <v>318</v>
      </c>
      <c r="B313" s="49" t="s">
        <v>164</v>
      </c>
      <c r="C313" s="44">
        <v>8.5579298468167959</v>
      </c>
      <c r="D313" s="44">
        <v>4.0058265915255866</v>
      </c>
      <c r="E313" s="44">
        <v>7.9488913688083525</v>
      </c>
      <c r="F313" s="44">
        <v>20.512647807150735</v>
      </c>
      <c r="G313" s="44"/>
    </row>
    <row r="314" spans="1:7">
      <c r="A314" s="48">
        <v>319</v>
      </c>
      <c r="B314" s="49" t="s">
        <v>165</v>
      </c>
      <c r="C314" s="44">
        <v>1.3808900437807869</v>
      </c>
      <c r="D314" s="44">
        <v>4.9461329278822186</v>
      </c>
      <c r="E314" s="44">
        <v>14.076610950962408</v>
      </c>
      <c r="F314" s="44">
        <v>20.403633922625414</v>
      </c>
      <c r="G314" s="44"/>
    </row>
    <row r="315" spans="1:7">
      <c r="A315" s="48">
        <v>320</v>
      </c>
      <c r="B315" s="49" t="s">
        <v>166</v>
      </c>
      <c r="C315" s="44">
        <v>17.151052086292403</v>
      </c>
      <c r="D315" s="44">
        <v>6.177182434932309</v>
      </c>
      <c r="E315" s="44">
        <v>11.881258830494208</v>
      </c>
      <c r="F315" s="44">
        <v>35.209493351718919</v>
      </c>
      <c r="G315" s="44"/>
    </row>
    <row r="316" spans="1:7">
      <c r="A316" s="48">
        <v>321</v>
      </c>
      <c r="B316" s="49" t="s">
        <v>167</v>
      </c>
      <c r="C316" s="44">
        <v>1.4703676366865441</v>
      </c>
      <c r="D316" s="44">
        <v>3.7653344744367443</v>
      </c>
      <c r="E316" s="44">
        <v>9.1589846415744507</v>
      </c>
      <c r="F316" s="44">
        <v>14.394686752697739</v>
      </c>
      <c r="G316" s="44"/>
    </row>
    <row r="317" spans="1:7">
      <c r="A317" s="48">
        <v>322</v>
      </c>
      <c r="B317" s="49" t="s">
        <v>168</v>
      </c>
      <c r="C317" s="44">
        <v>14.862975726404343</v>
      </c>
      <c r="D317" s="44">
        <v>3.9912299088338621</v>
      </c>
      <c r="E317" s="44">
        <v>7.0835746273903162</v>
      </c>
      <c r="F317" s="44">
        <v>25.937780262628522</v>
      </c>
      <c r="G317" s="44"/>
    </row>
    <row r="318" spans="1:7">
      <c r="A318" s="48">
        <v>323</v>
      </c>
      <c r="B318" s="49" t="s">
        <v>169</v>
      </c>
      <c r="C318" s="44">
        <v>10.763950394551944</v>
      </c>
      <c r="D318" s="44">
        <v>3.5308297945530303</v>
      </c>
      <c r="E318" s="44">
        <v>8.3426832971332505</v>
      </c>
      <c r="F318" s="44">
        <v>22.637463486238225</v>
      </c>
      <c r="G318" s="44"/>
    </row>
    <row r="319" spans="1:7">
      <c r="A319" s="48">
        <v>324</v>
      </c>
      <c r="B319" s="49" t="s">
        <v>170</v>
      </c>
      <c r="C319" s="44">
        <v>4.181644013379092</v>
      </c>
      <c r="D319" s="44">
        <v>3.7947422160863375</v>
      </c>
      <c r="E319" s="44">
        <v>8.6543201231974791</v>
      </c>
      <c r="F319" s="44">
        <v>16.630706352662909</v>
      </c>
      <c r="G319" s="44"/>
    </row>
    <row r="320" spans="1:7">
      <c r="A320" s="48">
        <v>325</v>
      </c>
      <c r="B320" s="49" t="s">
        <v>171</v>
      </c>
      <c r="C320" s="44">
        <v>4.0618096418940945</v>
      </c>
      <c r="D320" s="44">
        <v>5.4656517696405329</v>
      </c>
      <c r="E320" s="44">
        <v>8.251513537301463</v>
      </c>
      <c r="F320" s="44">
        <v>17.77897494883609</v>
      </c>
      <c r="G320" s="44"/>
    </row>
    <row r="321" spans="1:7">
      <c r="A321" s="48">
        <v>326</v>
      </c>
      <c r="B321" s="49" t="s">
        <v>172</v>
      </c>
      <c r="C321" s="44">
        <v>2.6353103028026075</v>
      </c>
      <c r="D321" s="44">
        <v>6.6530268141729154</v>
      </c>
      <c r="E321" s="44">
        <v>7.7020570031584619</v>
      </c>
      <c r="F321" s="44">
        <v>16.990394120133985</v>
      </c>
      <c r="G321" s="44"/>
    </row>
    <row r="322" spans="1:7">
      <c r="A322" s="48">
        <v>327</v>
      </c>
      <c r="B322" s="49" t="s">
        <v>173</v>
      </c>
      <c r="C322" s="44">
        <v>7.469179541398721</v>
      </c>
      <c r="D322" s="44">
        <v>4.9499502103618314</v>
      </c>
      <c r="E322" s="44">
        <v>7.6060482258901789</v>
      </c>
      <c r="F322" s="44">
        <v>20.025177977650731</v>
      </c>
      <c r="G322" s="44"/>
    </row>
    <row r="323" spans="1:7">
      <c r="A323" s="48">
        <v>328</v>
      </c>
      <c r="B323" s="49" t="s">
        <v>174</v>
      </c>
      <c r="C323" s="44">
        <v>2.3124000057321026</v>
      </c>
      <c r="D323" s="44">
        <v>5.9789524231393667</v>
      </c>
      <c r="E323" s="44">
        <v>9.1195299801546952</v>
      </c>
      <c r="F323" s="44">
        <v>17.410882409026165</v>
      </c>
      <c r="G323" s="44"/>
    </row>
    <row r="324" spans="1:7">
      <c r="A324" s="48">
        <v>329</v>
      </c>
      <c r="B324" s="49" t="s">
        <v>175</v>
      </c>
      <c r="C324" s="44">
        <v>8.1532199201086808</v>
      </c>
      <c r="D324" s="44">
        <v>3.038892324286051</v>
      </c>
      <c r="E324" s="44">
        <v>12.994965907821008</v>
      </c>
      <c r="F324" s="44">
        <v>24.18707815221574</v>
      </c>
      <c r="G324" s="44"/>
    </row>
    <row r="325" spans="1:7">
      <c r="A325" s="48">
        <v>330</v>
      </c>
      <c r="B325" s="49" t="s">
        <v>176</v>
      </c>
      <c r="C325" s="44">
        <v>0.71692139326122273</v>
      </c>
      <c r="D325" s="44">
        <v>5.8467697185905134</v>
      </c>
      <c r="E325" s="44">
        <v>6.2969157239692484</v>
      </c>
      <c r="F325" s="44">
        <v>12.860606835820985</v>
      </c>
      <c r="G325" s="44"/>
    </row>
    <row r="326" spans="1:7">
      <c r="A326" s="48">
        <v>331</v>
      </c>
      <c r="B326" s="49" t="s">
        <v>177</v>
      </c>
      <c r="C326" s="44">
        <v>1.8721872321930455</v>
      </c>
      <c r="D326" s="44">
        <v>5.7024251493852622</v>
      </c>
      <c r="E326" s="44">
        <v>5.6684520150157569</v>
      </c>
      <c r="F326" s="44">
        <v>13.243064396594065</v>
      </c>
      <c r="G326" s="44"/>
    </row>
    <row r="327" spans="1:7">
      <c r="A327" s="48">
        <v>332</v>
      </c>
      <c r="B327" s="49" t="s">
        <v>178</v>
      </c>
      <c r="C327" s="44">
        <v>4.8827651827481215</v>
      </c>
      <c r="D327" s="44">
        <v>3.7368108092771148</v>
      </c>
      <c r="E327" s="44">
        <v>7.6804284253160837</v>
      </c>
      <c r="F327" s="44">
        <v>16.30000441734132</v>
      </c>
      <c r="G327" s="44"/>
    </row>
    <row r="328" spans="1:7">
      <c r="A328" s="48">
        <v>333</v>
      </c>
      <c r="B328" s="49" t="s">
        <v>179</v>
      </c>
      <c r="C328" s="44">
        <v>22.70888958508873</v>
      </c>
      <c r="D328" s="44">
        <v>4.1613525734948382</v>
      </c>
      <c r="E328" s="44">
        <v>11.115781965505587</v>
      </c>
      <c r="F328" s="44">
        <v>37.986024124089155</v>
      </c>
      <c r="G328" s="44"/>
    </row>
    <row r="329" spans="1:7">
      <c r="A329" s="48">
        <v>334</v>
      </c>
      <c r="B329" s="49" t="s">
        <v>180</v>
      </c>
      <c r="C329" s="44">
        <v>17.764838522067325</v>
      </c>
      <c r="D329" s="44">
        <v>9.3846433022321492</v>
      </c>
      <c r="E329" s="44">
        <v>9.82564068357539</v>
      </c>
      <c r="F329" s="44">
        <v>36.975122507874865</v>
      </c>
      <c r="G329" s="44"/>
    </row>
    <row r="330" spans="1:7" ht="24">
      <c r="A330" s="48">
        <v>401</v>
      </c>
      <c r="B330" s="49" t="s">
        <v>181</v>
      </c>
      <c r="C330" s="44">
        <v>2.6211707373699702</v>
      </c>
      <c r="D330" s="44">
        <v>2.6934405001782378</v>
      </c>
      <c r="E330" s="44">
        <v>15.488937755770765</v>
      </c>
      <c r="F330" s="44">
        <v>20.803548993318973</v>
      </c>
      <c r="G330" s="44"/>
    </row>
    <row r="331" spans="1:7">
      <c r="A331" s="48">
        <v>501</v>
      </c>
      <c r="B331" s="49" t="s">
        <v>182</v>
      </c>
      <c r="C331" s="44">
        <v>31.015049939898294</v>
      </c>
      <c r="D331" s="44">
        <v>6.1713697547042692</v>
      </c>
      <c r="E331" s="44">
        <v>13.871418393877427</v>
      </c>
      <c r="F331" s="44">
        <v>51.05783808847999</v>
      </c>
      <c r="G331" s="44"/>
    </row>
    <row r="332" spans="1:7">
      <c r="A332" s="48">
        <v>601</v>
      </c>
      <c r="B332" s="49" t="s">
        <v>127</v>
      </c>
      <c r="C332" s="44">
        <v>23.822544847639573</v>
      </c>
      <c r="D332" s="44">
        <v>4.9432293446706446</v>
      </c>
      <c r="E332" s="44">
        <v>17.490350748997059</v>
      </c>
      <c r="F332" s="44">
        <v>46.256124941307277</v>
      </c>
      <c r="G332" s="44"/>
    </row>
    <row r="333" spans="1:7">
      <c r="A333" s="48">
        <v>701</v>
      </c>
      <c r="B333" s="49" t="s">
        <v>183</v>
      </c>
      <c r="C333" s="44">
        <v>14.903885997662384</v>
      </c>
      <c r="D333" s="44">
        <v>6.0326573096394842</v>
      </c>
      <c r="E333" s="44">
        <v>13.353812175136234</v>
      </c>
      <c r="F333" s="44">
        <v>34.290355482438102</v>
      </c>
      <c r="G333" s="44"/>
    </row>
    <row r="334" spans="1:7">
      <c r="A334" s="48">
        <v>801</v>
      </c>
      <c r="B334" s="49" t="s">
        <v>184</v>
      </c>
      <c r="C334" s="44">
        <v>12.494381074999756</v>
      </c>
      <c r="D334" s="44">
        <v>8.5495872376011075</v>
      </c>
      <c r="E334" s="44">
        <v>16.00867189147267</v>
      </c>
      <c r="F334" s="44">
        <v>37.052640204073533</v>
      </c>
      <c r="G334" s="44"/>
    </row>
    <row r="335" spans="1:7" ht="24">
      <c r="A335" s="48">
        <v>901</v>
      </c>
      <c r="B335" s="49" t="s">
        <v>185</v>
      </c>
      <c r="C335" s="44">
        <v>3.178774461920872</v>
      </c>
      <c r="D335" s="44">
        <v>6.1318179671419202</v>
      </c>
      <c r="E335" s="44">
        <v>17.738794921282135</v>
      </c>
      <c r="F335" s="44">
        <v>27.049387350344929</v>
      </c>
      <c r="G335" s="44"/>
    </row>
    <row r="336" spans="1:7">
      <c r="A336" s="48">
        <v>1001</v>
      </c>
      <c r="B336" s="49" t="s">
        <v>186</v>
      </c>
      <c r="C336" s="44">
        <v>3.6092810309368377</v>
      </c>
      <c r="D336" s="44">
        <v>1.4523891442126948</v>
      </c>
      <c r="E336" s="44">
        <v>19.316206288095749</v>
      </c>
      <c r="F336" s="44">
        <v>24.377876463245283</v>
      </c>
      <c r="G336" s="44"/>
    </row>
    <row r="337" spans="1:7">
      <c r="A337" s="48">
        <v>1101</v>
      </c>
      <c r="B337" s="49" t="s">
        <v>187</v>
      </c>
      <c r="C337" s="44">
        <v>26.103173181300715</v>
      </c>
      <c r="D337" s="44">
        <v>1.7868539792287521</v>
      </c>
      <c r="E337" s="44">
        <v>15.093508025960769</v>
      </c>
      <c r="F337" s="44">
        <v>42.983535186490236</v>
      </c>
      <c r="G337" s="44"/>
    </row>
    <row r="338" spans="1:7">
      <c r="A338" s="48">
        <v>1102</v>
      </c>
      <c r="B338" s="49" t="s">
        <v>188</v>
      </c>
      <c r="C338" s="44">
        <v>30.522164829441579</v>
      </c>
      <c r="D338" s="44">
        <v>9.5832776579326122</v>
      </c>
      <c r="E338" s="44">
        <v>13.809964797615095</v>
      </c>
      <c r="F338" s="44">
        <v>53.915407284989286</v>
      </c>
      <c r="G338" s="44"/>
    </row>
    <row r="339" spans="1:7">
      <c r="A339" s="48">
        <v>1103</v>
      </c>
      <c r="B339" s="49" t="s">
        <v>189</v>
      </c>
      <c r="C339" s="44">
        <v>29.38107361010389</v>
      </c>
      <c r="D339" s="44">
        <v>4.8010647614029409</v>
      </c>
      <c r="E339" s="44">
        <v>17.235263988261458</v>
      </c>
      <c r="F339" s="44">
        <v>51.417402359768289</v>
      </c>
      <c r="G339" s="44"/>
    </row>
    <row r="340" spans="1:7">
      <c r="A340" s="48">
        <v>1103</v>
      </c>
      <c r="B340" s="49" t="s">
        <v>190</v>
      </c>
      <c r="C340" s="44">
        <v>37.569788374966329</v>
      </c>
      <c r="D340" s="44">
        <v>7.8109679835277745</v>
      </c>
      <c r="E340" s="44">
        <v>15.789396343513019</v>
      </c>
      <c r="F340" s="44">
        <v>61.170152702007123</v>
      </c>
      <c r="G340" s="44"/>
    </row>
    <row r="341" spans="1:7">
      <c r="A341" s="48">
        <v>1106</v>
      </c>
      <c r="B341" s="49" t="s">
        <v>191</v>
      </c>
      <c r="C341" s="44">
        <v>86.157565382378436</v>
      </c>
      <c r="D341" s="44">
        <v>8.2483885974033626</v>
      </c>
      <c r="E341" s="44">
        <v>16.303191908745404</v>
      </c>
      <c r="F341" s="44">
        <v>110.7091458885272</v>
      </c>
      <c r="G341" s="44"/>
    </row>
    <row r="342" spans="1:7" ht="13.5" thickBot="1">
      <c r="A342" s="50">
        <v>1201</v>
      </c>
      <c r="B342" s="51" t="s">
        <v>137</v>
      </c>
      <c r="C342" s="44">
        <v>33.764884130325242</v>
      </c>
      <c r="D342" s="44">
        <v>6.2201558601803697</v>
      </c>
      <c r="E342" s="44">
        <v>17.224954295805887</v>
      </c>
      <c r="F342" s="44">
        <v>57.209994286311499</v>
      </c>
      <c r="G342" s="44"/>
    </row>
    <row r="343" spans="1:7">
      <c r="A343" s="164" t="s">
        <v>196</v>
      </c>
      <c r="B343" s="164"/>
      <c r="C343" s="164"/>
      <c r="D343" s="164"/>
      <c r="E343" s="164"/>
      <c r="F343" s="164"/>
      <c r="G343" s="164"/>
    </row>
  </sheetData>
  <autoFilter ref="A236:D236">
    <sortState ref="A237:D286">
      <sortCondition ref="A236"/>
    </sortState>
  </autoFilter>
  <mergeCells count="3">
    <mergeCell ref="A290:G290"/>
    <mergeCell ref="A291:G291"/>
    <mergeCell ref="A343:G343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45"/>
  <sheetViews>
    <sheetView topLeftCell="A172" workbookViewId="0">
      <selection activeCell="J156" sqref="J156"/>
    </sheetView>
  </sheetViews>
  <sheetFormatPr defaultRowHeight="12.75"/>
  <cols>
    <col min="2" max="2" width="45" customWidth="1"/>
    <col min="3" max="3" width="7.7109375" customWidth="1"/>
    <col min="4" max="4" width="7.42578125" customWidth="1"/>
    <col min="5" max="5" width="4.5703125" customWidth="1"/>
    <col min="6" max="6" width="9.140625" customWidth="1"/>
    <col min="7" max="7" width="5.42578125" customWidth="1"/>
    <col min="8" max="8" width="9.5703125" bestFit="1" customWidth="1"/>
  </cols>
  <sheetData>
    <row r="1" spans="1:53" ht="66.75" thickTop="1">
      <c r="C1" s="21" t="s">
        <v>28</v>
      </c>
      <c r="D1" s="21" t="s">
        <v>29</v>
      </c>
      <c r="E1" s="21" t="s">
        <v>79</v>
      </c>
      <c r="F1" s="21" t="s">
        <v>30</v>
      </c>
      <c r="G1" s="21" t="s">
        <v>31</v>
      </c>
      <c r="H1" s="21" t="s">
        <v>32</v>
      </c>
      <c r="I1" s="21" t="s">
        <v>33</v>
      </c>
      <c r="J1" s="21" t="s">
        <v>34</v>
      </c>
      <c r="K1" s="21" t="s">
        <v>35</v>
      </c>
      <c r="L1" s="21" t="s">
        <v>36</v>
      </c>
      <c r="M1" s="21" t="s">
        <v>37</v>
      </c>
      <c r="N1" s="21" t="s">
        <v>38</v>
      </c>
      <c r="O1" s="21" t="s">
        <v>39</v>
      </c>
      <c r="P1" s="21" t="s">
        <v>40</v>
      </c>
      <c r="Q1" s="21" t="s">
        <v>41</v>
      </c>
      <c r="R1" s="21" t="s">
        <v>42</v>
      </c>
      <c r="S1" s="21" t="s">
        <v>43</v>
      </c>
      <c r="T1" s="21" t="s">
        <v>44</v>
      </c>
      <c r="U1" s="21" t="s">
        <v>45</v>
      </c>
      <c r="V1" s="21" t="s">
        <v>46</v>
      </c>
      <c r="W1" s="21" t="s">
        <v>47</v>
      </c>
      <c r="X1" s="21" t="s">
        <v>48</v>
      </c>
      <c r="Y1" s="21" t="s">
        <v>49</v>
      </c>
      <c r="Z1" s="21" t="s">
        <v>50</v>
      </c>
      <c r="AA1" s="21" t="s">
        <v>51</v>
      </c>
      <c r="AB1" s="21" t="s">
        <v>52</v>
      </c>
      <c r="AC1" s="21" t="s">
        <v>53</v>
      </c>
      <c r="AD1" s="21" t="s">
        <v>54</v>
      </c>
      <c r="AE1" s="21" t="s">
        <v>55</v>
      </c>
      <c r="AF1" s="21" t="s">
        <v>56</v>
      </c>
      <c r="AG1" s="21" t="s">
        <v>57</v>
      </c>
      <c r="AH1" s="21" t="s">
        <v>58</v>
      </c>
      <c r="AI1" s="21" t="s">
        <v>59</v>
      </c>
      <c r="AJ1" s="21" t="s">
        <v>60</v>
      </c>
      <c r="AK1" s="21" t="s">
        <v>61</v>
      </c>
      <c r="AL1" s="21" t="s">
        <v>62</v>
      </c>
      <c r="AM1" s="21" t="s">
        <v>63</v>
      </c>
      <c r="AN1" s="21" t="s">
        <v>64</v>
      </c>
      <c r="AO1" s="21" t="s">
        <v>65</v>
      </c>
      <c r="AP1" s="21" t="s">
        <v>76</v>
      </c>
      <c r="AQ1" s="21" t="s">
        <v>66</v>
      </c>
      <c r="AR1" s="21" t="s">
        <v>67</v>
      </c>
      <c r="AS1" s="21" t="s">
        <v>68</v>
      </c>
      <c r="AT1" s="21" t="s">
        <v>69</v>
      </c>
      <c r="AU1" s="21" t="s">
        <v>77</v>
      </c>
      <c r="AV1" s="21" t="s">
        <v>70</v>
      </c>
      <c r="AW1" s="21" t="s">
        <v>71</v>
      </c>
      <c r="AX1" s="21" t="s">
        <v>81</v>
      </c>
      <c r="AY1" s="21" t="s">
        <v>143</v>
      </c>
      <c r="AZ1" s="21" t="s">
        <v>73</v>
      </c>
      <c r="BA1" s="21" t="s">
        <v>19</v>
      </c>
    </row>
    <row r="2" spans="1:53"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</row>
    <row r="3" spans="1:53"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</row>
    <row r="4" spans="1:53" ht="13.5" thickBot="1"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</row>
    <row r="5" spans="1:53" ht="13.5" thickTop="1">
      <c r="A5" s="19">
        <f>RENDA!L2</f>
        <v>5.4756059192369536E-3</v>
      </c>
      <c r="B5" t="s">
        <v>28</v>
      </c>
      <c r="C5" s="19">
        <f>A5</f>
        <v>5.4756059192369536E-3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19">
        <v>0</v>
      </c>
      <c r="AR5" s="19">
        <v>0</v>
      </c>
      <c r="AS5" s="19">
        <v>0</v>
      </c>
      <c r="AT5" s="19">
        <v>0</v>
      </c>
      <c r="AU5" s="19">
        <v>0</v>
      </c>
      <c r="AV5" s="19">
        <v>0</v>
      </c>
      <c r="AW5" s="19">
        <v>0</v>
      </c>
      <c r="AX5" s="19">
        <v>0</v>
      </c>
      <c r="AY5" s="19">
        <v>0</v>
      </c>
      <c r="AZ5" s="19">
        <v>0</v>
      </c>
      <c r="BA5" s="19">
        <v>0</v>
      </c>
    </row>
    <row r="6" spans="1:53">
      <c r="A6" s="19">
        <f>RENDA!L3</f>
        <v>2.8610243768435278E-4</v>
      </c>
      <c r="B6" t="s">
        <v>29</v>
      </c>
      <c r="C6" s="19">
        <v>0</v>
      </c>
      <c r="D6" s="19">
        <f>A6</f>
        <v>2.8610243768435278E-4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</row>
    <row r="7" spans="1:53">
      <c r="A7" s="19">
        <f>RENDA!L4</f>
        <v>6.477435055290133E-2</v>
      </c>
      <c r="B7" t="s">
        <v>80</v>
      </c>
      <c r="C7" s="19">
        <v>0</v>
      </c>
      <c r="D7" s="19">
        <v>0</v>
      </c>
      <c r="E7" s="19">
        <f>A7</f>
        <v>6.477435055290133E-2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</row>
    <row r="8" spans="1:53">
      <c r="A8" s="19">
        <f>RENDA!L5</f>
        <v>4.0053364591538076E-2</v>
      </c>
      <c r="B8" t="s">
        <v>30</v>
      </c>
      <c r="C8" s="19">
        <v>0</v>
      </c>
      <c r="D8" s="19">
        <v>0</v>
      </c>
      <c r="E8" s="19">
        <v>0</v>
      </c>
      <c r="F8" s="19">
        <f>A8</f>
        <v>4.0053364591538076E-2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</row>
    <row r="9" spans="1:53">
      <c r="A9" s="19">
        <f>RENDA!L6</f>
        <v>0.34989832382522762</v>
      </c>
      <c r="B9" t="s">
        <v>31</v>
      </c>
      <c r="C9" s="19">
        <v>0</v>
      </c>
      <c r="D9" s="19">
        <v>0</v>
      </c>
      <c r="E9" s="19">
        <v>0</v>
      </c>
      <c r="F9" s="19">
        <v>0</v>
      </c>
      <c r="G9" s="19">
        <f>A9</f>
        <v>0.34989832382522762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</row>
    <row r="10" spans="1:53">
      <c r="A10" s="19">
        <f>RENDA!L7</f>
        <v>3.3079073862162141E-2</v>
      </c>
      <c r="B10" t="s">
        <v>32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f>A10</f>
        <v>3.3079073862162141E-2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</row>
    <row r="11" spans="1:53">
      <c r="A11" s="19">
        <f>RENDA!L8</f>
        <v>0.1125338334201776</v>
      </c>
      <c r="B11" t="s">
        <v>33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f>A11</f>
        <v>0.1125338334201776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</row>
    <row r="12" spans="1:53">
      <c r="A12" s="19">
        <f>RENDA!L9</f>
        <v>3.2636166839544026E-2</v>
      </c>
      <c r="B12" t="s">
        <v>34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f>A12</f>
        <v>3.2636166839544026E-2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</row>
    <row r="13" spans="1:53">
      <c r="A13" s="19">
        <f>RENDA!L10</f>
        <v>1.8918116910839194E-2</v>
      </c>
      <c r="B13" t="s">
        <v>35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f>A13</f>
        <v>1.8918116910839194E-2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</row>
    <row r="14" spans="1:53">
      <c r="A14" s="19">
        <f>RENDA!L11</f>
        <v>3.2465361585746699E-2</v>
      </c>
      <c r="B14" t="s">
        <v>36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f>A14</f>
        <v>3.2465361585746699E-2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</row>
    <row r="15" spans="1:53">
      <c r="A15" s="19">
        <f>RENDA!L12</f>
        <v>1.9447319679494587E-2</v>
      </c>
      <c r="B15" t="s">
        <v>37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f>A15</f>
        <v>1.9447319679494587E-2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</row>
    <row r="16" spans="1:53">
      <c r="A16" s="19">
        <f>RENDA!L13</f>
        <v>0.16996272788633021</v>
      </c>
      <c r="B16" t="s">
        <v>38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f>A16</f>
        <v>0.16996272788633021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</row>
    <row r="17" spans="1:53">
      <c r="A17" s="19">
        <f>RENDA!L14</f>
        <v>3.2879323376169889E-2</v>
      </c>
      <c r="B17" t="s">
        <v>39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f>A17</f>
        <v>3.2879323376169889E-2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</row>
    <row r="18" spans="1:53">
      <c r="A18" s="19">
        <f>RENDA!L15</f>
        <v>1.023700613305204E-2</v>
      </c>
      <c r="B18" t="s">
        <v>40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f>A18</f>
        <v>1.023700613305204E-2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</row>
    <row r="19" spans="1:53">
      <c r="A19" s="19">
        <f>RENDA!L16</f>
        <v>1.781087224891089E-2</v>
      </c>
      <c r="B19" t="s">
        <v>41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f>A19</f>
        <v>1.781087224891089E-2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0</v>
      </c>
      <c r="AG19" s="19">
        <v>0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0</v>
      </c>
      <c r="AS19" s="19">
        <v>0</v>
      </c>
      <c r="AT19" s="19">
        <v>0</v>
      </c>
      <c r="AU19" s="19">
        <v>0</v>
      </c>
      <c r="AV19" s="19">
        <v>0</v>
      </c>
      <c r="AW19" s="19">
        <v>0</v>
      </c>
      <c r="AX19" s="19">
        <v>0</v>
      </c>
      <c r="AY19" s="19">
        <v>0</v>
      </c>
      <c r="AZ19" s="19">
        <v>0</v>
      </c>
      <c r="BA19" s="19">
        <v>0</v>
      </c>
    </row>
    <row r="20" spans="1:53">
      <c r="A20" s="19">
        <f>RENDA!L17</f>
        <v>0.13797940804671144</v>
      </c>
      <c r="B20" t="s">
        <v>42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f>A20</f>
        <v>0.13797940804671144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</row>
    <row r="21" spans="1:53">
      <c r="A21" s="19">
        <f>RENDA!L18</f>
        <v>1.7298843580343119E-2</v>
      </c>
      <c r="B21" t="s">
        <v>43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f>A21</f>
        <v>1.7298843580343119E-2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</row>
    <row r="22" spans="1:53">
      <c r="A22" s="19">
        <f>RENDA!L19</f>
        <v>0.14675774981604997</v>
      </c>
      <c r="B22" t="s">
        <v>44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f>A22</f>
        <v>0.14675774981604997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</row>
    <row r="23" spans="1:53">
      <c r="A23" s="19">
        <f>RENDA!L20</f>
        <v>0.13766796436777998</v>
      </c>
      <c r="B23" t="s">
        <v>45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f>A23</f>
        <v>0.13766796436777998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</row>
    <row r="24" spans="1:53">
      <c r="A24" s="19">
        <f>RENDA!L21</f>
        <v>9.5873404037783147E-2</v>
      </c>
      <c r="B24" t="s">
        <v>46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f>A24</f>
        <v>9.5873404037783147E-2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</row>
    <row r="25" spans="1:53">
      <c r="A25" s="19">
        <f>RENDA!L22</f>
        <v>3.2065614358487642E-2</v>
      </c>
      <c r="B25" t="s">
        <v>47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f>A25</f>
        <v>3.2065614358487642E-2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</row>
    <row r="26" spans="1:53">
      <c r="A26" s="19">
        <f>RENDA!L23</f>
        <v>0.1122145708817897</v>
      </c>
      <c r="B26" t="s">
        <v>48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f>A26</f>
        <v>0.1122145708817897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</row>
    <row r="27" spans="1:53">
      <c r="A27" s="19">
        <f>RENDA!L24</f>
        <v>1.7193629656411226E-2</v>
      </c>
      <c r="B27" t="s">
        <v>49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f>A27</f>
        <v>1.7193629656411226E-2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0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0</v>
      </c>
      <c r="AZ27" s="19">
        <v>0</v>
      </c>
      <c r="BA27" s="19">
        <v>0</v>
      </c>
    </row>
    <row r="28" spans="1:53">
      <c r="A28" s="19">
        <f>RENDA!L25</f>
        <v>1.0485562752783516E-2</v>
      </c>
      <c r="B28" t="s">
        <v>50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f>A28</f>
        <v>1.0485562752783516E-2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</row>
    <row r="29" spans="1:53">
      <c r="A29" s="19">
        <f>RENDA!L26</f>
        <v>5.5179557214099534E-2</v>
      </c>
      <c r="B29" t="s">
        <v>51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f>A29</f>
        <v>5.5179557214099534E-2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</row>
    <row r="30" spans="1:53">
      <c r="A30" s="19">
        <f>RENDA!L27</f>
        <v>3.0409082844077583E-2</v>
      </c>
      <c r="B30" t="s">
        <v>52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f>A30</f>
        <v>3.0409082844077583E-2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</row>
    <row r="31" spans="1:53">
      <c r="A31" s="19">
        <f>RENDA!L28</f>
        <v>2.0904426982941871E-2</v>
      </c>
      <c r="B31" t="s">
        <v>53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f>A31</f>
        <v>2.0904426982941871E-2</v>
      </c>
      <c r="AD31" s="19">
        <v>0</v>
      </c>
      <c r="AE31" s="19">
        <v>0</v>
      </c>
      <c r="AF31" s="19">
        <v>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19">
        <v>0</v>
      </c>
      <c r="AR31" s="19">
        <v>0</v>
      </c>
      <c r="AS31" s="19">
        <v>0</v>
      </c>
      <c r="AT31" s="19">
        <v>0</v>
      </c>
      <c r="AU31" s="19">
        <v>0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</row>
    <row r="32" spans="1:53">
      <c r="A32" s="19">
        <f>RENDA!L29</f>
        <v>4.135253928804928E-2</v>
      </c>
      <c r="B32" t="s">
        <v>54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f>A32</f>
        <v>4.135253928804928E-2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</row>
    <row r="33" spans="1:53">
      <c r="A33" s="19">
        <f>RENDA!L30</f>
        <v>1.2472187297577939E-2</v>
      </c>
      <c r="B33" t="s">
        <v>55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26">
        <f>A33</f>
        <v>1.2472187297577939E-2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</row>
    <row r="34" spans="1:53">
      <c r="A34" s="19">
        <f>RENDA!L31</f>
        <v>5.2248516038714075E-2</v>
      </c>
      <c r="B34" t="s">
        <v>56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f>A34</f>
        <v>5.2248516038714075E-2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</row>
    <row r="35" spans="1:53">
      <c r="A35" s="19">
        <f>RENDA!L32</f>
        <v>6.2904853625095306E-2</v>
      </c>
      <c r="B35" t="s">
        <v>57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f>A35</f>
        <v>6.2904853625095306E-2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</row>
    <row r="36" spans="1:53">
      <c r="A36" s="19">
        <f>RENDA!L33</f>
        <v>8.1514874740540338E-2</v>
      </c>
      <c r="B36" t="s">
        <v>58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f>A36</f>
        <v>8.1514874740540338E-2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</row>
    <row r="37" spans="1:53">
      <c r="A37" s="19">
        <f>RENDA!L34</f>
        <v>7.3614276846828086E-2</v>
      </c>
      <c r="B37" t="s">
        <v>59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f>A37</f>
        <v>7.3614276846828086E-2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</row>
    <row r="38" spans="1:53">
      <c r="A38" s="19">
        <f>RENDA!L35</f>
        <v>3.9809065159903045E-3</v>
      </c>
      <c r="B38" t="s">
        <v>60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f>A38</f>
        <v>3.9809065159903045E-3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</row>
    <row r="39" spans="1:53">
      <c r="A39" s="19">
        <f>RENDA!L36</f>
        <v>2.7343162823469918E-2</v>
      </c>
      <c r="B39" t="s">
        <v>61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f>A39</f>
        <v>2.7343162823469918E-2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</row>
    <row r="40" spans="1:53">
      <c r="A40" s="19">
        <f>RENDA!L37</f>
        <v>0.12611569750668941</v>
      </c>
      <c r="B40" t="s">
        <v>62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f>A40</f>
        <v>0.12611569750668941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0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</row>
    <row r="41" spans="1:53">
      <c r="A41" s="19">
        <f>RENDA!L38</f>
        <v>4.3430615149605528E-2</v>
      </c>
      <c r="B41" t="s">
        <v>63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f>A41</f>
        <v>4.3430615149605528E-2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</row>
    <row r="42" spans="1:53">
      <c r="A42" s="19">
        <f>RENDA!L39</f>
        <v>0.14519542888049181</v>
      </c>
      <c r="B42" t="s">
        <v>64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f>A42</f>
        <v>0.14519542888049181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</row>
    <row r="43" spans="1:53">
      <c r="A43" s="19">
        <f>RENDA!L40</f>
        <v>6.5933052454137178E-3</v>
      </c>
      <c r="B43" t="s">
        <v>65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f>A43</f>
        <v>6.5933052454137178E-3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</row>
    <row r="44" spans="1:53">
      <c r="A44" s="19">
        <f>RENDA!L41</f>
        <v>3.70654651700657E-5</v>
      </c>
      <c r="B44" t="s">
        <v>76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f>A44</f>
        <v>3.70654651700657E-5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</row>
    <row r="45" spans="1:53">
      <c r="A45" s="19">
        <f>RENDA!L42</f>
        <v>1.1735306333059772E-2</v>
      </c>
      <c r="B45" t="s">
        <v>66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f>A45</f>
        <v>1.1735306333059772E-2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</row>
    <row r="46" spans="1:53">
      <c r="A46" s="19">
        <f>RENDA!L43</f>
        <v>0.18656048469408729</v>
      </c>
      <c r="B46" t="s">
        <v>67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f>A46</f>
        <v>0.18656048469408729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</row>
    <row r="47" spans="1:53">
      <c r="A47" s="19">
        <f>RENDA!L44</f>
        <v>7.2536025361827975E-6</v>
      </c>
      <c r="B47" t="s">
        <v>68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f>A47</f>
        <v>7.2536025361827975E-6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</row>
    <row r="48" spans="1:53">
      <c r="A48" s="19">
        <f>RENDA!L45</f>
        <v>1.2948214888544794E-5</v>
      </c>
      <c r="B48" t="s">
        <v>69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f>A48</f>
        <v>1.2948214888544794E-5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</row>
    <row r="49" spans="1:53">
      <c r="A49" s="19">
        <f>RENDA!L46</f>
        <v>0</v>
      </c>
      <c r="B49" t="s">
        <v>77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f>A49</f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</row>
    <row r="50" spans="1:53">
      <c r="A50" s="19">
        <f>RENDA!L47</f>
        <v>3.1902598137198736E-3</v>
      </c>
      <c r="B50" t="s">
        <v>70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f>A50</f>
        <v>3.1902598137198736E-3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</row>
    <row r="51" spans="1:53">
      <c r="A51" s="19">
        <f>RENDA!L48</f>
        <v>3.9411434268689572E-4</v>
      </c>
      <c r="B51" t="s">
        <v>71</v>
      </c>
      <c r="C51" s="19">
        <v>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f>A51</f>
        <v>3.9411434268689572E-4</v>
      </c>
      <c r="AX51" s="19">
        <v>0</v>
      </c>
      <c r="AY51" s="19">
        <v>0</v>
      </c>
      <c r="AZ51" s="19">
        <v>0</v>
      </c>
      <c r="BA51" s="19">
        <v>0</v>
      </c>
    </row>
    <row r="52" spans="1:53">
      <c r="A52" s="19">
        <f>RENDA!L49</f>
        <v>1.7717736568029687E-3</v>
      </c>
      <c r="B52" t="s">
        <v>78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f>A52</f>
        <v>1.7717736568029687E-3</v>
      </c>
      <c r="AY52" s="19">
        <v>0</v>
      </c>
      <c r="AZ52" s="19">
        <v>0</v>
      </c>
      <c r="BA52" s="19">
        <v>0</v>
      </c>
    </row>
    <row r="53" spans="1:53">
      <c r="A53" s="19">
        <f>RENDA!L50</f>
        <v>2.170730399589481E-4</v>
      </c>
      <c r="B53" t="s">
        <v>143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f>A53</f>
        <v>2.170730399589481E-4</v>
      </c>
      <c r="AZ53" s="19">
        <v>0</v>
      </c>
      <c r="BA53" s="19">
        <v>0</v>
      </c>
    </row>
    <row r="54" spans="1:53">
      <c r="A54" s="19">
        <f>RENDA!L51</f>
        <v>0</v>
      </c>
      <c r="B54" t="s">
        <v>73</v>
      </c>
      <c r="C54" s="19">
        <v>0</v>
      </c>
      <c r="D54" s="19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f>A54</f>
        <v>0</v>
      </c>
      <c r="BA54" s="19">
        <v>0</v>
      </c>
    </row>
    <row r="55" spans="1:53">
      <c r="A55" s="19">
        <f>RENDA!L52</f>
        <v>0</v>
      </c>
      <c r="B55" s="20" t="s">
        <v>82</v>
      </c>
      <c r="C55" s="19">
        <v>0</v>
      </c>
      <c r="D55" s="19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f>A55</f>
        <v>0</v>
      </c>
    </row>
    <row r="56" spans="1:53">
      <c r="A56" s="19">
        <f>RENDA!L53</f>
        <v>0</v>
      </c>
      <c r="B56" s="20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</row>
    <row r="57" spans="1:53" ht="13.5" thickBot="1">
      <c r="A57" s="19"/>
    </row>
    <row r="58" spans="1:53" ht="66.75" thickTop="1">
      <c r="A58" s="19"/>
      <c r="B58" s="20" t="s">
        <v>85</v>
      </c>
      <c r="C58" s="21" t="s">
        <v>28</v>
      </c>
      <c r="D58" s="21" t="s">
        <v>29</v>
      </c>
      <c r="E58" s="21" t="s">
        <v>79</v>
      </c>
      <c r="F58" s="21" t="s">
        <v>30</v>
      </c>
      <c r="G58" s="21" t="s">
        <v>31</v>
      </c>
      <c r="H58" s="21" t="s">
        <v>32</v>
      </c>
      <c r="I58" s="21" t="s">
        <v>33</v>
      </c>
      <c r="J58" s="21" t="s">
        <v>34</v>
      </c>
      <c r="K58" s="21" t="s">
        <v>35</v>
      </c>
      <c r="L58" s="21" t="s">
        <v>36</v>
      </c>
      <c r="M58" s="21" t="s">
        <v>37</v>
      </c>
      <c r="N58" s="21" t="s">
        <v>38</v>
      </c>
      <c r="O58" s="21" t="s">
        <v>39</v>
      </c>
      <c r="P58" s="21" t="s">
        <v>40</v>
      </c>
      <c r="Q58" s="21" t="s">
        <v>41</v>
      </c>
      <c r="R58" s="21" t="s">
        <v>42</v>
      </c>
      <c r="S58" s="21" t="s">
        <v>43</v>
      </c>
      <c r="T58" s="21" t="s">
        <v>44</v>
      </c>
      <c r="U58" s="21" t="s">
        <v>45</v>
      </c>
      <c r="V58" s="21" t="s">
        <v>46</v>
      </c>
      <c r="W58" s="21" t="s">
        <v>47</v>
      </c>
      <c r="X58" s="21" t="s">
        <v>48</v>
      </c>
      <c r="Y58" s="21" t="s">
        <v>49</v>
      </c>
      <c r="Z58" s="21" t="s">
        <v>50</v>
      </c>
      <c r="AA58" s="21" t="s">
        <v>51</v>
      </c>
      <c r="AB58" s="21" t="s">
        <v>52</v>
      </c>
      <c r="AC58" s="21" t="s">
        <v>53</v>
      </c>
      <c r="AD58" s="21" t="s">
        <v>54</v>
      </c>
      <c r="AE58" s="21" t="s">
        <v>55</v>
      </c>
      <c r="AF58" s="21" t="s">
        <v>56</v>
      </c>
      <c r="AG58" s="21" t="s">
        <v>57</v>
      </c>
      <c r="AH58" s="21" t="s">
        <v>58</v>
      </c>
      <c r="AI58" s="21" t="s">
        <v>59</v>
      </c>
      <c r="AJ58" s="21" t="s">
        <v>60</v>
      </c>
      <c r="AK58" s="21" t="s">
        <v>61</v>
      </c>
      <c r="AL58" s="21" t="s">
        <v>62</v>
      </c>
      <c r="AM58" s="21" t="s">
        <v>63</v>
      </c>
      <c r="AN58" s="21" t="s">
        <v>64</v>
      </c>
      <c r="AO58" s="21" t="s">
        <v>65</v>
      </c>
      <c r="AP58" s="21" t="s">
        <v>76</v>
      </c>
      <c r="AQ58" s="21" t="s">
        <v>66</v>
      </c>
      <c r="AR58" s="21" t="s">
        <v>67</v>
      </c>
      <c r="AS58" s="21" t="s">
        <v>68</v>
      </c>
      <c r="AT58" s="21" t="s">
        <v>69</v>
      </c>
      <c r="AU58" s="21" t="s">
        <v>77</v>
      </c>
      <c r="AV58" s="21" t="s">
        <v>70</v>
      </c>
      <c r="AW58" s="21" t="s">
        <v>71</v>
      </c>
      <c r="AX58" s="21" t="s">
        <v>81</v>
      </c>
      <c r="AY58" s="21" t="s">
        <v>143</v>
      </c>
      <c r="AZ58" s="21" t="s">
        <v>73</v>
      </c>
      <c r="BA58" s="21" t="s">
        <v>19</v>
      </c>
    </row>
    <row r="59" spans="1:53"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</row>
    <row r="60" spans="1:53"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</row>
    <row r="61" spans="1:53" ht="13.5" thickBot="1"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</row>
    <row r="62" spans="1:53" ht="13.5" thickTop="1">
      <c r="B62" t="s">
        <v>28</v>
      </c>
      <c r="C62" s="19" t="e">
        <f t="array" ref="C62:AZ111">MMULT(C5:AZ54,'Tabela 7 - Leontief'!B8:AQ57)</f>
        <v>#VALUE!</v>
      </c>
      <c r="D62" s="19" t="e">
        <v>#VALUE!</v>
      </c>
      <c r="E62" s="19" t="e">
        <v>#VALUE!</v>
      </c>
      <c r="F62" s="19" t="e">
        <v>#VALUE!</v>
      </c>
      <c r="G62" s="19" t="e">
        <v>#VALUE!</v>
      </c>
      <c r="H62" s="19" t="e">
        <v>#VALUE!</v>
      </c>
      <c r="I62" s="19" t="e">
        <v>#VALUE!</v>
      </c>
      <c r="J62" s="19" t="e">
        <v>#VALUE!</v>
      </c>
      <c r="K62" s="19" t="e">
        <v>#VALUE!</v>
      </c>
      <c r="L62" s="19" t="e">
        <v>#VALUE!</v>
      </c>
      <c r="M62" s="19" t="e">
        <v>#VALUE!</v>
      </c>
      <c r="N62" s="19" t="e">
        <v>#VALUE!</v>
      </c>
      <c r="O62" s="19" t="e">
        <v>#VALUE!</v>
      </c>
      <c r="P62" s="19" t="e">
        <v>#VALUE!</v>
      </c>
      <c r="Q62" s="19" t="e">
        <v>#VALUE!</v>
      </c>
      <c r="R62" s="19" t="e">
        <v>#VALUE!</v>
      </c>
      <c r="S62" s="19" t="e">
        <v>#VALUE!</v>
      </c>
      <c r="T62" s="19" t="e">
        <v>#VALUE!</v>
      </c>
      <c r="U62" s="19" t="e">
        <v>#VALUE!</v>
      </c>
      <c r="V62" s="19" t="e">
        <v>#VALUE!</v>
      </c>
      <c r="W62" s="19" t="e">
        <v>#VALUE!</v>
      </c>
      <c r="X62" s="19" t="e">
        <v>#VALUE!</v>
      </c>
      <c r="Y62" s="19" t="e">
        <v>#VALUE!</v>
      </c>
      <c r="Z62" s="19" t="e">
        <v>#VALUE!</v>
      </c>
      <c r="AA62" s="19" t="e">
        <v>#VALUE!</v>
      </c>
      <c r="AB62" s="19" t="e">
        <v>#VALUE!</v>
      </c>
      <c r="AC62" s="19" t="e">
        <v>#VALUE!</v>
      </c>
      <c r="AD62" s="19" t="e">
        <v>#VALUE!</v>
      </c>
      <c r="AE62" s="19" t="e">
        <v>#VALUE!</v>
      </c>
      <c r="AF62" s="19" t="e">
        <v>#VALUE!</v>
      </c>
      <c r="AG62" s="19" t="e">
        <v>#VALUE!</v>
      </c>
      <c r="AH62" s="19" t="e">
        <v>#VALUE!</v>
      </c>
      <c r="AI62" s="19" t="e">
        <v>#VALUE!</v>
      </c>
      <c r="AJ62" s="19" t="e">
        <v>#VALUE!</v>
      </c>
      <c r="AK62" s="19" t="e">
        <v>#VALUE!</v>
      </c>
      <c r="AL62" s="19" t="e">
        <v>#VALUE!</v>
      </c>
      <c r="AM62" s="19" t="e">
        <v>#VALUE!</v>
      </c>
      <c r="AN62" s="19" t="e">
        <v>#VALUE!</v>
      </c>
      <c r="AO62" s="19" t="e">
        <v>#VALUE!</v>
      </c>
      <c r="AP62" s="19" t="e">
        <v>#VALUE!</v>
      </c>
      <c r="AQ62" s="19" t="e">
        <v>#VALUE!</v>
      </c>
      <c r="AR62" s="19" t="e">
        <v>#VALUE!</v>
      </c>
      <c r="AS62" s="19" t="e">
        <v>#VALUE!</v>
      </c>
      <c r="AT62" s="19" t="e">
        <v>#VALUE!</v>
      </c>
      <c r="AU62" s="19" t="e">
        <v>#VALUE!</v>
      </c>
      <c r="AV62" s="19" t="e">
        <v>#VALUE!</v>
      </c>
      <c r="AW62" s="19" t="e">
        <v>#VALUE!</v>
      </c>
      <c r="AX62" s="19" t="e">
        <v>#VALUE!</v>
      </c>
      <c r="AY62" s="19" t="e">
        <v>#VALUE!</v>
      </c>
      <c r="AZ62" s="19" t="e">
        <v>#VALUE!</v>
      </c>
      <c r="BA62" s="19"/>
    </row>
    <row r="63" spans="1:53">
      <c r="B63" t="s">
        <v>29</v>
      </c>
      <c r="C63" s="19" t="e">
        <v>#VALUE!</v>
      </c>
      <c r="D63" s="19" t="e">
        <v>#VALUE!</v>
      </c>
      <c r="E63" s="19" t="e">
        <v>#VALUE!</v>
      </c>
      <c r="F63" s="19" t="e">
        <v>#VALUE!</v>
      </c>
      <c r="G63" s="19" t="e">
        <v>#VALUE!</v>
      </c>
      <c r="H63" s="19" t="e">
        <v>#VALUE!</v>
      </c>
      <c r="I63" s="19" t="e">
        <v>#VALUE!</v>
      </c>
      <c r="J63" s="19" t="e">
        <v>#VALUE!</v>
      </c>
      <c r="K63" s="19" t="e">
        <v>#VALUE!</v>
      </c>
      <c r="L63" s="19" t="e">
        <v>#VALUE!</v>
      </c>
      <c r="M63" s="19" t="e">
        <v>#VALUE!</v>
      </c>
      <c r="N63" s="19" t="e">
        <v>#VALUE!</v>
      </c>
      <c r="O63" s="19" t="e">
        <v>#VALUE!</v>
      </c>
      <c r="P63" s="19" t="e">
        <v>#VALUE!</v>
      </c>
      <c r="Q63" s="19" t="e">
        <v>#VALUE!</v>
      </c>
      <c r="R63" s="19" t="e">
        <v>#VALUE!</v>
      </c>
      <c r="S63" s="19" t="e">
        <v>#VALUE!</v>
      </c>
      <c r="T63" s="19" t="e">
        <v>#VALUE!</v>
      </c>
      <c r="U63" s="19" t="e">
        <v>#VALUE!</v>
      </c>
      <c r="V63" s="19" t="e">
        <v>#VALUE!</v>
      </c>
      <c r="W63" s="19" t="e">
        <v>#VALUE!</v>
      </c>
      <c r="X63" s="19" t="e">
        <v>#VALUE!</v>
      </c>
      <c r="Y63" s="19" t="e">
        <v>#VALUE!</v>
      </c>
      <c r="Z63" s="19" t="e">
        <v>#VALUE!</v>
      </c>
      <c r="AA63" s="19" t="e">
        <v>#VALUE!</v>
      </c>
      <c r="AB63" s="19" t="e">
        <v>#VALUE!</v>
      </c>
      <c r="AC63" s="19" t="e">
        <v>#VALUE!</v>
      </c>
      <c r="AD63" s="19" t="e">
        <v>#VALUE!</v>
      </c>
      <c r="AE63" s="19" t="e">
        <v>#VALUE!</v>
      </c>
      <c r="AF63" s="19" t="e">
        <v>#VALUE!</v>
      </c>
      <c r="AG63" s="19" t="e">
        <v>#VALUE!</v>
      </c>
      <c r="AH63" s="19" t="e">
        <v>#VALUE!</v>
      </c>
      <c r="AI63" s="19" t="e">
        <v>#VALUE!</v>
      </c>
      <c r="AJ63" s="19" t="e">
        <v>#VALUE!</v>
      </c>
      <c r="AK63" s="19" t="e">
        <v>#VALUE!</v>
      </c>
      <c r="AL63" s="19" t="e">
        <v>#VALUE!</v>
      </c>
      <c r="AM63" s="19" t="e">
        <v>#VALUE!</v>
      </c>
      <c r="AN63" s="19" t="e">
        <v>#VALUE!</v>
      </c>
      <c r="AO63" s="19" t="e">
        <v>#VALUE!</v>
      </c>
      <c r="AP63" s="19" t="e">
        <v>#VALUE!</v>
      </c>
      <c r="AQ63" s="19" t="e">
        <v>#VALUE!</v>
      </c>
      <c r="AR63" s="19" t="e">
        <v>#VALUE!</v>
      </c>
      <c r="AS63" s="19" t="e">
        <v>#VALUE!</v>
      </c>
      <c r="AT63" s="19" t="e">
        <v>#VALUE!</v>
      </c>
      <c r="AU63" s="19" t="e">
        <v>#VALUE!</v>
      </c>
      <c r="AV63" s="19" t="e">
        <v>#VALUE!</v>
      </c>
      <c r="AW63" s="19" t="e">
        <v>#VALUE!</v>
      </c>
      <c r="AX63" s="19" t="e">
        <v>#VALUE!</v>
      </c>
      <c r="AY63" s="19" t="e">
        <v>#VALUE!</v>
      </c>
      <c r="AZ63" s="19" t="e">
        <v>#VALUE!</v>
      </c>
      <c r="BA63" s="19"/>
    </row>
    <row r="64" spans="1:53">
      <c r="B64" t="s">
        <v>80</v>
      </c>
      <c r="C64" s="19" t="e">
        <v>#VALUE!</v>
      </c>
      <c r="D64" s="19" t="e">
        <v>#VALUE!</v>
      </c>
      <c r="E64" s="19" t="e">
        <v>#VALUE!</v>
      </c>
      <c r="F64" s="19" t="e">
        <v>#VALUE!</v>
      </c>
      <c r="G64" s="19" t="e">
        <v>#VALUE!</v>
      </c>
      <c r="H64" s="19" t="e">
        <v>#VALUE!</v>
      </c>
      <c r="I64" s="19" t="e">
        <v>#VALUE!</v>
      </c>
      <c r="J64" s="19" t="e">
        <v>#VALUE!</v>
      </c>
      <c r="K64" s="19" t="e">
        <v>#VALUE!</v>
      </c>
      <c r="L64" s="19" t="e">
        <v>#VALUE!</v>
      </c>
      <c r="M64" s="19" t="e">
        <v>#VALUE!</v>
      </c>
      <c r="N64" s="19" t="e">
        <v>#VALUE!</v>
      </c>
      <c r="O64" s="19" t="e">
        <v>#VALUE!</v>
      </c>
      <c r="P64" s="19" t="e">
        <v>#VALUE!</v>
      </c>
      <c r="Q64" s="19" t="e">
        <v>#VALUE!</v>
      </c>
      <c r="R64" s="19" t="e">
        <v>#VALUE!</v>
      </c>
      <c r="S64" s="19" t="e">
        <v>#VALUE!</v>
      </c>
      <c r="T64" s="19" t="e">
        <v>#VALUE!</v>
      </c>
      <c r="U64" s="19" t="e">
        <v>#VALUE!</v>
      </c>
      <c r="V64" s="19" t="e">
        <v>#VALUE!</v>
      </c>
      <c r="W64" s="19" t="e">
        <v>#VALUE!</v>
      </c>
      <c r="X64" s="19" t="e">
        <v>#VALUE!</v>
      </c>
      <c r="Y64" s="19" t="e">
        <v>#VALUE!</v>
      </c>
      <c r="Z64" s="19" t="e">
        <v>#VALUE!</v>
      </c>
      <c r="AA64" s="19" t="e">
        <v>#VALUE!</v>
      </c>
      <c r="AB64" s="19" t="e">
        <v>#VALUE!</v>
      </c>
      <c r="AC64" s="19" t="e">
        <v>#VALUE!</v>
      </c>
      <c r="AD64" s="19" t="e">
        <v>#VALUE!</v>
      </c>
      <c r="AE64" s="19" t="e">
        <v>#VALUE!</v>
      </c>
      <c r="AF64" s="19" t="e">
        <v>#VALUE!</v>
      </c>
      <c r="AG64" s="19" t="e">
        <v>#VALUE!</v>
      </c>
      <c r="AH64" s="19" t="e">
        <v>#VALUE!</v>
      </c>
      <c r="AI64" s="19" t="e">
        <v>#VALUE!</v>
      </c>
      <c r="AJ64" s="19" t="e">
        <v>#VALUE!</v>
      </c>
      <c r="AK64" s="19" t="e">
        <v>#VALUE!</v>
      </c>
      <c r="AL64" s="19" t="e">
        <v>#VALUE!</v>
      </c>
      <c r="AM64" s="19" t="e">
        <v>#VALUE!</v>
      </c>
      <c r="AN64" s="19" t="e">
        <v>#VALUE!</v>
      </c>
      <c r="AO64" s="19" t="e">
        <v>#VALUE!</v>
      </c>
      <c r="AP64" s="19" t="e">
        <v>#VALUE!</v>
      </c>
      <c r="AQ64" s="19" t="e">
        <v>#VALUE!</v>
      </c>
      <c r="AR64" s="19" t="e">
        <v>#VALUE!</v>
      </c>
      <c r="AS64" s="19" t="e">
        <v>#VALUE!</v>
      </c>
      <c r="AT64" s="19" t="e">
        <v>#VALUE!</v>
      </c>
      <c r="AU64" s="19" t="e">
        <v>#VALUE!</v>
      </c>
      <c r="AV64" s="19" t="e">
        <v>#VALUE!</v>
      </c>
      <c r="AW64" s="19" t="e">
        <v>#VALUE!</v>
      </c>
      <c r="AX64" s="19" t="e">
        <v>#VALUE!</v>
      </c>
      <c r="AY64" s="19" t="e">
        <v>#VALUE!</v>
      </c>
      <c r="AZ64" s="19" t="e">
        <v>#VALUE!</v>
      </c>
      <c r="BA64" s="19"/>
    </row>
    <row r="65" spans="2:53">
      <c r="B65" t="s">
        <v>30</v>
      </c>
      <c r="C65" s="19" t="e">
        <v>#VALUE!</v>
      </c>
      <c r="D65" s="19" t="e">
        <v>#VALUE!</v>
      </c>
      <c r="E65" s="19" t="e">
        <v>#VALUE!</v>
      </c>
      <c r="F65" s="19" t="e">
        <v>#VALUE!</v>
      </c>
      <c r="G65" s="19" t="e">
        <v>#VALUE!</v>
      </c>
      <c r="H65" s="19" t="e">
        <v>#VALUE!</v>
      </c>
      <c r="I65" s="19" t="e">
        <v>#VALUE!</v>
      </c>
      <c r="J65" s="19" t="e">
        <v>#VALUE!</v>
      </c>
      <c r="K65" s="19" t="e">
        <v>#VALUE!</v>
      </c>
      <c r="L65" s="19" t="e">
        <v>#VALUE!</v>
      </c>
      <c r="M65" s="19" t="e">
        <v>#VALUE!</v>
      </c>
      <c r="N65" s="19" t="e">
        <v>#VALUE!</v>
      </c>
      <c r="O65" s="19" t="e">
        <v>#VALUE!</v>
      </c>
      <c r="P65" s="19" t="e">
        <v>#VALUE!</v>
      </c>
      <c r="Q65" s="19" t="e">
        <v>#VALUE!</v>
      </c>
      <c r="R65" s="19" t="e">
        <v>#VALUE!</v>
      </c>
      <c r="S65" s="19" t="e">
        <v>#VALUE!</v>
      </c>
      <c r="T65" s="19" t="e">
        <v>#VALUE!</v>
      </c>
      <c r="U65" s="19" t="e">
        <v>#VALUE!</v>
      </c>
      <c r="V65" s="19" t="e">
        <v>#VALUE!</v>
      </c>
      <c r="W65" s="19" t="e">
        <v>#VALUE!</v>
      </c>
      <c r="X65" s="19" t="e">
        <v>#VALUE!</v>
      </c>
      <c r="Y65" s="19" t="e">
        <v>#VALUE!</v>
      </c>
      <c r="Z65" s="19" t="e">
        <v>#VALUE!</v>
      </c>
      <c r="AA65" s="19" t="e">
        <v>#VALUE!</v>
      </c>
      <c r="AB65" s="19" t="e">
        <v>#VALUE!</v>
      </c>
      <c r="AC65" s="19" t="e">
        <v>#VALUE!</v>
      </c>
      <c r="AD65" s="19" t="e">
        <v>#VALUE!</v>
      </c>
      <c r="AE65" s="19" t="e">
        <v>#VALUE!</v>
      </c>
      <c r="AF65" s="19" t="e">
        <v>#VALUE!</v>
      </c>
      <c r="AG65" s="19" t="e">
        <v>#VALUE!</v>
      </c>
      <c r="AH65" s="19" t="e">
        <v>#VALUE!</v>
      </c>
      <c r="AI65" s="19" t="e">
        <v>#VALUE!</v>
      </c>
      <c r="AJ65" s="19" t="e">
        <v>#VALUE!</v>
      </c>
      <c r="AK65" s="19" t="e">
        <v>#VALUE!</v>
      </c>
      <c r="AL65" s="19" t="e">
        <v>#VALUE!</v>
      </c>
      <c r="AM65" s="19" t="e">
        <v>#VALUE!</v>
      </c>
      <c r="AN65" s="19" t="e">
        <v>#VALUE!</v>
      </c>
      <c r="AO65" s="19" t="e">
        <v>#VALUE!</v>
      </c>
      <c r="AP65" s="19" t="e">
        <v>#VALUE!</v>
      </c>
      <c r="AQ65" s="19" t="e">
        <v>#VALUE!</v>
      </c>
      <c r="AR65" s="19" t="e">
        <v>#VALUE!</v>
      </c>
      <c r="AS65" s="19" t="e">
        <v>#VALUE!</v>
      </c>
      <c r="AT65" s="19" t="e">
        <v>#VALUE!</v>
      </c>
      <c r="AU65" s="19" t="e">
        <v>#VALUE!</v>
      </c>
      <c r="AV65" s="19" t="e">
        <v>#VALUE!</v>
      </c>
      <c r="AW65" s="19" t="e">
        <v>#VALUE!</v>
      </c>
      <c r="AX65" s="19" t="e">
        <v>#VALUE!</v>
      </c>
      <c r="AY65" s="19" t="e">
        <v>#VALUE!</v>
      </c>
      <c r="AZ65" s="19" t="e">
        <v>#VALUE!</v>
      </c>
      <c r="BA65" s="19"/>
    </row>
    <row r="66" spans="2:53">
      <c r="B66" t="s">
        <v>31</v>
      </c>
      <c r="C66" s="19" t="e">
        <v>#VALUE!</v>
      </c>
      <c r="D66" s="19" t="e">
        <v>#VALUE!</v>
      </c>
      <c r="E66" s="19" t="e">
        <v>#VALUE!</v>
      </c>
      <c r="F66" s="19" t="e">
        <v>#VALUE!</v>
      </c>
      <c r="G66" s="19" t="e">
        <v>#VALUE!</v>
      </c>
      <c r="H66" s="19" t="e">
        <v>#VALUE!</v>
      </c>
      <c r="I66" s="19" t="e">
        <v>#VALUE!</v>
      </c>
      <c r="J66" s="19" t="e">
        <v>#VALUE!</v>
      </c>
      <c r="K66" s="19" t="e">
        <v>#VALUE!</v>
      </c>
      <c r="L66" s="19" t="e">
        <v>#VALUE!</v>
      </c>
      <c r="M66" s="19" t="e">
        <v>#VALUE!</v>
      </c>
      <c r="N66" s="19" t="e">
        <v>#VALUE!</v>
      </c>
      <c r="O66" s="19" t="e">
        <v>#VALUE!</v>
      </c>
      <c r="P66" s="19" t="e">
        <v>#VALUE!</v>
      </c>
      <c r="Q66" s="19" t="e">
        <v>#VALUE!</v>
      </c>
      <c r="R66" s="19" t="e">
        <v>#VALUE!</v>
      </c>
      <c r="S66" s="19" t="e">
        <v>#VALUE!</v>
      </c>
      <c r="T66" s="19" t="e">
        <v>#VALUE!</v>
      </c>
      <c r="U66" s="19" t="e">
        <v>#VALUE!</v>
      </c>
      <c r="V66" s="19" t="e">
        <v>#VALUE!</v>
      </c>
      <c r="W66" s="19" t="e">
        <v>#VALUE!</v>
      </c>
      <c r="X66" s="19" t="e">
        <v>#VALUE!</v>
      </c>
      <c r="Y66" s="19" t="e">
        <v>#VALUE!</v>
      </c>
      <c r="Z66" s="19" t="e">
        <v>#VALUE!</v>
      </c>
      <c r="AA66" s="19" t="e">
        <v>#VALUE!</v>
      </c>
      <c r="AB66" s="19" t="e">
        <v>#VALUE!</v>
      </c>
      <c r="AC66" s="19" t="e">
        <v>#VALUE!</v>
      </c>
      <c r="AD66" s="19" t="e">
        <v>#VALUE!</v>
      </c>
      <c r="AE66" s="19" t="e">
        <v>#VALUE!</v>
      </c>
      <c r="AF66" s="19" t="e">
        <v>#VALUE!</v>
      </c>
      <c r="AG66" s="19" t="e">
        <v>#VALUE!</v>
      </c>
      <c r="AH66" s="19" t="e">
        <v>#VALUE!</v>
      </c>
      <c r="AI66" s="19" t="e">
        <v>#VALUE!</v>
      </c>
      <c r="AJ66" s="19" t="e">
        <v>#VALUE!</v>
      </c>
      <c r="AK66" s="19" t="e">
        <v>#VALUE!</v>
      </c>
      <c r="AL66" s="19" t="e">
        <v>#VALUE!</v>
      </c>
      <c r="AM66" s="19" t="e">
        <v>#VALUE!</v>
      </c>
      <c r="AN66" s="19" t="e">
        <v>#VALUE!</v>
      </c>
      <c r="AO66" s="19" t="e">
        <v>#VALUE!</v>
      </c>
      <c r="AP66" s="19" t="e">
        <v>#VALUE!</v>
      </c>
      <c r="AQ66" s="19" t="e">
        <v>#VALUE!</v>
      </c>
      <c r="AR66" s="19" t="e">
        <v>#VALUE!</v>
      </c>
      <c r="AS66" s="19" t="e">
        <v>#VALUE!</v>
      </c>
      <c r="AT66" s="19" t="e">
        <v>#VALUE!</v>
      </c>
      <c r="AU66" s="19" t="e">
        <v>#VALUE!</v>
      </c>
      <c r="AV66" s="19" t="e">
        <v>#VALUE!</v>
      </c>
      <c r="AW66" s="19" t="e">
        <v>#VALUE!</v>
      </c>
      <c r="AX66" s="19" t="e">
        <v>#VALUE!</v>
      </c>
      <c r="AY66" s="19" t="e">
        <v>#VALUE!</v>
      </c>
      <c r="AZ66" s="19" t="e">
        <v>#VALUE!</v>
      </c>
      <c r="BA66" s="19"/>
    </row>
    <row r="67" spans="2:53">
      <c r="B67" t="s">
        <v>32</v>
      </c>
      <c r="C67" s="19" t="e">
        <v>#VALUE!</v>
      </c>
      <c r="D67" s="19" t="e">
        <v>#VALUE!</v>
      </c>
      <c r="E67" s="19" t="e">
        <v>#VALUE!</v>
      </c>
      <c r="F67" s="19" t="e">
        <v>#VALUE!</v>
      </c>
      <c r="G67" s="19" t="e">
        <v>#VALUE!</v>
      </c>
      <c r="H67" s="19" t="e">
        <v>#VALUE!</v>
      </c>
      <c r="I67" s="19" t="e">
        <v>#VALUE!</v>
      </c>
      <c r="J67" s="19" t="e">
        <v>#VALUE!</v>
      </c>
      <c r="K67" s="19" t="e">
        <v>#VALUE!</v>
      </c>
      <c r="L67" s="19" t="e">
        <v>#VALUE!</v>
      </c>
      <c r="M67" s="19" t="e">
        <v>#VALUE!</v>
      </c>
      <c r="N67" s="19" t="e">
        <v>#VALUE!</v>
      </c>
      <c r="O67" s="19" t="e">
        <v>#VALUE!</v>
      </c>
      <c r="P67" s="19" t="e">
        <v>#VALUE!</v>
      </c>
      <c r="Q67" s="19" t="e">
        <v>#VALUE!</v>
      </c>
      <c r="R67" s="19" t="e">
        <v>#VALUE!</v>
      </c>
      <c r="S67" s="19" t="e">
        <v>#VALUE!</v>
      </c>
      <c r="T67" s="19" t="e">
        <v>#VALUE!</v>
      </c>
      <c r="U67" s="19" t="e">
        <v>#VALUE!</v>
      </c>
      <c r="V67" s="19" t="e">
        <v>#VALUE!</v>
      </c>
      <c r="W67" s="19" t="e">
        <v>#VALUE!</v>
      </c>
      <c r="X67" s="19" t="e">
        <v>#VALUE!</v>
      </c>
      <c r="Y67" s="19" t="e">
        <v>#VALUE!</v>
      </c>
      <c r="Z67" s="19" t="e">
        <v>#VALUE!</v>
      </c>
      <c r="AA67" s="19" t="e">
        <v>#VALUE!</v>
      </c>
      <c r="AB67" s="19" t="e">
        <v>#VALUE!</v>
      </c>
      <c r="AC67" s="19" t="e">
        <v>#VALUE!</v>
      </c>
      <c r="AD67" s="19" t="e">
        <v>#VALUE!</v>
      </c>
      <c r="AE67" s="19" t="e">
        <v>#VALUE!</v>
      </c>
      <c r="AF67" s="19" t="e">
        <v>#VALUE!</v>
      </c>
      <c r="AG67" s="19" t="e">
        <v>#VALUE!</v>
      </c>
      <c r="AH67" s="19" t="e">
        <v>#VALUE!</v>
      </c>
      <c r="AI67" s="19" t="e">
        <v>#VALUE!</v>
      </c>
      <c r="AJ67" s="19" t="e">
        <v>#VALUE!</v>
      </c>
      <c r="AK67" s="19" t="e">
        <v>#VALUE!</v>
      </c>
      <c r="AL67" s="19" t="e">
        <v>#VALUE!</v>
      </c>
      <c r="AM67" s="19" t="e">
        <v>#VALUE!</v>
      </c>
      <c r="AN67" s="19" t="e">
        <v>#VALUE!</v>
      </c>
      <c r="AO67" s="19" t="e">
        <v>#VALUE!</v>
      </c>
      <c r="AP67" s="19" t="e">
        <v>#VALUE!</v>
      </c>
      <c r="AQ67" s="19" t="e">
        <v>#VALUE!</v>
      </c>
      <c r="AR67" s="19" t="e">
        <v>#VALUE!</v>
      </c>
      <c r="AS67" s="19" t="e">
        <v>#VALUE!</v>
      </c>
      <c r="AT67" s="19" t="e">
        <v>#VALUE!</v>
      </c>
      <c r="AU67" s="19" t="e">
        <v>#VALUE!</v>
      </c>
      <c r="AV67" s="19" t="e">
        <v>#VALUE!</v>
      </c>
      <c r="AW67" s="19" t="e">
        <v>#VALUE!</v>
      </c>
      <c r="AX67" s="19" t="e">
        <v>#VALUE!</v>
      </c>
      <c r="AY67" s="19" t="e">
        <v>#VALUE!</v>
      </c>
      <c r="AZ67" s="19" t="e">
        <v>#VALUE!</v>
      </c>
      <c r="BA67" s="19"/>
    </row>
    <row r="68" spans="2:53">
      <c r="B68" t="s">
        <v>33</v>
      </c>
      <c r="C68" s="19" t="e">
        <v>#VALUE!</v>
      </c>
      <c r="D68" s="19" t="e">
        <v>#VALUE!</v>
      </c>
      <c r="E68" s="19" t="e">
        <v>#VALUE!</v>
      </c>
      <c r="F68" s="19" t="e">
        <v>#VALUE!</v>
      </c>
      <c r="G68" s="19" t="e">
        <v>#VALUE!</v>
      </c>
      <c r="H68" s="19" t="e">
        <v>#VALUE!</v>
      </c>
      <c r="I68" s="19" t="e">
        <v>#VALUE!</v>
      </c>
      <c r="J68" s="19" t="e">
        <v>#VALUE!</v>
      </c>
      <c r="K68" s="19" t="e">
        <v>#VALUE!</v>
      </c>
      <c r="L68" s="19" t="e">
        <v>#VALUE!</v>
      </c>
      <c r="M68" s="19" t="e">
        <v>#VALUE!</v>
      </c>
      <c r="N68" s="19" t="e">
        <v>#VALUE!</v>
      </c>
      <c r="O68" s="19" t="e">
        <v>#VALUE!</v>
      </c>
      <c r="P68" s="19" t="e">
        <v>#VALUE!</v>
      </c>
      <c r="Q68" s="19" t="e">
        <v>#VALUE!</v>
      </c>
      <c r="R68" s="19" t="e">
        <v>#VALUE!</v>
      </c>
      <c r="S68" s="19" t="e">
        <v>#VALUE!</v>
      </c>
      <c r="T68" s="19" t="e">
        <v>#VALUE!</v>
      </c>
      <c r="U68" s="19" t="e">
        <v>#VALUE!</v>
      </c>
      <c r="V68" s="19" t="e">
        <v>#VALUE!</v>
      </c>
      <c r="W68" s="19" t="e">
        <v>#VALUE!</v>
      </c>
      <c r="X68" s="19" t="e">
        <v>#VALUE!</v>
      </c>
      <c r="Y68" s="19" t="e">
        <v>#VALUE!</v>
      </c>
      <c r="Z68" s="19" t="e">
        <v>#VALUE!</v>
      </c>
      <c r="AA68" s="19" t="e">
        <v>#VALUE!</v>
      </c>
      <c r="AB68" s="19" t="e">
        <v>#VALUE!</v>
      </c>
      <c r="AC68" s="19" t="e">
        <v>#VALUE!</v>
      </c>
      <c r="AD68" s="19" t="e">
        <v>#VALUE!</v>
      </c>
      <c r="AE68" s="19" t="e">
        <v>#VALUE!</v>
      </c>
      <c r="AF68" s="19" t="e">
        <v>#VALUE!</v>
      </c>
      <c r="AG68" s="19" t="e">
        <v>#VALUE!</v>
      </c>
      <c r="AH68" s="19" t="e">
        <v>#VALUE!</v>
      </c>
      <c r="AI68" s="19" t="e">
        <v>#VALUE!</v>
      </c>
      <c r="AJ68" s="19" t="e">
        <v>#VALUE!</v>
      </c>
      <c r="AK68" s="19" t="e">
        <v>#VALUE!</v>
      </c>
      <c r="AL68" s="19" t="e">
        <v>#VALUE!</v>
      </c>
      <c r="AM68" s="19" t="e">
        <v>#VALUE!</v>
      </c>
      <c r="AN68" s="19" t="e">
        <v>#VALUE!</v>
      </c>
      <c r="AO68" s="19" t="e">
        <v>#VALUE!</v>
      </c>
      <c r="AP68" s="19" t="e">
        <v>#VALUE!</v>
      </c>
      <c r="AQ68" s="19" t="e">
        <v>#VALUE!</v>
      </c>
      <c r="AR68" s="19" t="e">
        <v>#VALUE!</v>
      </c>
      <c r="AS68" s="19" t="e">
        <v>#VALUE!</v>
      </c>
      <c r="AT68" s="19" t="e">
        <v>#VALUE!</v>
      </c>
      <c r="AU68" s="19" t="e">
        <v>#VALUE!</v>
      </c>
      <c r="AV68" s="19" t="e">
        <v>#VALUE!</v>
      </c>
      <c r="AW68" s="19" t="e">
        <v>#VALUE!</v>
      </c>
      <c r="AX68" s="19" t="e">
        <v>#VALUE!</v>
      </c>
      <c r="AY68" s="19" t="e">
        <v>#VALUE!</v>
      </c>
      <c r="AZ68" s="19" t="e">
        <v>#VALUE!</v>
      </c>
      <c r="BA68" s="19"/>
    </row>
    <row r="69" spans="2:53">
      <c r="B69" t="s">
        <v>34</v>
      </c>
      <c r="C69" s="19" t="e">
        <v>#VALUE!</v>
      </c>
      <c r="D69" s="19" t="e">
        <v>#VALUE!</v>
      </c>
      <c r="E69" s="19" t="e">
        <v>#VALUE!</v>
      </c>
      <c r="F69" s="19" t="e">
        <v>#VALUE!</v>
      </c>
      <c r="G69" s="19" t="e">
        <v>#VALUE!</v>
      </c>
      <c r="H69" s="19" t="e">
        <v>#VALUE!</v>
      </c>
      <c r="I69" s="19" t="e">
        <v>#VALUE!</v>
      </c>
      <c r="J69" s="19" t="e">
        <v>#VALUE!</v>
      </c>
      <c r="K69" s="19" t="e">
        <v>#VALUE!</v>
      </c>
      <c r="L69" s="19" t="e">
        <v>#VALUE!</v>
      </c>
      <c r="M69" s="19" t="e">
        <v>#VALUE!</v>
      </c>
      <c r="N69" s="19" t="e">
        <v>#VALUE!</v>
      </c>
      <c r="O69" s="19" t="e">
        <v>#VALUE!</v>
      </c>
      <c r="P69" s="19" t="e">
        <v>#VALUE!</v>
      </c>
      <c r="Q69" s="19" t="e">
        <v>#VALUE!</v>
      </c>
      <c r="R69" s="19" t="e">
        <v>#VALUE!</v>
      </c>
      <c r="S69" s="19" t="e">
        <v>#VALUE!</v>
      </c>
      <c r="T69" s="19" t="e">
        <v>#VALUE!</v>
      </c>
      <c r="U69" s="19" t="e">
        <v>#VALUE!</v>
      </c>
      <c r="V69" s="19" t="e">
        <v>#VALUE!</v>
      </c>
      <c r="W69" s="19" t="e">
        <v>#VALUE!</v>
      </c>
      <c r="X69" s="19" t="e">
        <v>#VALUE!</v>
      </c>
      <c r="Y69" s="19" t="e">
        <v>#VALUE!</v>
      </c>
      <c r="Z69" s="19" t="e">
        <v>#VALUE!</v>
      </c>
      <c r="AA69" s="19" t="e">
        <v>#VALUE!</v>
      </c>
      <c r="AB69" s="19" t="e">
        <v>#VALUE!</v>
      </c>
      <c r="AC69" s="19" t="e">
        <v>#VALUE!</v>
      </c>
      <c r="AD69" s="19" t="e">
        <v>#VALUE!</v>
      </c>
      <c r="AE69" s="19" t="e">
        <v>#VALUE!</v>
      </c>
      <c r="AF69" s="19" t="e">
        <v>#VALUE!</v>
      </c>
      <c r="AG69" s="19" t="e">
        <v>#VALUE!</v>
      </c>
      <c r="AH69" s="19" t="e">
        <v>#VALUE!</v>
      </c>
      <c r="AI69" s="19" t="e">
        <v>#VALUE!</v>
      </c>
      <c r="AJ69" s="19" t="e">
        <v>#VALUE!</v>
      </c>
      <c r="AK69" s="19" t="e">
        <v>#VALUE!</v>
      </c>
      <c r="AL69" s="19" t="e">
        <v>#VALUE!</v>
      </c>
      <c r="AM69" s="19" t="e">
        <v>#VALUE!</v>
      </c>
      <c r="AN69" s="19" t="e">
        <v>#VALUE!</v>
      </c>
      <c r="AO69" s="19" t="e">
        <v>#VALUE!</v>
      </c>
      <c r="AP69" s="19" t="e">
        <v>#VALUE!</v>
      </c>
      <c r="AQ69" s="19" t="e">
        <v>#VALUE!</v>
      </c>
      <c r="AR69" s="19" t="e">
        <v>#VALUE!</v>
      </c>
      <c r="AS69" s="19" t="e">
        <v>#VALUE!</v>
      </c>
      <c r="AT69" s="19" t="e">
        <v>#VALUE!</v>
      </c>
      <c r="AU69" s="19" t="e">
        <v>#VALUE!</v>
      </c>
      <c r="AV69" s="19" t="e">
        <v>#VALUE!</v>
      </c>
      <c r="AW69" s="19" t="e">
        <v>#VALUE!</v>
      </c>
      <c r="AX69" s="19" t="e">
        <v>#VALUE!</v>
      </c>
      <c r="AY69" s="19" t="e">
        <v>#VALUE!</v>
      </c>
      <c r="AZ69" s="19" t="e">
        <v>#VALUE!</v>
      </c>
      <c r="BA69" s="19"/>
    </row>
    <row r="70" spans="2:53">
      <c r="B70" t="s">
        <v>35</v>
      </c>
      <c r="C70" s="19" t="e">
        <v>#VALUE!</v>
      </c>
      <c r="D70" s="19" t="e">
        <v>#VALUE!</v>
      </c>
      <c r="E70" s="19" t="e">
        <v>#VALUE!</v>
      </c>
      <c r="F70" s="19" t="e">
        <v>#VALUE!</v>
      </c>
      <c r="G70" s="19" t="e">
        <v>#VALUE!</v>
      </c>
      <c r="H70" s="19" t="e">
        <v>#VALUE!</v>
      </c>
      <c r="I70" s="19" t="e">
        <v>#VALUE!</v>
      </c>
      <c r="J70" s="19" t="e">
        <v>#VALUE!</v>
      </c>
      <c r="K70" s="19" t="e">
        <v>#VALUE!</v>
      </c>
      <c r="L70" s="19" t="e">
        <v>#VALUE!</v>
      </c>
      <c r="M70" s="19" t="e">
        <v>#VALUE!</v>
      </c>
      <c r="N70" s="19" t="e">
        <v>#VALUE!</v>
      </c>
      <c r="O70" s="19" t="e">
        <v>#VALUE!</v>
      </c>
      <c r="P70" s="19" t="e">
        <v>#VALUE!</v>
      </c>
      <c r="Q70" s="19" t="e">
        <v>#VALUE!</v>
      </c>
      <c r="R70" s="19" t="e">
        <v>#VALUE!</v>
      </c>
      <c r="S70" s="19" t="e">
        <v>#VALUE!</v>
      </c>
      <c r="T70" s="19" t="e">
        <v>#VALUE!</v>
      </c>
      <c r="U70" s="19" t="e">
        <v>#VALUE!</v>
      </c>
      <c r="V70" s="19" t="e">
        <v>#VALUE!</v>
      </c>
      <c r="W70" s="19" t="e">
        <v>#VALUE!</v>
      </c>
      <c r="X70" s="19" t="e">
        <v>#VALUE!</v>
      </c>
      <c r="Y70" s="19" t="e">
        <v>#VALUE!</v>
      </c>
      <c r="Z70" s="19" t="e">
        <v>#VALUE!</v>
      </c>
      <c r="AA70" s="19" t="e">
        <v>#VALUE!</v>
      </c>
      <c r="AB70" s="19" t="e">
        <v>#VALUE!</v>
      </c>
      <c r="AC70" s="19" t="e">
        <v>#VALUE!</v>
      </c>
      <c r="AD70" s="19" t="e">
        <v>#VALUE!</v>
      </c>
      <c r="AE70" s="19" t="e">
        <v>#VALUE!</v>
      </c>
      <c r="AF70" s="19" t="e">
        <v>#VALUE!</v>
      </c>
      <c r="AG70" s="19" t="e">
        <v>#VALUE!</v>
      </c>
      <c r="AH70" s="19" t="e">
        <v>#VALUE!</v>
      </c>
      <c r="AI70" s="19" t="e">
        <v>#VALUE!</v>
      </c>
      <c r="AJ70" s="19" t="e">
        <v>#VALUE!</v>
      </c>
      <c r="AK70" s="19" t="e">
        <v>#VALUE!</v>
      </c>
      <c r="AL70" s="19" t="e">
        <v>#VALUE!</v>
      </c>
      <c r="AM70" s="19" t="e">
        <v>#VALUE!</v>
      </c>
      <c r="AN70" s="19" t="e">
        <v>#VALUE!</v>
      </c>
      <c r="AO70" s="19" t="e">
        <v>#VALUE!</v>
      </c>
      <c r="AP70" s="19" t="e">
        <v>#VALUE!</v>
      </c>
      <c r="AQ70" s="19" t="e">
        <v>#VALUE!</v>
      </c>
      <c r="AR70" s="19" t="e">
        <v>#VALUE!</v>
      </c>
      <c r="AS70" s="19" t="e">
        <v>#VALUE!</v>
      </c>
      <c r="AT70" s="19" t="e">
        <v>#VALUE!</v>
      </c>
      <c r="AU70" s="19" t="e">
        <v>#VALUE!</v>
      </c>
      <c r="AV70" s="19" t="e">
        <v>#VALUE!</v>
      </c>
      <c r="AW70" s="19" t="e">
        <v>#VALUE!</v>
      </c>
      <c r="AX70" s="19" t="e">
        <v>#VALUE!</v>
      </c>
      <c r="AY70" s="19" t="e">
        <v>#VALUE!</v>
      </c>
      <c r="AZ70" s="19" t="e">
        <v>#VALUE!</v>
      </c>
      <c r="BA70" s="19"/>
    </row>
    <row r="71" spans="2:53">
      <c r="B71" t="s">
        <v>36</v>
      </c>
      <c r="C71" s="19" t="e">
        <v>#VALUE!</v>
      </c>
      <c r="D71" s="19" t="e">
        <v>#VALUE!</v>
      </c>
      <c r="E71" s="19" t="e">
        <v>#VALUE!</v>
      </c>
      <c r="F71" s="19" t="e">
        <v>#VALUE!</v>
      </c>
      <c r="G71" s="19" t="e">
        <v>#VALUE!</v>
      </c>
      <c r="H71" s="19" t="e">
        <v>#VALUE!</v>
      </c>
      <c r="I71" s="19" t="e">
        <v>#VALUE!</v>
      </c>
      <c r="J71" s="19" t="e">
        <v>#VALUE!</v>
      </c>
      <c r="K71" s="19" t="e">
        <v>#VALUE!</v>
      </c>
      <c r="L71" s="19" t="e">
        <v>#VALUE!</v>
      </c>
      <c r="M71" s="19" t="e">
        <v>#VALUE!</v>
      </c>
      <c r="N71" s="19" t="e">
        <v>#VALUE!</v>
      </c>
      <c r="O71" s="19" t="e">
        <v>#VALUE!</v>
      </c>
      <c r="P71" s="19" t="e">
        <v>#VALUE!</v>
      </c>
      <c r="Q71" s="19" t="e">
        <v>#VALUE!</v>
      </c>
      <c r="R71" s="19" t="e">
        <v>#VALUE!</v>
      </c>
      <c r="S71" s="19" t="e">
        <v>#VALUE!</v>
      </c>
      <c r="T71" s="19" t="e">
        <v>#VALUE!</v>
      </c>
      <c r="U71" s="19" t="e">
        <v>#VALUE!</v>
      </c>
      <c r="V71" s="19" t="e">
        <v>#VALUE!</v>
      </c>
      <c r="W71" s="19" t="e">
        <v>#VALUE!</v>
      </c>
      <c r="X71" s="19" t="e">
        <v>#VALUE!</v>
      </c>
      <c r="Y71" s="19" t="e">
        <v>#VALUE!</v>
      </c>
      <c r="Z71" s="19" t="e">
        <v>#VALUE!</v>
      </c>
      <c r="AA71" s="19" t="e">
        <v>#VALUE!</v>
      </c>
      <c r="AB71" s="19" t="e">
        <v>#VALUE!</v>
      </c>
      <c r="AC71" s="19" t="e">
        <v>#VALUE!</v>
      </c>
      <c r="AD71" s="19" t="e">
        <v>#VALUE!</v>
      </c>
      <c r="AE71" s="19" t="e">
        <v>#VALUE!</v>
      </c>
      <c r="AF71" s="19" t="e">
        <v>#VALUE!</v>
      </c>
      <c r="AG71" s="19" t="e">
        <v>#VALUE!</v>
      </c>
      <c r="AH71" s="19" t="e">
        <v>#VALUE!</v>
      </c>
      <c r="AI71" s="19" t="e">
        <v>#VALUE!</v>
      </c>
      <c r="AJ71" s="19" t="e">
        <v>#VALUE!</v>
      </c>
      <c r="AK71" s="19" t="e">
        <v>#VALUE!</v>
      </c>
      <c r="AL71" s="19" t="e">
        <v>#VALUE!</v>
      </c>
      <c r="AM71" s="19" t="e">
        <v>#VALUE!</v>
      </c>
      <c r="AN71" s="19" t="e">
        <v>#VALUE!</v>
      </c>
      <c r="AO71" s="19" t="e">
        <v>#VALUE!</v>
      </c>
      <c r="AP71" s="19" t="e">
        <v>#VALUE!</v>
      </c>
      <c r="AQ71" s="19" t="e">
        <v>#VALUE!</v>
      </c>
      <c r="AR71" s="19" t="e">
        <v>#VALUE!</v>
      </c>
      <c r="AS71" s="19" t="e">
        <v>#VALUE!</v>
      </c>
      <c r="AT71" s="19" t="e">
        <v>#VALUE!</v>
      </c>
      <c r="AU71" s="19" t="e">
        <v>#VALUE!</v>
      </c>
      <c r="AV71" s="19" t="e">
        <v>#VALUE!</v>
      </c>
      <c r="AW71" s="19" t="e">
        <v>#VALUE!</v>
      </c>
      <c r="AX71" s="19" t="e">
        <v>#VALUE!</v>
      </c>
      <c r="AY71" s="19" t="e">
        <v>#VALUE!</v>
      </c>
      <c r="AZ71" s="19" t="e">
        <v>#VALUE!</v>
      </c>
      <c r="BA71" s="19"/>
    </row>
    <row r="72" spans="2:53">
      <c r="B72" t="s">
        <v>37</v>
      </c>
      <c r="C72" s="19" t="e">
        <v>#VALUE!</v>
      </c>
      <c r="D72" s="19" t="e">
        <v>#VALUE!</v>
      </c>
      <c r="E72" s="19" t="e">
        <v>#VALUE!</v>
      </c>
      <c r="F72" s="19" t="e">
        <v>#VALUE!</v>
      </c>
      <c r="G72" s="19" t="e">
        <v>#VALUE!</v>
      </c>
      <c r="H72" s="19" t="e">
        <v>#VALUE!</v>
      </c>
      <c r="I72" s="19" t="e">
        <v>#VALUE!</v>
      </c>
      <c r="J72" s="19" t="e">
        <v>#VALUE!</v>
      </c>
      <c r="K72" s="19" t="e">
        <v>#VALUE!</v>
      </c>
      <c r="L72" s="19" t="e">
        <v>#VALUE!</v>
      </c>
      <c r="M72" s="19" t="e">
        <v>#VALUE!</v>
      </c>
      <c r="N72" s="19" t="e">
        <v>#VALUE!</v>
      </c>
      <c r="O72" s="19" t="e">
        <v>#VALUE!</v>
      </c>
      <c r="P72" s="19" t="e">
        <v>#VALUE!</v>
      </c>
      <c r="Q72" s="19" t="e">
        <v>#VALUE!</v>
      </c>
      <c r="R72" s="19" t="e">
        <v>#VALUE!</v>
      </c>
      <c r="S72" s="19" t="e">
        <v>#VALUE!</v>
      </c>
      <c r="T72" s="19" t="e">
        <v>#VALUE!</v>
      </c>
      <c r="U72" s="19" t="e">
        <v>#VALUE!</v>
      </c>
      <c r="V72" s="19" t="e">
        <v>#VALUE!</v>
      </c>
      <c r="W72" s="19" t="e">
        <v>#VALUE!</v>
      </c>
      <c r="X72" s="19" t="e">
        <v>#VALUE!</v>
      </c>
      <c r="Y72" s="19" t="e">
        <v>#VALUE!</v>
      </c>
      <c r="Z72" s="19" t="e">
        <v>#VALUE!</v>
      </c>
      <c r="AA72" s="19" t="e">
        <v>#VALUE!</v>
      </c>
      <c r="AB72" s="19" t="e">
        <v>#VALUE!</v>
      </c>
      <c r="AC72" s="19" t="e">
        <v>#VALUE!</v>
      </c>
      <c r="AD72" s="19" t="e">
        <v>#VALUE!</v>
      </c>
      <c r="AE72" s="19" t="e">
        <v>#VALUE!</v>
      </c>
      <c r="AF72" s="19" t="e">
        <v>#VALUE!</v>
      </c>
      <c r="AG72" s="19" t="e">
        <v>#VALUE!</v>
      </c>
      <c r="AH72" s="19" t="e">
        <v>#VALUE!</v>
      </c>
      <c r="AI72" s="19" t="e">
        <v>#VALUE!</v>
      </c>
      <c r="AJ72" s="19" t="e">
        <v>#VALUE!</v>
      </c>
      <c r="AK72" s="19" t="e">
        <v>#VALUE!</v>
      </c>
      <c r="AL72" s="19" t="e">
        <v>#VALUE!</v>
      </c>
      <c r="AM72" s="19" t="e">
        <v>#VALUE!</v>
      </c>
      <c r="AN72" s="19" t="e">
        <v>#VALUE!</v>
      </c>
      <c r="AO72" s="19" t="e">
        <v>#VALUE!</v>
      </c>
      <c r="AP72" s="19" t="e">
        <v>#VALUE!</v>
      </c>
      <c r="AQ72" s="19" t="e">
        <v>#VALUE!</v>
      </c>
      <c r="AR72" s="19" t="e">
        <v>#VALUE!</v>
      </c>
      <c r="AS72" s="19" t="e">
        <v>#VALUE!</v>
      </c>
      <c r="AT72" s="19" t="e">
        <v>#VALUE!</v>
      </c>
      <c r="AU72" s="19" t="e">
        <v>#VALUE!</v>
      </c>
      <c r="AV72" s="19" t="e">
        <v>#VALUE!</v>
      </c>
      <c r="AW72" s="19" t="e">
        <v>#VALUE!</v>
      </c>
      <c r="AX72" s="19" t="e">
        <v>#VALUE!</v>
      </c>
      <c r="AY72" s="19" t="e">
        <v>#VALUE!</v>
      </c>
      <c r="AZ72" s="19" t="e">
        <v>#VALUE!</v>
      </c>
      <c r="BA72" s="19"/>
    </row>
    <row r="73" spans="2:53">
      <c r="B73" t="s">
        <v>38</v>
      </c>
      <c r="C73" s="19" t="e">
        <v>#VALUE!</v>
      </c>
      <c r="D73" s="19" t="e">
        <v>#VALUE!</v>
      </c>
      <c r="E73" s="19" t="e">
        <v>#VALUE!</v>
      </c>
      <c r="F73" s="19" t="e">
        <v>#VALUE!</v>
      </c>
      <c r="G73" s="19" t="e">
        <v>#VALUE!</v>
      </c>
      <c r="H73" s="19" t="e">
        <v>#VALUE!</v>
      </c>
      <c r="I73" s="19" t="e">
        <v>#VALUE!</v>
      </c>
      <c r="J73" s="19" t="e">
        <v>#VALUE!</v>
      </c>
      <c r="K73" s="19" t="e">
        <v>#VALUE!</v>
      </c>
      <c r="L73" s="19" t="e">
        <v>#VALUE!</v>
      </c>
      <c r="M73" s="19" t="e">
        <v>#VALUE!</v>
      </c>
      <c r="N73" s="19" t="e">
        <v>#VALUE!</v>
      </c>
      <c r="O73" s="19" t="e">
        <v>#VALUE!</v>
      </c>
      <c r="P73" s="19" t="e">
        <v>#VALUE!</v>
      </c>
      <c r="Q73" s="19" t="e">
        <v>#VALUE!</v>
      </c>
      <c r="R73" s="19" t="e">
        <v>#VALUE!</v>
      </c>
      <c r="S73" s="19" t="e">
        <v>#VALUE!</v>
      </c>
      <c r="T73" s="19" t="e">
        <v>#VALUE!</v>
      </c>
      <c r="U73" s="19" t="e">
        <v>#VALUE!</v>
      </c>
      <c r="V73" s="19" t="e">
        <v>#VALUE!</v>
      </c>
      <c r="W73" s="19" t="e">
        <v>#VALUE!</v>
      </c>
      <c r="X73" s="19" t="e">
        <v>#VALUE!</v>
      </c>
      <c r="Y73" s="19" t="e">
        <v>#VALUE!</v>
      </c>
      <c r="Z73" s="19" t="e">
        <v>#VALUE!</v>
      </c>
      <c r="AA73" s="19" t="e">
        <v>#VALUE!</v>
      </c>
      <c r="AB73" s="19" t="e">
        <v>#VALUE!</v>
      </c>
      <c r="AC73" s="19" t="e">
        <v>#VALUE!</v>
      </c>
      <c r="AD73" s="19" t="e">
        <v>#VALUE!</v>
      </c>
      <c r="AE73" s="19" t="e">
        <v>#VALUE!</v>
      </c>
      <c r="AF73" s="19" t="e">
        <v>#VALUE!</v>
      </c>
      <c r="AG73" s="19" t="e">
        <v>#VALUE!</v>
      </c>
      <c r="AH73" s="19" t="e">
        <v>#VALUE!</v>
      </c>
      <c r="AI73" s="19" t="e">
        <v>#VALUE!</v>
      </c>
      <c r="AJ73" s="19" t="e">
        <v>#VALUE!</v>
      </c>
      <c r="AK73" s="19" t="e">
        <v>#VALUE!</v>
      </c>
      <c r="AL73" s="19" t="e">
        <v>#VALUE!</v>
      </c>
      <c r="AM73" s="19" t="e">
        <v>#VALUE!</v>
      </c>
      <c r="AN73" s="19" t="e">
        <v>#VALUE!</v>
      </c>
      <c r="AO73" s="19" t="e">
        <v>#VALUE!</v>
      </c>
      <c r="AP73" s="19" t="e">
        <v>#VALUE!</v>
      </c>
      <c r="AQ73" s="19" t="e">
        <v>#VALUE!</v>
      </c>
      <c r="AR73" s="19" t="e">
        <v>#VALUE!</v>
      </c>
      <c r="AS73" s="19" t="e">
        <v>#VALUE!</v>
      </c>
      <c r="AT73" s="19" t="e">
        <v>#VALUE!</v>
      </c>
      <c r="AU73" s="19" t="e">
        <v>#VALUE!</v>
      </c>
      <c r="AV73" s="19" t="e">
        <v>#VALUE!</v>
      </c>
      <c r="AW73" s="19" t="e">
        <v>#VALUE!</v>
      </c>
      <c r="AX73" s="19" t="e">
        <v>#VALUE!</v>
      </c>
      <c r="AY73" s="19" t="e">
        <v>#VALUE!</v>
      </c>
      <c r="AZ73" s="19" t="e">
        <v>#VALUE!</v>
      </c>
      <c r="BA73" s="19"/>
    </row>
    <row r="74" spans="2:53">
      <c r="B74" t="s">
        <v>39</v>
      </c>
      <c r="C74" s="19" t="e">
        <v>#VALUE!</v>
      </c>
      <c r="D74" s="19" t="e">
        <v>#VALUE!</v>
      </c>
      <c r="E74" s="19" t="e">
        <v>#VALUE!</v>
      </c>
      <c r="F74" s="19" t="e">
        <v>#VALUE!</v>
      </c>
      <c r="G74" s="19" t="e">
        <v>#VALUE!</v>
      </c>
      <c r="H74" s="19" t="e">
        <v>#VALUE!</v>
      </c>
      <c r="I74" s="19" t="e">
        <v>#VALUE!</v>
      </c>
      <c r="J74" s="19" t="e">
        <v>#VALUE!</v>
      </c>
      <c r="K74" s="19" t="e">
        <v>#VALUE!</v>
      </c>
      <c r="L74" s="19" t="e">
        <v>#VALUE!</v>
      </c>
      <c r="M74" s="19" t="e">
        <v>#VALUE!</v>
      </c>
      <c r="N74" s="19" t="e">
        <v>#VALUE!</v>
      </c>
      <c r="O74" s="19" t="e">
        <v>#VALUE!</v>
      </c>
      <c r="P74" s="19" t="e">
        <v>#VALUE!</v>
      </c>
      <c r="Q74" s="19" t="e">
        <v>#VALUE!</v>
      </c>
      <c r="R74" s="19" t="e">
        <v>#VALUE!</v>
      </c>
      <c r="S74" s="19" t="e">
        <v>#VALUE!</v>
      </c>
      <c r="T74" s="19" t="e">
        <v>#VALUE!</v>
      </c>
      <c r="U74" s="19" t="e">
        <v>#VALUE!</v>
      </c>
      <c r="V74" s="19" t="e">
        <v>#VALUE!</v>
      </c>
      <c r="W74" s="19" t="e">
        <v>#VALUE!</v>
      </c>
      <c r="X74" s="19" t="e">
        <v>#VALUE!</v>
      </c>
      <c r="Y74" s="19" t="e">
        <v>#VALUE!</v>
      </c>
      <c r="Z74" s="19" t="e">
        <v>#VALUE!</v>
      </c>
      <c r="AA74" s="19" t="e">
        <v>#VALUE!</v>
      </c>
      <c r="AB74" s="19" t="e">
        <v>#VALUE!</v>
      </c>
      <c r="AC74" s="19" t="e">
        <v>#VALUE!</v>
      </c>
      <c r="AD74" s="19" t="e">
        <v>#VALUE!</v>
      </c>
      <c r="AE74" s="19" t="e">
        <v>#VALUE!</v>
      </c>
      <c r="AF74" s="19" t="e">
        <v>#VALUE!</v>
      </c>
      <c r="AG74" s="19" t="e">
        <v>#VALUE!</v>
      </c>
      <c r="AH74" s="19" t="e">
        <v>#VALUE!</v>
      </c>
      <c r="AI74" s="19" t="e">
        <v>#VALUE!</v>
      </c>
      <c r="AJ74" s="19" t="e">
        <v>#VALUE!</v>
      </c>
      <c r="AK74" s="19" t="e">
        <v>#VALUE!</v>
      </c>
      <c r="AL74" s="19" t="e">
        <v>#VALUE!</v>
      </c>
      <c r="AM74" s="19" t="e">
        <v>#VALUE!</v>
      </c>
      <c r="AN74" s="19" t="e">
        <v>#VALUE!</v>
      </c>
      <c r="AO74" s="19" t="e">
        <v>#VALUE!</v>
      </c>
      <c r="AP74" s="19" t="e">
        <v>#VALUE!</v>
      </c>
      <c r="AQ74" s="19" t="e">
        <v>#VALUE!</v>
      </c>
      <c r="AR74" s="19" t="e">
        <v>#VALUE!</v>
      </c>
      <c r="AS74" s="19" t="e">
        <v>#VALUE!</v>
      </c>
      <c r="AT74" s="19" t="e">
        <v>#VALUE!</v>
      </c>
      <c r="AU74" s="19" t="e">
        <v>#VALUE!</v>
      </c>
      <c r="AV74" s="19" t="e">
        <v>#VALUE!</v>
      </c>
      <c r="AW74" s="19" t="e">
        <v>#VALUE!</v>
      </c>
      <c r="AX74" s="19" t="e">
        <v>#VALUE!</v>
      </c>
      <c r="AY74" s="19" t="e">
        <v>#VALUE!</v>
      </c>
      <c r="AZ74" s="19" t="e">
        <v>#VALUE!</v>
      </c>
      <c r="BA74" s="19"/>
    </row>
    <row r="75" spans="2:53">
      <c r="B75" t="s">
        <v>40</v>
      </c>
      <c r="C75" s="19" t="e">
        <v>#VALUE!</v>
      </c>
      <c r="D75" s="19" t="e">
        <v>#VALUE!</v>
      </c>
      <c r="E75" s="19" t="e">
        <v>#VALUE!</v>
      </c>
      <c r="F75" s="19" t="e">
        <v>#VALUE!</v>
      </c>
      <c r="G75" s="19" t="e">
        <v>#VALUE!</v>
      </c>
      <c r="H75" s="19" t="e">
        <v>#VALUE!</v>
      </c>
      <c r="I75" s="19" t="e">
        <v>#VALUE!</v>
      </c>
      <c r="J75" s="19" t="e">
        <v>#VALUE!</v>
      </c>
      <c r="K75" s="19" t="e">
        <v>#VALUE!</v>
      </c>
      <c r="L75" s="19" t="e">
        <v>#VALUE!</v>
      </c>
      <c r="M75" s="19" t="e">
        <v>#VALUE!</v>
      </c>
      <c r="N75" s="19" t="e">
        <v>#VALUE!</v>
      </c>
      <c r="O75" s="19" t="e">
        <v>#VALUE!</v>
      </c>
      <c r="P75" s="19" t="e">
        <v>#VALUE!</v>
      </c>
      <c r="Q75" s="19" t="e">
        <v>#VALUE!</v>
      </c>
      <c r="R75" s="19" t="e">
        <v>#VALUE!</v>
      </c>
      <c r="S75" s="19" t="e">
        <v>#VALUE!</v>
      </c>
      <c r="T75" s="19" t="e">
        <v>#VALUE!</v>
      </c>
      <c r="U75" s="19" t="e">
        <v>#VALUE!</v>
      </c>
      <c r="V75" s="19" t="e">
        <v>#VALUE!</v>
      </c>
      <c r="W75" s="19" t="e">
        <v>#VALUE!</v>
      </c>
      <c r="X75" s="19" t="e">
        <v>#VALUE!</v>
      </c>
      <c r="Y75" s="19" t="e">
        <v>#VALUE!</v>
      </c>
      <c r="Z75" s="19" t="e">
        <v>#VALUE!</v>
      </c>
      <c r="AA75" s="19" t="e">
        <v>#VALUE!</v>
      </c>
      <c r="AB75" s="19" t="e">
        <v>#VALUE!</v>
      </c>
      <c r="AC75" s="19" t="e">
        <v>#VALUE!</v>
      </c>
      <c r="AD75" s="19" t="e">
        <v>#VALUE!</v>
      </c>
      <c r="AE75" s="19" t="e">
        <v>#VALUE!</v>
      </c>
      <c r="AF75" s="19" t="e">
        <v>#VALUE!</v>
      </c>
      <c r="AG75" s="19" t="e">
        <v>#VALUE!</v>
      </c>
      <c r="AH75" s="19" t="e">
        <v>#VALUE!</v>
      </c>
      <c r="AI75" s="19" t="e">
        <v>#VALUE!</v>
      </c>
      <c r="AJ75" s="19" t="e">
        <v>#VALUE!</v>
      </c>
      <c r="AK75" s="19" t="e">
        <v>#VALUE!</v>
      </c>
      <c r="AL75" s="19" t="e">
        <v>#VALUE!</v>
      </c>
      <c r="AM75" s="19" t="e">
        <v>#VALUE!</v>
      </c>
      <c r="AN75" s="19" t="e">
        <v>#VALUE!</v>
      </c>
      <c r="AO75" s="19" t="e">
        <v>#VALUE!</v>
      </c>
      <c r="AP75" s="19" t="e">
        <v>#VALUE!</v>
      </c>
      <c r="AQ75" s="19" t="e">
        <v>#VALUE!</v>
      </c>
      <c r="AR75" s="19" t="e">
        <v>#VALUE!</v>
      </c>
      <c r="AS75" s="19" t="e">
        <v>#VALUE!</v>
      </c>
      <c r="AT75" s="19" t="e">
        <v>#VALUE!</v>
      </c>
      <c r="AU75" s="19" t="e">
        <v>#VALUE!</v>
      </c>
      <c r="AV75" s="19" t="e">
        <v>#VALUE!</v>
      </c>
      <c r="AW75" s="19" t="e">
        <v>#VALUE!</v>
      </c>
      <c r="AX75" s="19" t="e">
        <v>#VALUE!</v>
      </c>
      <c r="AY75" s="19" t="e">
        <v>#VALUE!</v>
      </c>
      <c r="AZ75" s="19" t="e">
        <v>#VALUE!</v>
      </c>
      <c r="BA75" s="19"/>
    </row>
    <row r="76" spans="2:53">
      <c r="B76" t="s">
        <v>41</v>
      </c>
      <c r="C76" s="19" t="e">
        <v>#VALUE!</v>
      </c>
      <c r="D76" s="19" t="e">
        <v>#VALUE!</v>
      </c>
      <c r="E76" s="19" t="e">
        <v>#VALUE!</v>
      </c>
      <c r="F76" s="19" t="e">
        <v>#VALUE!</v>
      </c>
      <c r="G76" s="19" t="e">
        <v>#VALUE!</v>
      </c>
      <c r="H76" s="19" t="e">
        <v>#VALUE!</v>
      </c>
      <c r="I76" s="19" t="e">
        <v>#VALUE!</v>
      </c>
      <c r="J76" s="19" t="e">
        <v>#VALUE!</v>
      </c>
      <c r="K76" s="19" t="e">
        <v>#VALUE!</v>
      </c>
      <c r="L76" s="19" t="e">
        <v>#VALUE!</v>
      </c>
      <c r="M76" s="19" t="e">
        <v>#VALUE!</v>
      </c>
      <c r="N76" s="19" t="e">
        <v>#VALUE!</v>
      </c>
      <c r="O76" s="19" t="e">
        <v>#VALUE!</v>
      </c>
      <c r="P76" s="19" t="e">
        <v>#VALUE!</v>
      </c>
      <c r="Q76" s="19" t="e">
        <v>#VALUE!</v>
      </c>
      <c r="R76" s="19" t="e">
        <v>#VALUE!</v>
      </c>
      <c r="S76" s="19" t="e">
        <v>#VALUE!</v>
      </c>
      <c r="T76" s="19" t="e">
        <v>#VALUE!</v>
      </c>
      <c r="U76" s="19" t="e">
        <v>#VALUE!</v>
      </c>
      <c r="V76" s="19" t="e">
        <v>#VALUE!</v>
      </c>
      <c r="W76" s="19" t="e">
        <v>#VALUE!</v>
      </c>
      <c r="X76" s="19" t="e">
        <v>#VALUE!</v>
      </c>
      <c r="Y76" s="19" t="e">
        <v>#VALUE!</v>
      </c>
      <c r="Z76" s="19" t="e">
        <v>#VALUE!</v>
      </c>
      <c r="AA76" s="19" t="e">
        <v>#VALUE!</v>
      </c>
      <c r="AB76" s="19" t="e">
        <v>#VALUE!</v>
      </c>
      <c r="AC76" s="19" t="e">
        <v>#VALUE!</v>
      </c>
      <c r="AD76" s="19" t="e">
        <v>#VALUE!</v>
      </c>
      <c r="AE76" s="19" t="e">
        <v>#VALUE!</v>
      </c>
      <c r="AF76" s="19" t="e">
        <v>#VALUE!</v>
      </c>
      <c r="AG76" s="19" t="e">
        <v>#VALUE!</v>
      </c>
      <c r="AH76" s="19" t="e">
        <v>#VALUE!</v>
      </c>
      <c r="AI76" s="19" t="e">
        <v>#VALUE!</v>
      </c>
      <c r="AJ76" s="19" t="e">
        <v>#VALUE!</v>
      </c>
      <c r="AK76" s="19" t="e">
        <v>#VALUE!</v>
      </c>
      <c r="AL76" s="19" t="e">
        <v>#VALUE!</v>
      </c>
      <c r="AM76" s="19" t="e">
        <v>#VALUE!</v>
      </c>
      <c r="AN76" s="19" t="e">
        <v>#VALUE!</v>
      </c>
      <c r="AO76" s="19" t="e">
        <v>#VALUE!</v>
      </c>
      <c r="AP76" s="19" t="e">
        <v>#VALUE!</v>
      </c>
      <c r="AQ76" s="19" t="e">
        <v>#VALUE!</v>
      </c>
      <c r="AR76" s="19" t="e">
        <v>#VALUE!</v>
      </c>
      <c r="AS76" s="19" t="e">
        <v>#VALUE!</v>
      </c>
      <c r="AT76" s="19" t="e">
        <v>#VALUE!</v>
      </c>
      <c r="AU76" s="19" t="e">
        <v>#VALUE!</v>
      </c>
      <c r="AV76" s="19" t="e">
        <v>#VALUE!</v>
      </c>
      <c r="AW76" s="19" t="e">
        <v>#VALUE!</v>
      </c>
      <c r="AX76" s="19" t="e">
        <v>#VALUE!</v>
      </c>
      <c r="AY76" s="19" t="e">
        <v>#VALUE!</v>
      </c>
      <c r="AZ76" s="19" t="e">
        <v>#VALUE!</v>
      </c>
      <c r="BA76" s="19"/>
    </row>
    <row r="77" spans="2:53">
      <c r="B77" t="s">
        <v>42</v>
      </c>
      <c r="C77" s="19" t="e">
        <v>#VALUE!</v>
      </c>
      <c r="D77" s="19" t="e">
        <v>#VALUE!</v>
      </c>
      <c r="E77" s="19" t="e">
        <v>#VALUE!</v>
      </c>
      <c r="F77" s="19" t="e">
        <v>#VALUE!</v>
      </c>
      <c r="G77" s="19" t="e">
        <v>#VALUE!</v>
      </c>
      <c r="H77" s="19" t="e">
        <v>#VALUE!</v>
      </c>
      <c r="I77" s="19" t="e">
        <v>#VALUE!</v>
      </c>
      <c r="J77" s="19" t="e">
        <v>#VALUE!</v>
      </c>
      <c r="K77" s="19" t="e">
        <v>#VALUE!</v>
      </c>
      <c r="L77" s="19" t="e">
        <v>#VALUE!</v>
      </c>
      <c r="M77" s="19" t="e">
        <v>#VALUE!</v>
      </c>
      <c r="N77" s="19" t="e">
        <v>#VALUE!</v>
      </c>
      <c r="O77" s="19" t="e">
        <v>#VALUE!</v>
      </c>
      <c r="P77" s="19" t="e">
        <v>#VALUE!</v>
      </c>
      <c r="Q77" s="19" t="e">
        <v>#VALUE!</v>
      </c>
      <c r="R77" s="19" t="e">
        <v>#VALUE!</v>
      </c>
      <c r="S77" s="19" t="e">
        <v>#VALUE!</v>
      </c>
      <c r="T77" s="19" t="e">
        <v>#VALUE!</v>
      </c>
      <c r="U77" s="19" t="e">
        <v>#VALUE!</v>
      </c>
      <c r="V77" s="19" t="e">
        <v>#VALUE!</v>
      </c>
      <c r="W77" s="19" t="e">
        <v>#VALUE!</v>
      </c>
      <c r="X77" s="19" t="e">
        <v>#VALUE!</v>
      </c>
      <c r="Y77" s="19" t="e">
        <v>#VALUE!</v>
      </c>
      <c r="Z77" s="19" t="e">
        <v>#VALUE!</v>
      </c>
      <c r="AA77" s="19" t="e">
        <v>#VALUE!</v>
      </c>
      <c r="AB77" s="19" t="e">
        <v>#VALUE!</v>
      </c>
      <c r="AC77" s="19" t="e">
        <v>#VALUE!</v>
      </c>
      <c r="AD77" s="19" t="e">
        <v>#VALUE!</v>
      </c>
      <c r="AE77" s="19" t="e">
        <v>#VALUE!</v>
      </c>
      <c r="AF77" s="19" t="e">
        <v>#VALUE!</v>
      </c>
      <c r="AG77" s="19" t="e">
        <v>#VALUE!</v>
      </c>
      <c r="AH77" s="19" t="e">
        <v>#VALUE!</v>
      </c>
      <c r="AI77" s="19" t="e">
        <v>#VALUE!</v>
      </c>
      <c r="AJ77" s="19" t="e">
        <v>#VALUE!</v>
      </c>
      <c r="AK77" s="19" t="e">
        <v>#VALUE!</v>
      </c>
      <c r="AL77" s="19" t="e">
        <v>#VALUE!</v>
      </c>
      <c r="AM77" s="19" t="e">
        <v>#VALUE!</v>
      </c>
      <c r="AN77" s="19" t="e">
        <v>#VALUE!</v>
      </c>
      <c r="AO77" s="19" t="e">
        <v>#VALUE!</v>
      </c>
      <c r="AP77" s="19" t="e">
        <v>#VALUE!</v>
      </c>
      <c r="AQ77" s="19" t="e">
        <v>#VALUE!</v>
      </c>
      <c r="AR77" s="19" t="e">
        <v>#VALUE!</v>
      </c>
      <c r="AS77" s="19" t="e">
        <v>#VALUE!</v>
      </c>
      <c r="AT77" s="19" t="e">
        <v>#VALUE!</v>
      </c>
      <c r="AU77" s="19" t="e">
        <v>#VALUE!</v>
      </c>
      <c r="AV77" s="19" t="e">
        <v>#VALUE!</v>
      </c>
      <c r="AW77" s="19" t="e">
        <v>#VALUE!</v>
      </c>
      <c r="AX77" s="19" t="e">
        <v>#VALUE!</v>
      </c>
      <c r="AY77" s="19" t="e">
        <v>#VALUE!</v>
      </c>
      <c r="AZ77" s="19" t="e">
        <v>#VALUE!</v>
      </c>
      <c r="BA77" s="19"/>
    </row>
    <row r="78" spans="2:53">
      <c r="B78" t="s">
        <v>43</v>
      </c>
      <c r="C78" s="19" t="e">
        <v>#VALUE!</v>
      </c>
      <c r="D78" s="19" t="e">
        <v>#VALUE!</v>
      </c>
      <c r="E78" s="19" t="e">
        <v>#VALUE!</v>
      </c>
      <c r="F78" s="19" t="e">
        <v>#VALUE!</v>
      </c>
      <c r="G78" s="19" t="e">
        <v>#VALUE!</v>
      </c>
      <c r="H78" s="19" t="e">
        <v>#VALUE!</v>
      </c>
      <c r="I78" s="19" t="e">
        <v>#VALUE!</v>
      </c>
      <c r="J78" s="19" t="e">
        <v>#VALUE!</v>
      </c>
      <c r="K78" s="19" t="e">
        <v>#VALUE!</v>
      </c>
      <c r="L78" s="19" t="e">
        <v>#VALUE!</v>
      </c>
      <c r="M78" s="19" t="e">
        <v>#VALUE!</v>
      </c>
      <c r="N78" s="19" t="e">
        <v>#VALUE!</v>
      </c>
      <c r="O78" s="19" t="e">
        <v>#VALUE!</v>
      </c>
      <c r="P78" s="19" t="e">
        <v>#VALUE!</v>
      </c>
      <c r="Q78" s="19" t="e">
        <v>#VALUE!</v>
      </c>
      <c r="R78" s="19" t="e">
        <v>#VALUE!</v>
      </c>
      <c r="S78" s="19" t="e">
        <v>#VALUE!</v>
      </c>
      <c r="T78" s="19" t="e">
        <v>#VALUE!</v>
      </c>
      <c r="U78" s="19" t="e">
        <v>#VALUE!</v>
      </c>
      <c r="V78" s="19" t="e">
        <v>#VALUE!</v>
      </c>
      <c r="W78" s="19" t="e">
        <v>#VALUE!</v>
      </c>
      <c r="X78" s="19" t="e">
        <v>#VALUE!</v>
      </c>
      <c r="Y78" s="19" t="e">
        <v>#VALUE!</v>
      </c>
      <c r="Z78" s="19" t="e">
        <v>#VALUE!</v>
      </c>
      <c r="AA78" s="19" t="e">
        <v>#VALUE!</v>
      </c>
      <c r="AB78" s="19" t="e">
        <v>#VALUE!</v>
      </c>
      <c r="AC78" s="19" t="e">
        <v>#VALUE!</v>
      </c>
      <c r="AD78" s="19" t="e">
        <v>#VALUE!</v>
      </c>
      <c r="AE78" s="19" t="e">
        <v>#VALUE!</v>
      </c>
      <c r="AF78" s="19" t="e">
        <v>#VALUE!</v>
      </c>
      <c r="AG78" s="19" t="e">
        <v>#VALUE!</v>
      </c>
      <c r="AH78" s="19" t="e">
        <v>#VALUE!</v>
      </c>
      <c r="AI78" s="19" t="e">
        <v>#VALUE!</v>
      </c>
      <c r="AJ78" s="19" t="e">
        <v>#VALUE!</v>
      </c>
      <c r="AK78" s="19" t="e">
        <v>#VALUE!</v>
      </c>
      <c r="AL78" s="19" t="e">
        <v>#VALUE!</v>
      </c>
      <c r="AM78" s="19" t="e">
        <v>#VALUE!</v>
      </c>
      <c r="AN78" s="19" t="e">
        <v>#VALUE!</v>
      </c>
      <c r="AO78" s="19" t="e">
        <v>#VALUE!</v>
      </c>
      <c r="AP78" s="19" t="e">
        <v>#VALUE!</v>
      </c>
      <c r="AQ78" s="19" t="e">
        <v>#VALUE!</v>
      </c>
      <c r="AR78" s="19" t="e">
        <v>#VALUE!</v>
      </c>
      <c r="AS78" s="19" t="e">
        <v>#VALUE!</v>
      </c>
      <c r="AT78" s="19" t="e">
        <v>#VALUE!</v>
      </c>
      <c r="AU78" s="19" t="e">
        <v>#VALUE!</v>
      </c>
      <c r="AV78" s="19" t="e">
        <v>#VALUE!</v>
      </c>
      <c r="AW78" s="19" t="e">
        <v>#VALUE!</v>
      </c>
      <c r="AX78" s="19" t="e">
        <v>#VALUE!</v>
      </c>
      <c r="AY78" s="19" t="e">
        <v>#VALUE!</v>
      </c>
      <c r="AZ78" s="19" t="e">
        <v>#VALUE!</v>
      </c>
      <c r="BA78" s="19"/>
    </row>
    <row r="79" spans="2:53">
      <c r="B79" t="s">
        <v>44</v>
      </c>
      <c r="C79" s="19" t="e">
        <v>#VALUE!</v>
      </c>
      <c r="D79" s="19" t="e">
        <v>#VALUE!</v>
      </c>
      <c r="E79" s="19" t="e">
        <v>#VALUE!</v>
      </c>
      <c r="F79" s="19" t="e">
        <v>#VALUE!</v>
      </c>
      <c r="G79" s="19" t="e">
        <v>#VALUE!</v>
      </c>
      <c r="H79" s="19" t="e">
        <v>#VALUE!</v>
      </c>
      <c r="I79" s="19" t="e">
        <v>#VALUE!</v>
      </c>
      <c r="J79" s="19" t="e">
        <v>#VALUE!</v>
      </c>
      <c r="K79" s="19" t="e">
        <v>#VALUE!</v>
      </c>
      <c r="L79" s="19" t="e">
        <v>#VALUE!</v>
      </c>
      <c r="M79" s="19" t="e">
        <v>#VALUE!</v>
      </c>
      <c r="N79" s="19" t="e">
        <v>#VALUE!</v>
      </c>
      <c r="O79" s="19" t="e">
        <v>#VALUE!</v>
      </c>
      <c r="P79" s="19" t="e">
        <v>#VALUE!</v>
      </c>
      <c r="Q79" s="19" t="e">
        <v>#VALUE!</v>
      </c>
      <c r="R79" s="19" t="e">
        <v>#VALUE!</v>
      </c>
      <c r="S79" s="19" t="e">
        <v>#VALUE!</v>
      </c>
      <c r="T79" s="19" t="e">
        <v>#VALUE!</v>
      </c>
      <c r="U79" s="19" t="e">
        <v>#VALUE!</v>
      </c>
      <c r="V79" s="19" t="e">
        <v>#VALUE!</v>
      </c>
      <c r="W79" s="19" t="e">
        <v>#VALUE!</v>
      </c>
      <c r="X79" s="19" t="e">
        <v>#VALUE!</v>
      </c>
      <c r="Y79" s="19" t="e">
        <v>#VALUE!</v>
      </c>
      <c r="Z79" s="19" t="e">
        <v>#VALUE!</v>
      </c>
      <c r="AA79" s="19" t="e">
        <v>#VALUE!</v>
      </c>
      <c r="AB79" s="19" t="e">
        <v>#VALUE!</v>
      </c>
      <c r="AC79" s="19" t="e">
        <v>#VALUE!</v>
      </c>
      <c r="AD79" s="19" t="e">
        <v>#VALUE!</v>
      </c>
      <c r="AE79" s="19" t="e">
        <v>#VALUE!</v>
      </c>
      <c r="AF79" s="19" t="e">
        <v>#VALUE!</v>
      </c>
      <c r="AG79" s="19" t="e">
        <v>#VALUE!</v>
      </c>
      <c r="AH79" s="19" t="e">
        <v>#VALUE!</v>
      </c>
      <c r="AI79" s="19" t="e">
        <v>#VALUE!</v>
      </c>
      <c r="AJ79" s="19" t="e">
        <v>#VALUE!</v>
      </c>
      <c r="AK79" s="19" t="e">
        <v>#VALUE!</v>
      </c>
      <c r="AL79" s="19" t="e">
        <v>#VALUE!</v>
      </c>
      <c r="AM79" s="19" t="e">
        <v>#VALUE!</v>
      </c>
      <c r="AN79" s="19" t="e">
        <v>#VALUE!</v>
      </c>
      <c r="AO79" s="19" t="e">
        <v>#VALUE!</v>
      </c>
      <c r="AP79" s="19" t="e">
        <v>#VALUE!</v>
      </c>
      <c r="AQ79" s="19" t="e">
        <v>#VALUE!</v>
      </c>
      <c r="AR79" s="19" t="e">
        <v>#VALUE!</v>
      </c>
      <c r="AS79" s="19" t="e">
        <v>#VALUE!</v>
      </c>
      <c r="AT79" s="19" t="e">
        <v>#VALUE!</v>
      </c>
      <c r="AU79" s="19" t="e">
        <v>#VALUE!</v>
      </c>
      <c r="AV79" s="19" t="e">
        <v>#VALUE!</v>
      </c>
      <c r="AW79" s="19" t="e">
        <v>#VALUE!</v>
      </c>
      <c r="AX79" s="19" t="e">
        <v>#VALUE!</v>
      </c>
      <c r="AY79" s="19" t="e">
        <v>#VALUE!</v>
      </c>
      <c r="AZ79" s="19" t="e">
        <v>#VALUE!</v>
      </c>
      <c r="BA79" s="19"/>
    </row>
    <row r="80" spans="2:53">
      <c r="B80" t="s">
        <v>45</v>
      </c>
      <c r="C80" s="19" t="e">
        <v>#VALUE!</v>
      </c>
      <c r="D80" s="19" t="e">
        <v>#VALUE!</v>
      </c>
      <c r="E80" s="19" t="e">
        <v>#VALUE!</v>
      </c>
      <c r="F80" s="19" t="e">
        <v>#VALUE!</v>
      </c>
      <c r="G80" s="19" t="e">
        <v>#VALUE!</v>
      </c>
      <c r="H80" s="19" t="e">
        <v>#VALUE!</v>
      </c>
      <c r="I80" s="19" t="e">
        <v>#VALUE!</v>
      </c>
      <c r="J80" s="19" t="e">
        <v>#VALUE!</v>
      </c>
      <c r="K80" s="19" t="e">
        <v>#VALUE!</v>
      </c>
      <c r="L80" s="19" t="e">
        <v>#VALUE!</v>
      </c>
      <c r="M80" s="19" t="e">
        <v>#VALUE!</v>
      </c>
      <c r="N80" s="19" t="e">
        <v>#VALUE!</v>
      </c>
      <c r="O80" s="19" t="e">
        <v>#VALUE!</v>
      </c>
      <c r="P80" s="19" t="e">
        <v>#VALUE!</v>
      </c>
      <c r="Q80" s="19" t="e">
        <v>#VALUE!</v>
      </c>
      <c r="R80" s="19" t="e">
        <v>#VALUE!</v>
      </c>
      <c r="S80" s="19" t="e">
        <v>#VALUE!</v>
      </c>
      <c r="T80" s="19" t="e">
        <v>#VALUE!</v>
      </c>
      <c r="U80" s="19" t="e">
        <v>#VALUE!</v>
      </c>
      <c r="V80" s="19" t="e">
        <v>#VALUE!</v>
      </c>
      <c r="W80" s="19" t="e">
        <v>#VALUE!</v>
      </c>
      <c r="X80" s="19" t="e">
        <v>#VALUE!</v>
      </c>
      <c r="Y80" s="19" t="e">
        <v>#VALUE!</v>
      </c>
      <c r="Z80" s="19" t="e">
        <v>#VALUE!</v>
      </c>
      <c r="AA80" s="19" t="e">
        <v>#VALUE!</v>
      </c>
      <c r="AB80" s="19" t="e">
        <v>#VALUE!</v>
      </c>
      <c r="AC80" s="19" t="e">
        <v>#VALUE!</v>
      </c>
      <c r="AD80" s="19" t="e">
        <v>#VALUE!</v>
      </c>
      <c r="AE80" s="19" t="e">
        <v>#VALUE!</v>
      </c>
      <c r="AF80" s="19" t="e">
        <v>#VALUE!</v>
      </c>
      <c r="AG80" s="19" t="e">
        <v>#VALUE!</v>
      </c>
      <c r="AH80" s="19" t="e">
        <v>#VALUE!</v>
      </c>
      <c r="AI80" s="19" t="e">
        <v>#VALUE!</v>
      </c>
      <c r="AJ80" s="19" t="e">
        <v>#VALUE!</v>
      </c>
      <c r="AK80" s="19" t="e">
        <v>#VALUE!</v>
      </c>
      <c r="AL80" s="19" t="e">
        <v>#VALUE!</v>
      </c>
      <c r="AM80" s="19" t="e">
        <v>#VALUE!</v>
      </c>
      <c r="AN80" s="19" t="e">
        <v>#VALUE!</v>
      </c>
      <c r="AO80" s="19" t="e">
        <v>#VALUE!</v>
      </c>
      <c r="AP80" s="19" t="e">
        <v>#VALUE!</v>
      </c>
      <c r="AQ80" s="19" t="e">
        <v>#VALUE!</v>
      </c>
      <c r="AR80" s="19" t="e">
        <v>#VALUE!</v>
      </c>
      <c r="AS80" s="19" t="e">
        <v>#VALUE!</v>
      </c>
      <c r="AT80" s="19" t="e">
        <v>#VALUE!</v>
      </c>
      <c r="AU80" s="19" t="e">
        <v>#VALUE!</v>
      </c>
      <c r="AV80" s="19" t="e">
        <v>#VALUE!</v>
      </c>
      <c r="AW80" s="19" t="e">
        <v>#VALUE!</v>
      </c>
      <c r="AX80" s="19" t="e">
        <v>#VALUE!</v>
      </c>
      <c r="AY80" s="19" t="e">
        <v>#VALUE!</v>
      </c>
      <c r="AZ80" s="19" t="e">
        <v>#VALUE!</v>
      </c>
      <c r="BA80" s="19"/>
    </row>
    <row r="81" spans="2:53">
      <c r="B81" t="s">
        <v>46</v>
      </c>
      <c r="C81" s="19" t="e">
        <v>#VALUE!</v>
      </c>
      <c r="D81" s="19" t="e">
        <v>#VALUE!</v>
      </c>
      <c r="E81" s="19" t="e">
        <v>#VALUE!</v>
      </c>
      <c r="F81" s="19" t="e">
        <v>#VALUE!</v>
      </c>
      <c r="G81" s="19" t="e">
        <v>#VALUE!</v>
      </c>
      <c r="H81" s="19" t="e">
        <v>#VALUE!</v>
      </c>
      <c r="I81" s="19" t="e">
        <v>#VALUE!</v>
      </c>
      <c r="J81" s="19" t="e">
        <v>#VALUE!</v>
      </c>
      <c r="K81" s="19" t="e">
        <v>#VALUE!</v>
      </c>
      <c r="L81" s="19" t="e">
        <v>#VALUE!</v>
      </c>
      <c r="M81" s="19" t="e">
        <v>#VALUE!</v>
      </c>
      <c r="N81" s="19" t="e">
        <v>#VALUE!</v>
      </c>
      <c r="O81" s="19" t="e">
        <v>#VALUE!</v>
      </c>
      <c r="P81" s="19" t="e">
        <v>#VALUE!</v>
      </c>
      <c r="Q81" s="19" t="e">
        <v>#VALUE!</v>
      </c>
      <c r="R81" s="19" t="e">
        <v>#VALUE!</v>
      </c>
      <c r="S81" s="19" t="e">
        <v>#VALUE!</v>
      </c>
      <c r="T81" s="19" t="e">
        <v>#VALUE!</v>
      </c>
      <c r="U81" s="19" t="e">
        <v>#VALUE!</v>
      </c>
      <c r="V81" s="19" t="e">
        <v>#VALUE!</v>
      </c>
      <c r="W81" s="19" t="e">
        <v>#VALUE!</v>
      </c>
      <c r="X81" s="19" t="e">
        <v>#VALUE!</v>
      </c>
      <c r="Y81" s="19" t="e">
        <v>#VALUE!</v>
      </c>
      <c r="Z81" s="19" t="e">
        <v>#VALUE!</v>
      </c>
      <c r="AA81" s="19" t="e">
        <v>#VALUE!</v>
      </c>
      <c r="AB81" s="19" t="e">
        <v>#VALUE!</v>
      </c>
      <c r="AC81" s="19" t="e">
        <v>#VALUE!</v>
      </c>
      <c r="AD81" s="19" t="e">
        <v>#VALUE!</v>
      </c>
      <c r="AE81" s="19" t="e">
        <v>#VALUE!</v>
      </c>
      <c r="AF81" s="19" t="e">
        <v>#VALUE!</v>
      </c>
      <c r="AG81" s="19" t="e">
        <v>#VALUE!</v>
      </c>
      <c r="AH81" s="19" t="e">
        <v>#VALUE!</v>
      </c>
      <c r="AI81" s="19" t="e">
        <v>#VALUE!</v>
      </c>
      <c r="AJ81" s="19" t="e">
        <v>#VALUE!</v>
      </c>
      <c r="AK81" s="19" t="e">
        <v>#VALUE!</v>
      </c>
      <c r="AL81" s="19" t="e">
        <v>#VALUE!</v>
      </c>
      <c r="AM81" s="19" t="e">
        <v>#VALUE!</v>
      </c>
      <c r="AN81" s="19" t="e">
        <v>#VALUE!</v>
      </c>
      <c r="AO81" s="19" t="e">
        <v>#VALUE!</v>
      </c>
      <c r="AP81" s="19" t="e">
        <v>#VALUE!</v>
      </c>
      <c r="AQ81" s="19" t="e">
        <v>#VALUE!</v>
      </c>
      <c r="AR81" s="19" t="e">
        <v>#VALUE!</v>
      </c>
      <c r="AS81" s="19" t="e">
        <v>#VALUE!</v>
      </c>
      <c r="AT81" s="19" t="e">
        <v>#VALUE!</v>
      </c>
      <c r="AU81" s="19" t="e">
        <v>#VALUE!</v>
      </c>
      <c r="AV81" s="19" t="e">
        <v>#VALUE!</v>
      </c>
      <c r="AW81" s="19" t="e">
        <v>#VALUE!</v>
      </c>
      <c r="AX81" s="19" t="e">
        <v>#VALUE!</v>
      </c>
      <c r="AY81" s="19" t="e">
        <v>#VALUE!</v>
      </c>
      <c r="AZ81" s="19" t="e">
        <v>#VALUE!</v>
      </c>
      <c r="BA81" s="19"/>
    </row>
    <row r="82" spans="2:53">
      <c r="B82" t="s">
        <v>47</v>
      </c>
      <c r="C82" s="19" t="e">
        <v>#VALUE!</v>
      </c>
      <c r="D82" s="19" t="e">
        <v>#VALUE!</v>
      </c>
      <c r="E82" s="19" t="e">
        <v>#VALUE!</v>
      </c>
      <c r="F82" s="19" t="e">
        <v>#VALUE!</v>
      </c>
      <c r="G82" s="19" t="e">
        <v>#VALUE!</v>
      </c>
      <c r="H82" s="19" t="e">
        <v>#VALUE!</v>
      </c>
      <c r="I82" s="19" t="e">
        <v>#VALUE!</v>
      </c>
      <c r="J82" s="19" t="e">
        <v>#VALUE!</v>
      </c>
      <c r="K82" s="19" t="e">
        <v>#VALUE!</v>
      </c>
      <c r="L82" s="19" t="e">
        <v>#VALUE!</v>
      </c>
      <c r="M82" s="19" t="e">
        <v>#VALUE!</v>
      </c>
      <c r="N82" s="19" t="e">
        <v>#VALUE!</v>
      </c>
      <c r="O82" s="19" t="e">
        <v>#VALUE!</v>
      </c>
      <c r="P82" s="19" t="e">
        <v>#VALUE!</v>
      </c>
      <c r="Q82" s="19" t="e">
        <v>#VALUE!</v>
      </c>
      <c r="R82" s="19" t="e">
        <v>#VALUE!</v>
      </c>
      <c r="S82" s="19" t="e">
        <v>#VALUE!</v>
      </c>
      <c r="T82" s="19" t="e">
        <v>#VALUE!</v>
      </c>
      <c r="U82" s="19" t="e">
        <v>#VALUE!</v>
      </c>
      <c r="V82" s="19" t="e">
        <v>#VALUE!</v>
      </c>
      <c r="W82" s="19" t="e">
        <v>#VALUE!</v>
      </c>
      <c r="X82" s="19" t="e">
        <v>#VALUE!</v>
      </c>
      <c r="Y82" s="19" t="e">
        <v>#VALUE!</v>
      </c>
      <c r="Z82" s="19" t="e">
        <v>#VALUE!</v>
      </c>
      <c r="AA82" s="19" t="e">
        <v>#VALUE!</v>
      </c>
      <c r="AB82" s="19" t="e">
        <v>#VALUE!</v>
      </c>
      <c r="AC82" s="19" t="e">
        <v>#VALUE!</v>
      </c>
      <c r="AD82" s="19" t="e">
        <v>#VALUE!</v>
      </c>
      <c r="AE82" s="19" t="e">
        <v>#VALUE!</v>
      </c>
      <c r="AF82" s="19" t="e">
        <v>#VALUE!</v>
      </c>
      <c r="AG82" s="19" t="e">
        <v>#VALUE!</v>
      </c>
      <c r="AH82" s="19" t="e">
        <v>#VALUE!</v>
      </c>
      <c r="AI82" s="19" t="e">
        <v>#VALUE!</v>
      </c>
      <c r="AJ82" s="19" t="e">
        <v>#VALUE!</v>
      </c>
      <c r="AK82" s="19" t="e">
        <v>#VALUE!</v>
      </c>
      <c r="AL82" s="19" t="e">
        <v>#VALUE!</v>
      </c>
      <c r="AM82" s="19" t="e">
        <v>#VALUE!</v>
      </c>
      <c r="AN82" s="19" t="e">
        <v>#VALUE!</v>
      </c>
      <c r="AO82" s="19" t="e">
        <v>#VALUE!</v>
      </c>
      <c r="AP82" s="19" t="e">
        <v>#VALUE!</v>
      </c>
      <c r="AQ82" s="19" t="e">
        <v>#VALUE!</v>
      </c>
      <c r="AR82" s="19" t="e">
        <v>#VALUE!</v>
      </c>
      <c r="AS82" s="19" t="e">
        <v>#VALUE!</v>
      </c>
      <c r="AT82" s="19" t="e">
        <v>#VALUE!</v>
      </c>
      <c r="AU82" s="19" t="e">
        <v>#VALUE!</v>
      </c>
      <c r="AV82" s="19" t="e">
        <v>#VALUE!</v>
      </c>
      <c r="AW82" s="19" t="e">
        <v>#VALUE!</v>
      </c>
      <c r="AX82" s="19" t="e">
        <v>#VALUE!</v>
      </c>
      <c r="AY82" s="19" t="e">
        <v>#VALUE!</v>
      </c>
      <c r="AZ82" s="19" t="e">
        <v>#VALUE!</v>
      </c>
      <c r="BA82" s="19"/>
    </row>
    <row r="83" spans="2:53">
      <c r="B83" t="s">
        <v>48</v>
      </c>
      <c r="C83" s="19" t="e">
        <v>#VALUE!</v>
      </c>
      <c r="D83" s="19" t="e">
        <v>#VALUE!</v>
      </c>
      <c r="E83" s="19" t="e">
        <v>#VALUE!</v>
      </c>
      <c r="F83" s="19" t="e">
        <v>#VALUE!</v>
      </c>
      <c r="G83" s="19" t="e">
        <v>#VALUE!</v>
      </c>
      <c r="H83" s="19" t="e">
        <v>#VALUE!</v>
      </c>
      <c r="I83" s="19" t="e">
        <v>#VALUE!</v>
      </c>
      <c r="J83" s="19" t="e">
        <v>#VALUE!</v>
      </c>
      <c r="K83" s="19" t="e">
        <v>#VALUE!</v>
      </c>
      <c r="L83" s="19" t="e">
        <v>#VALUE!</v>
      </c>
      <c r="M83" s="19" t="e">
        <v>#VALUE!</v>
      </c>
      <c r="N83" s="19" t="e">
        <v>#VALUE!</v>
      </c>
      <c r="O83" s="19" t="e">
        <v>#VALUE!</v>
      </c>
      <c r="P83" s="19" t="e">
        <v>#VALUE!</v>
      </c>
      <c r="Q83" s="19" t="e">
        <v>#VALUE!</v>
      </c>
      <c r="R83" s="19" t="e">
        <v>#VALUE!</v>
      </c>
      <c r="S83" s="19" t="e">
        <v>#VALUE!</v>
      </c>
      <c r="T83" s="19" t="e">
        <v>#VALUE!</v>
      </c>
      <c r="U83" s="19" t="e">
        <v>#VALUE!</v>
      </c>
      <c r="V83" s="19" t="e">
        <v>#VALUE!</v>
      </c>
      <c r="W83" s="19" t="e">
        <v>#VALUE!</v>
      </c>
      <c r="X83" s="19" t="e">
        <v>#VALUE!</v>
      </c>
      <c r="Y83" s="19" t="e">
        <v>#VALUE!</v>
      </c>
      <c r="Z83" s="19" t="e">
        <v>#VALUE!</v>
      </c>
      <c r="AA83" s="19" t="e">
        <v>#VALUE!</v>
      </c>
      <c r="AB83" s="19" t="e">
        <v>#VALUE!</v>
      </c>
      <c r="AC83" s="19" t="e">
        <v>#VALUE!</v>
      </c>
      <c r="AD83" s="19" t="e">
        <v>#VALUE!</v>
      </c>
      <c r="AE83" s="19" t="e">
        <v>#VALUE!</v>
      </c>
      <c r="AF83" s="19" t="e">
        <v>#VALUE!</v>
      </c>
      <c r="AG83" s="19" t="e">
        <v>#VALUE!</v>
      </c>
      <c r="AH83" s="19" t="e">
        <v>#VALUE!</v>
      </c>
      <c r="AI83" s="19" t="e">
        <v>#VALUE!</v>
      </c>
      <c r="AJ83" s="19" t="e">
        <v>#VALUE!</v>
      </c>
      <c r="AK83" s="19" t="e">
        <v>#VALUE!</v>
      </c>
      <c r="AL83" s="19" t="e">
        <v>#VALUE!</v>
      </c>
      <c r="AM83" s="19" t="e">
        <v>#VALUE!</v>
      </c>
      <c r="AN83" s="19" t="e">
        <v>#VALUE!</v>
      </c>
      <c r="AO83" s="19" t="e">
        <v>#VALUE!</v>
      </c>
      <c r="AP83" s="19" t="e">
        <v>#VALUE!</v>
      </c>
      <c r="AQ83" s="19" t="e">
        <v>#VALUE!</v>
      </c>
      <c r="AR83" s="19" t="e">
        <v>#VALUE!</v>
      </c>
      <c r="AS83" s="19" t="e">
        <v>#VALUE!</v>
      </c>
      <c r="AT83" s="19" t="e">
        <v>#VALUE!</v>
      </c>
      <c r="AU83" s="19" t="e">
        <v>#VALUE!</v>
      </c>
      <c r="AV83" s="19" t="e">
        <v>#VALUE!</v>
      </c>
      <c r="AW83" s="19" t="e">
        <v>#VALUE!</v>
      </c>
      <c r="AX83" s="19" t="e">
        <v>#VALUE!</v>
      </c>
      <c r="AY83" s="19" t="e">
        <v>#VALUE!</v>
      </c>
      <c r="AZ83" s="19" t="e">
        <v>#VALUE!</v>
      </c>
      <c r="BA83" s="19"/>
    </row>
    <row r="84" spans="2:53">
      <c r="B84" t="s">
        <v>49</v>
      </c>
      <c r="C84" s="19" t="e">
        <v>#VALUE!</v>
      </c>
      <c r="D84" s="19" t="e">
        <v>#VALUE!</v>
      </c>
      <c r="E84" s="19" t="e">
        <v>#VALUE!</v>
      </c>
      <c r="F84" s="19" t="e">
        <v>#VALUE!</v>
      </c>
      <c r="G84" s="19" t="e">
        <v>#VALUE!</v>
      </c>
      <c r="H84" s="19" t="e">
        <v>#VALUE!</v>
      </c>
      <c r="I84" s="19" t="e">
        <v>#VALUE!</v>
      </c>
      <c r="J84" s="19" t="e">
        <v>#VALUE!</v>
      </c>
      <c r="K84" s="19" t="e">
        <v>#VALUE!</v>
      </c>
      <c r="L84" s="19" t="e">
        <v>#VALUE!</v>
      </c>
      <c r="M84" s="19" t="e">
        <v>#VALUE!</v>
      </c>
      <c r="N84" s="19" t="e">
        <v>#VALUE!</v>
      </c>
      <c r="O84" s="19" t="e">
        <v>#VALUE!</v>
      </c>
      <c r="P84" s="19" t="e">
        <v>#VALUE!</v>
      </c>
      <c r="Q84" s="19" t="e">
        <v>#VALUE!</v>
      </c>
      <c r="R84" s="19" t="e">
        <v>#VALUE!</v>
      </c>
      <c r="S84" s="19" t="e">
        <v>#VALUE!</v>
      </c>
      <c r="T84" s="19" t="e">
        <v>#VALUE!</v>
      </c>
      <c r="U84" s="19" t="e">
        <v>#VALUE!</v>
      </c>
      <c r="V84" s="19" t="e">
        <v>#VALUE!</v>
      </c>
      <c r="W84" s="19" t="e">
        <v>#VALUE!</v>
      </c>
      <c r="X84" s="19" t="e">
        <v>#VALUE!</v>
      </c>
      <c r="Y84" s="19" t="e">
        <v>#VALUE!</v>
      </c>
      <c r="Z84" s="19" t="e">
        <v>#VALUE!</v>
      </c>
      <c r="AA84" s="19" t="e">
        <v>#VALUE!</v>
      </c>
      <c r="AB84" s="19" t="e">
        <v>#VALUE!</v>
      </c>
      <c r="AC84" s="19" t="e">
        <v>#VALUE!</v>
      </c>
      <c r="AD84" s="19" t="e">
        <v>#VALUE!</v>
      </c>
      <c r="AE84" s="19" t="e">
        <v>#VALUE!</v>
      </c>
      <c r="AF84" s="19" t="e">
        <v>#VALUE!</v>
      </c>
      <c r="AG84" s="19" t="e">
        <v>#VALUE!</v>
      </c>
      <c r="AH84" s="19" t="e">
        <v>#VALUE!</v>
      </c>
      <c r="AI84" s="19" t="e">
        <v>#VALUE!</v>
      </c>
      <c r="AJ84" s="19" t="e">
        <v>#VALUE!</v>
      </c>
      <c r="AK84" s="19" t="e">
        <v>#VALUE!</v>
      </c>
      <c r="AL84" s="19" t="e">
        <v>#VALUE!</v>
      </c>
      <c r="AM84" s="19" t="e">
        <v>#VALUE!</v>
      </c>
      <c r="AN84" s="19" t="e">
        <v>#VALUE!</v>
      </c>
      <c r="AO84" s="19" t="e">
        <v>#VALUE!</v>
      </c>
      <c r="AP84" s="19" t="e">
        <v>#VALUE!</v>
      </c>
      <c r="AQ84" s="19" t="e">
        <v>#VALUE!</v>
      </c>
      <c r="AR84" s="19" t="e">
        <v>#VALUE!</v>
      </c>
      <c r="AS84" s="19" t="e">
        <v>#VALUE!</v>
      </c>
      <c r="AT84" s="19" t="e">
        <v>#VALUE!</v>
      </c>
      <c r="AU84" s="19" t="e">
        <v>#VALUE!</v>
      </c>
      <c r="AV84" s="19" t="e">
        <v>#VALUE!</v>
      </c>
      <c r="AW84" s="19" t="e">
        <v>#VALUE!</v>
      </c>
      <c r="AX84" s="19" t="e">
        <v>#VALUE!</v>
      </c>
      <c r="AY84" s="19" t="e">
        <v>#VALUE!</v>
      </c>
      <c r="AZ84" s="19" t="e">
        <v>#VALUE!</v>
      </c>
      <c r="BA84" s="19"/>
    </row>
    <row r="85" spans="2:53">
      <c r="B85" t="s">
        <v>50</v>
      </c>
      <c r="C85" s="19" t="e">
        <v>#VALUE!</v>
      </c>
      <c r="D85" s="19" t="e">
        <v>#VALUE!</v>
      </c>
      <c r="E85" s="19" t="e">
        <v>#VALUE!</v>
      </c>
      <c r="F85" s="19" t="e">
        <v>#VALUE!</v>
      </c>
      <c r="G85" s="19" t="e">
        <v>#VALUE!</v>
      </c>
      <c r="H85" s="19" t="e">
        <v>#VALUE!</v>
      </c>
      <c r="I85" s="19" t="e">
        <v>#VALUE!</v>
      </c>
      <c r="J85" s="19" t="e">
        <v>#VALUE!</v>
      </c>
      <c r="K85" s="19" t="e">
        <v>#VALUE!</v>
      </c>
      <c r="L85" s="19" t="e">
        <v>#VALUE!</v>
      </c>
      <c r="M85" s="19" t="e">
        <v>#VALUE!</v>
      </c>
      <c r="N85" s="19" t="e">
        <v>#VALUE!</v>
      </c>
      <c r="O85" s="19" t="e">
        <v>#VALUE!</v>
      </c>
      <c r="P85" s="19" t="e">
        <v>#VALUE!</v>
      </c>
      <c r="Q85" s="19" t="e">
        <v>#VALUE!</v>
      </c>
      <c r="R85" s="19" t="e">
        <v>#VALUE!</v>
      </c>
      <c r="S85" s="19" t="e">
        <v>#VALUE!</v>
      </c>
      <c r="T85" s="19" t="e">
        <v>#VALUE!</v>
      </c>
      <c r="U85" s="19" t="e">
        <v>#VALUE!</v>
      </c>
      <c r="V85" s="19" t="e">
        <v>#VALUE!</v>
      </c>
      <c r="W85" s="19" t="e">
        <v>#VALUE!</v>
      </c>
      <c r="X85" s="19" t="e">
        <v>#VALUE!</v>
      </c>
      <c r="Y85" s="19" t="e">
        <v>#VALUE!</v>
      </c>
      <c r="Z85" s="19" t="e">
        <v>#VALUE!</v>
      </c>
      <c r="AA85" s="19" t="e">
        <v>#VALUE!</v>
      </c>
      <c r="AB85" s="19" t="e">
        <v>#VALUE!</v>
      </c>
      <c r="AC85" s="19" t="e">
        <v>#VALUE!</v>
      </c>
      <c r="AD85" s="19" t="e">
        <v>#VALUE!</v>
      </c>
      <c r="AE85" s="19" t="e">
        <v>#VALUE!</v>
      </c>
      <c r="AF85" s="19" t="e">
        <v>#VALUE!</v>
      </c>
      <c r="AG85" s="19" t="e">
        <v>#VALUE!</v>
      </c>
      <c r="AH85" s="19" t="e">
        <v>#VALUE!</v>
      </c>
      <c r="AI85" s="19" t="e">
        <v>#VALUE!</v>
      </c>
      <c r="AJ85" s="19" t="e">
        <v>#VALUE!</v>
      </c>
      <c r="AK85" s="19" t="e">
        <v>#VALUE!</v>
      </c>
      <c r="AL85" s="19" t="e">
        <v>#VALUE!</v>
      </c>
      <c r="AM85" s="19" t="e">
        <v>#VALUE!</v>
      </c>
      <c r="AN85" s="19" t="e">
        <v>#VALUE!</v>
      </c>
      <c r="AO85" s="19" t="e">
        <v>#VALUE!</v>
      </c>
      <c r="AP85" s="19" t="e">
        <v>#VALUE!</v>
      </c>
      <c r="AQ85" s="19" t="e">
        <v>#VALUE!</v>
      </c>
      <c r="AR85" s="19" t="e">
        <v>#VALUE!</v>
      </c>
      <c r="AS85" s="19" t="e">
        <v>#VALUE!</v>
      </c>
      <c r="AT85" s="19" t="e">
        <v>#VALUE!</v>
      </c>
      <c r="AU85" s="19" t="e">
        <v>#VALUE!</v>
      </c>
      <c r="AV85" s="19" t="e">
        <v>#VALUE!</v>
      </c>
      <c r="AW85" s="19" t="e">
        <v>#VALUE!</v>
      </c>
      <c r="AX85" s="19" t="e">
        <v>#VALUE!</v>
      </c>
      <c r="AY85" s="19" t="e">
        <v>#VALUE!</v>
      </c>
      <c r="AZ85" s="19" t="e">
        <v>#VALUE!</v>
      </c>
      <c r="BA85" s="19"/>
    </row>
    <row r="86" spans="2:53">
      <c r="B86" t="s">
        <v>51</v>
      </c>
      <c r="C86" s="19" t="e">
        <v>#VALUE!</v>
      </c>
      <c r="D86" s="19" t="e">
        <v>#VALUE!</v>
      </c>
      <c r="E86" s="19" t="e">
        <v>#VALUE!</v>
      </c>
      <c r="F86" s="19" t="e">
        <v>#VALUE!</v>
      </c>
      <c r="G86" s="19" t="e">
        <v>#VALUE!</v>
      </c>
      <c r="H86" s="19" t="e">
        <v>#VALUE!</v>
      </c>
      <c r="I86" s="19" t="e">
        <v>#VALUE!</v>
      </c>
      <c r="J86" s="19" t="e">
        <v>#VALUE!</v>
      </c>
      <c r="K86" s="19" t="e">
        <v>#VALUE!</v>
      </c>
      <c r="L86" s="19" t="e">
        <v>#VALUE!</v>
      </c>
      <c r="M86" s="19" t="e">
        <v>#VALUE!</v>
      </c>
      <c r="N86" s="19" t="e">
        <v>#VALUE!</v>
      </c>
      <c r="O86" s="19" t="e">
        <v>#VALUE!</v>
      </c>
      <c r="P86" s="19" t="e">
        <v>#VALUE!</v>
      </c>
      <c r="Q86" s="19" t="e">
        <v>#VALUE!</v>
      </c>
      <c r="R86" s="19" t="e">
        <v>#VALUE!</v>
      </c>
      <c r="S86" s="19" t="e">
        <v>#VALUE!</v>
      </c>
      <c r="T86" s="19" t="e">
        <v>#VALUE!</v>
      </c>
      <c r="U86" s="19" t="e">
        <v>#VALUE!</v>
      </c>
      <c r="V86" s="19" t="e">
        <v>#VALUE!</v>
      </c>
      <c r="W86" s="19" t="e">
        <v>#VALUE!</v>
      </c>
      <c r="X86" s="19" t="e">
        <v>#VALUE!</v>
      </c>
      <c r="Y86" s="19" t="e">
        <v>#VALUE!</v>
      </c>
      <c r="Z86" s="19" t="e">
        <v>#VALUE!</v>
      </c>
      <c r="AA86" s="19" t="e">
        <v>#VALUE!</v>
      </c>
      <c r="AB86" s="19" t="e">
        <v>#VALUE!</v>
      </c>
      <c r="AC86" s="19" t="e">
        <v>#VALUE!</v>
      </c>
      <c r="AD86" s="19" t="e">
        <v>#VALUE!</v>
      </c>
      <c r="AE86" s="19" t="e">
        <v>#VALUE!</v>
      </c>
      <c r="AF86" s="19" t="e">
        <v>#VALUE!</v>
      </c>
      <c r="AG86" s="19" t="e">
        <v>#VALUE!</v>
      </c>
      <c r="AH86" s="19" t="e">
        <v>#VALUE!</v>
      </c>
      <c r="AI86" s="19" t="e">
        <v>#VALUE!</v>
      </c>
      <c r="AJ86" s="19" t="e">
        <v>#VALUE!</v>
      </c>
      <c r="AK86" s="19" t="e">
        <v>#VALUE!</v>
      </c>
      <c r="AL86" s="19" t="e">
        <v>#VALUE!</v>
      </c>
      <c r="AM86" s="19" t="e">
        <v>#VALUE!</v>
      </c>
      <c r="AN86" s="19" t="e">
        <v>#VALUE!</v>
      </c>
      <c r="AO86" s="19" t="e">
        <v>#VALUE!</v>
      </c>
      <c r="AP86" s="19" t="e">
        <v>#VALUE!</v>
      </c>
      <c r="AQ86" s="19" t="e">
        <v>#VALUE!</v>
      </c>
      <c r="AR86" s="19" t="e">
        <v>#VALUE!</v>
      </c>
      <c r="AS86" s="19" t="e">
        <v>#VALUE!</v>
      </c>
      <c r="AT86" s="19" t="e">
        <v>#VALUE!</v>
      </c>
      <c r="AU86" s="19" t="e">
        <v>#VALUE!</v>
      </c>
      <c r="AV86" s="19" t="e">
        <v>#VALUE!</v>
      </c>
      <c r="AW86" s="19" t="e">
        <v>#VALUE!</v>
      </c>
      <c r="AX86" s="19" t="e">
        <v>#VALUE!</v>
      </c>
      <c r="AY86" s="19" t="e">
        <v>#VALUE!</v>
      </c>
      <c r="AZ86" s="19" t="e">
        <v>#VALUE!</v>
      </c>
      <c r="BA86" s="19"/>
    </row>
    <row r="87" spans="2:53">
      <c r="B87" t="s">
        <v>52</v>
      </c>
      <c r="C87" s="19" t="e">
        <v>#VALUE!</v>
      </c>
      <c r="D87" s="19" t="e">
        <v>#VALUE!</v>
      </c>
      <c r="E87" s="19" t="e">
        <v>#VALUE!</v>
      </c>
      <c r="F87" s="19" t="e">
        <v>#VALUE!</v>
      </c>
      <c r="G87" s="19" t="e">
        <v>#VALUE!</v>
      </c>
      <c r="H87" s="19" t="e">
        <v>#VALUE!</v>
      </c>
      <c r="I87" s="19" t="e">
        <v>#VALUE!</v>
      </c>
      <c r="J87" s="19" t="e">
        <v>#VALUE!</v>
      </c>
      <c r="K87" s="19" t="e">
        <v>#VALUE!</v>
      </c>
      <c r="L87" s="19" t="e">
        <v>#VALUE!</v>
      </c>
      <c r="M87" s="19" t="e">
        <v>#VALUE!</v>
      </c>
      <c r="N87" s="19" t="e">
        <v>#VALUE!</v>
      </c>
      <c r="O87" s="19" t="e">
        <v>#VALUE!</v>
      </c>
      <c r="P87" s="19" t="e">
        <v>#VALUE!</v>
      </c>
      <c r="Q87" s="19" t="e">
        <v>#VALUE!</v>
      </c>
      <c r="R87" s="19" t="e">
        <v>#VALUE!</v>
      </c>
      <c r="S87" s="19" t="e">
        <v>#VALUE!</v>
      </c>
      <c r="T87" s="19" t="e">
        <v>#VALUE!</v>
      </c>
      <c r="U87" s="19" t="e">
        <v>#VALUE!</v>
      </c>
      <c r="V87" s="19" t="e">
        <v>#VALUE!</v>
      </c>
      <c r="W87" s="19" t="e">
        <v>#VALUE!</v>
      </c>
      <c r="X87" s="19" t="e">
        <v>#VALUE!</v>
      </c>
      <c r="Y87" s="19" t="e">
        <v>#VALUE!</v>
      </c>
      <c r="Z87" s="19" t="e">
        <v>#VALUE!</v>
      </c>
      <c r="AA87" s="19" t="e">
        <v>#VALUE!</v>
      </c>
      <c r="AB87" s="19" t="e">
        <v>#VALUE!</v>
      </c>
      <c r="AC87" s="19" t="e">
        <v>#VALUE!</v>
      </c>
      <c r="AD87" s="19" t="e">
        <v>#VALUE!</v>
      </c>
      <c r="AE87" s="19" t="e">
        <v>#VALUE!</v>
      </c>
      <c r="AF87" s="19" t="e">
        <v>#VALUE!</v>
      </c>
      <c r="AG87" s="19" t="e">
        <v>#VALUE!</v>
      </c>
      <c r="AH87" s="19" t="e">
        <v>#VALUE!</v>
      </c>
      <c r="AI87" s="19" t="e">
        <v>#VALUE!</v>
      </c>
      <c r="AJ87" s="19" t="e">
        <v>#VALUE!</v>
      </c>
      <c r="AK87" s="19" t="e">
        <v>#VALUE!</v>
      </c>
      <c r="AL87" s="19" t="e">
        <v>#VALUE!</v>
      </c>
      <c r="AM87" s="19" t="e">
        <v>#VALUE!</v>
      </c>
      <c r="AN87" s="19" t="e">
        <v>#VALUE!</v>
      </c>
      <c r="AO87" s="19" t="e">
        <v>#VALUE!</v>
      </c>
      <c r="AP87" s="19" t="e">
        <v>#VALUE!</v>
      </c>
      <c r="AQ87" s="19" t="e">
        <v>#VALUE!</v>
      </c>
      <c r="AR87" s="19" t="e">
        <v>#VALUE!</v>
      </c>
      <c r="AS87" s="19" t="e">
        <v>#VALUE!</v>
      </c>
      <c r="AT87" s="19" t="e">
        <v>#VALUE!</v>
      </c>
      <c r="AU87" s="19" t="e">
        <v>#VALUE!</v>
      </c>
      <c r="AV87" s="19" t="e">
        <v>#VALUE!</v>
      </c>
      <c r="AW87" s="19" t="e">
        <v>#VALUE!</v>
      </c>
      <c r="AX87" s="19" t="e">
        <v>#VALUE!</v>
      </c>
      <c r="AY87" s="19" t="e">
        <v>#VALUE!</v>
      </c>
      <c r="AZ87" s="19" t="e">
        <v>#VALUE!</v>
      </c>
      <c r="BA87" s="19"/>
    </row>
    <row r="88" spans="2:53">
      <c r="B88" t="s">
        <v>53</v>
      </c>
      <c r="C88" s="19" t="e">
        <v>#VALUE!</v>
      </c>
      <c r="D88" s="19" t="e">
        <v>#VALUE!</v>
      </c>
      <c r="E88" s="19" t="e">
        <v>#VALUE!</v>
      </c>
      <c r="F88" s="19" t="e">
        <v>#VALUE!</v>
      </c>
      <c r="G88" s="19" t="e">
        <v>#VALUE!</v>
      </c>
      <c r="H88" s="19" t="e">
        <v>#VALUE!</v>
      </c>
      <c r="I88" s="19" t="e">
        <v>#VALUE!</v>
      </c>
      <c r="J88" s="19" t="e">
        <v>#VALUE!</v>
      </c>
      <c r="K88" s="19" t="e">
        <v>#VALUE!</v>
      </c>
      <c r="L88" s="19" t="e">
        <v>#VALUE!</v>
      </c>
      <c r="M88" s="19" t="e">
        <v>#VALUE!</v>
      </c>
      <c r="N88" s="19" t="e">
        <v>#VALUE!</v>
      </c>
      <c r="O88" s="19" t="e">
        <v>#VALUE!</v>
      </c>
      <c r="P88" s="19" t="e">
        <v>#VALUE!</v>
      </c>
      <c r="Q88" s="19" t="e">
        <v>#VALUE!</v>
      </c>
      <c r="R88" s="19" t="e">
        <v>#VALUE!</v>
      </c>
      <c r="S88" s="19" t="e">
        <v>#VALUE!</v>
      </c>
      <c r="T88" s="19" t="e">
        <v>#VALUE!</v>
      </c>
      <c r="U88" s="19" t="e">
        <v>#VALUE!</v>
      </c>
      <c r="V88" s="19" t="e">
        <v>#VALUE!</v>
      </c>
      <c r="W88" s="19" t="e">
        <v>#VALUE!</v>
      </c>
      <c r="X88" s="19" t="e">
        <v>#VALUE!</v>
      </c>
      <c r="Y88" s="19" t="e">
        <v>#VALUE!</v>
      </c>
      <c r="Z88" s="19" t="e">
        <v>#VALUE!</v>
      </c>
      <c r="AA88" s="19" t="e">
        <v>#VALUE!</v>
      </c>
      <c r="AB88" s="19" t="e">
        <v>#VALUE!</v>
      </c>
      <c r="AC88" s="19" t="e">
        <v>#VALUE!</v>
      </c>
      <c r="AD88" s="19" t="e">
        <v>#VALUE!</v>
      </c>
      <c r="AE88" s="19" t="e">
        <v>#VALUE!</v>
      </c>
      <c r="AF88" s="19" t="e">
        <v>#VALUE!</v>
      </c>
      <c r="AG88" s="19" t="e">
        <v>#VALUE!</v>
      </c>
      <c r="AH88" s="19" t="e">
        <v>#VALUE!</v>
      </c>
      <c r="AI88" s="19" t="e">
        <v>#VALUE!</v>
      </c>
      <c r="AJ88" s="19" t="e">
        <v>#VALUE!</v>
      </c>
      <c r="AK88" s="19" t="e">
        <v>#VALUE!</v>
      </c>
      <c r="AL88" s="19" t="e">
        <v>#VALUE!</v>
      </c>
      <c r="AM88" s="19" t="e">
        <v>#VALUE!</v>
      </c>
      <c r="AN88" s="19" t="e">
        <v>#VALUE!</v>
      </c>
      <c r="AO88" s="19" t="e">
        <v>#VALUE!</v>
      </c>
      <c r="AP88" s="19" t="e">
        <v>#VALUE!</v>
      </c>
      <c r="AQ88" s="19" t="e">
        <v>#VALUE!</v>
      </c>
      <c r="AR88" s="19" t="e">
        <v>#VALUE!</v>
      </c>
      <c r="AS88" s="19" t="e">
        <v>#VALUE!</v>
      </c>
      <c r="AT88" s="19" t="e">
        <v>#VALUE!</v>
      </c>
      <c r="AU88" s="19" t="e">
        <v>#VALUE!</v>
      </c>
      <c r="AV88" s="19" t="e">
        <v>#VALUE!</v>
      </c>
      <c r="AW88" s="19" t="e">
        <v>#VALUE!</v>
      </c>
      <c r="AX88" s="19" t="e">
        <v>#VALUE!</v>
      </c>
      <c r="AY88" s="19" t="e">
        <v>#VALUE!</v>
      </c>
      <c r="AZ88" s="19" t="e">
        <v>#VALUE!</v>
      </c>
      <c r="BA88" s="19"/>
    </row>
    <row r="89" spans="2:53">
      <c r="B89" t="s">
        <v>54</v>
      </c>
      <c r="C89" s="19" t="e">
        <v>#VALUE!</v>
      </c>
      <c r="D89" s="19" t="e">
        <v>#VALUE!</v>
      </c>
      <c r="E89" s="19" t="e">
        <v>#VALUE!</v>
      </c>
      <c r="F89" s="19" t="e">
        <v>#VALUE!</v>
      </c>
      <c r="G89" s="19" t="e">
        <v>#VALUE!</v>
      </c>
      <c r="H89" s="19" t="e">
        <v>#VALUE!</v>
      </c>
      <c r="I89" s="19" t="e">
        <v>#VALUE!</v>
      </c>
      <c r="J89" s="19" t="e">
        <v>#VALUE!</v>
      </c>
      <c r="K89" s="19" t="e">
        <v>#VALUE!</v>
      </c>
      <c r="L89" s="19" t="e">
        <v>#VALUE!</v>
      </c>
      <c r="M89" s="19" t="e">
        <v>#VALUE!</v>
      </c>
      <c r="N89" s="19" t="e">
        <v>#VALUE!</v>
      </c>
      <c r="O89" s="19" t="e">
        <v>#VALUE!</v>
      </c>
      <c r="P89" s="19" t="e">
        <v>#VALUE!</v>
      </c>
      <c r="Q89" s="19" t="e">
        <v>#VALUE!</v>
      </c>
      <c r="R89" s="19" t="e">
        <v>#VALUE!</v>
      </c>
      <c r="S89" s="19" t="e">
        <v>#VALUE!</v>
      </c>
      <c r="T89" s="19" t="e">
        <v>#VALUE!</v>
      </c>
      <c r="U89" s="19" t="e">
        <v>#VALUE!</v>
      </c>
      <c r="V89" s="19" t="e">
        <v>#VALUE!</v>
      </c>
      <c r="W89" s="19" t="e">
        <v>#VALUE!</v>
      </c>
      <c r="X89" s="19" t="e">
        <v>#VALUE!</v>
      </c>
      <c r="Y89" s="19" t="e">
        <v>#VALUE!</v>
      </c>
      <c r="Z89" s="19" t="e">
        <v>#VALUE!</v>
      </c>
      <c r="AA89" s="19" t="e">
        <v>#VALUE!</v>
      </c>
      <c r="AB89" s="19" t="e">
        <v>#VALUE!</v>
      </c>
      <c r="AC89" s="19" t="e">
        <v>#VALUE!</v>
      </c>
      <c r="AD89" s="19" t="e">
        <v>#VALUE!</v>
      </c>
      <c r="AE89" s="19" t="e">
        <v>#VALUE!</v>
      </c>
      <c r="AF89" s="19" t="e">
        <v>#VALUE!</v>
      </c>
      <c r="AG89" s="19" t="e">
        <v>#VALUE!</v>
      </c>
      <c r="AH89" s="19" t="e">
        <v>#VALUE!</v>
      </c>
      <c r="AI89" s="19" t="e">
        <v>#VALUE!</v>
      </c>
      <c r="AJ89" s="19" t="e">
        <v>#VALUE!</v>
      </c>
      <c r="AK89" s="19" t="e">
        <v>#VALUE!</v>
      </c>
      <c r="AL89" s="19" t="e">
        <v>#VALUE!</v>
      </c>
      <c r="AM89" s="19" t="e">
        <v>#VALUE!</v>
      </c>
      <c r="AN89" s="19" t="e">
        <v>#VALUE!</v>
      </c>
      <c r="AO89" s="19" t="e">
        <v>#VALUE!</v>
      </c>
      <c r="AP89" s="19" t="e">
        <v>#VALUE!</v>
      </c>
      <c r="AQ89" s="19" t="e">
        <v>#VALUE!</v>
      </c>
      <c r="AR89" s="19" t="e">
        <v>#VALUE!</v>
      </c>
      <c r="AS89" s="19" t="e">
        <v>#VALUE!</v>
      </c>
      <c r="AT89" s="19" t="e">
        <v>#VALUE!</v>
      </c>
      <c r="AU89" s="19" t="e">
        <v>#VALUE!</v>
      </c>
      <c r="AV89" s="19" t="e">
        <v>#VALUE!</v>
      </c>
      <c r="AW89" s="19" t="e">
        <v>#VALUE!</v>
      </c>
      <c r="AX89" s="19" t="e">
        <v>#VALUE!</v>
      </c>
      <c r="AY89" s="19" t="e">
        <v>#VALUE!</v>
      </c>
      <c r="AZ89" s="19" t="e">
        <v>#VALUE!</v>
      </c>
      <c r="BA89" s="19"/>
    </row>
    <row r="90" spans="2:53">
      <c r="B90" t="s">
        <v>55</v>
      </c>
      <c r="C90" s="19" t="e">
        <v>#VALUE!</v>
      </c>
      <c r="D90" s="19" t="e">
        <v>#VALUE!</v>
      </c>
      <c r="E90" s="19" t="e">
        <v>#VALUE!</v>
      </c>
      <c r="F90" s="19" t="e">
        <v>#VALUE!</v>
      </c>
      <c r="G90" s="19" t="e">
        <v>#VALUE!</v>
      </c>
      <c r="H90" s="19" t="e">
        <v>#VALUE!</v>
      </c>
      <c r="I90" s="19" t="e">
        <v>#VALUE!</v>
      </c>
      <c r="J90" s="19" t="e">
        <v>#VALUE!</v>
      </c>
      <c r="K90" s="19" t="e">
        <v>#VALUE!</v>
      </c>
      <c r="L90" s="19" t="e">
        <v>#VALUE!</v>
      </c>
      <c r="M90" s="19" t="e">
        <v>#VALUE!</v>
      </c>
      <c r="N90" s="19" t="e">
        <v>#VALUE!</v>
      </c>
      <c r="O90" s="19" t="e">
        <v>#VALUE!</v>
      </c>
      <c r="P90" s="19" t="e">
        <v>#VALUE!</v>
      </c>
      <c r="Q90" s="19" t="e">
        <v>#VALUE!</v>
      </c>
      <c r="R90" s="19" t="e">
        <v>#VALUE!</v>
      </c>
      <c r="S90" s="19" t="e">
        <v>#VALUE!</v>
      </c>
      <c r="T90" s="19" t="e">
        <v>#VALUE!</v>
      </c>
      <c r="U90" s="19" t="e">
        <v>#VALUE!</v>
      </c>
      <c r="V90" s="19" t="e">
        <v>#VALUE!</v>
      </c>
      <c r="W90" s="19" t="e">
        <v>#VALUE!</v>
      </c>
      <c r="X90" s="19" t="e">
        <v>#VALUE!</v>
      </c>
      <c r="Y90" s="19" t="e">
        <v>#VALUE!</v>
      </c>
      <c r="Z90" s="19" t="e">
        <v>#VALUE!</v>
      </c>
      <c r="AA90" s="19" t="e">
        <v>#VALUE!</v>
      </c>
      <c r="AB90" s="19" t="e">
        <v>#VALUE!</v>
      </c>
      <c r="AC90" s="19" t="e">
        <v>#VALUE!</v>
      </c>
      <c r="AD90" s="19" t="e">
        <v>#VALUE!</v>
      </c>
      <c r="AE90" s="26" t="e">
        <v>#VALUE!</v>
      </c>
      <c r="AF90" s="19" t="e">
        <v>#VALUE!</v>
      </c>
      <c r="AG90" s="19" t="e">
        <v>#VALUE!</v>
      </c>
      <c r="AH90" s="19" t="e">
        <v>#VALUE!</v>
      </c>
      <c r="AI90" s="19" t="e">
        <v>#VALUE!</v>
      </c>
      <c r="AJ90" s="19" t="e">
        <v>#VALUE!</v>
      </c>
      <c r="AK90" s="19" t="e">
        <v>#VALUE!</v>
      </c>
      <c r="AL90" s="19" t="e">
        <v>#VALUE!</v>
      </c>
      <c r="AM90" s="19" t="e">
        <v>#VALUE!</v>
      </c>
      <c r="AN90" s="19" t="e">
        <v>#VALUE!</v>
      </c>
      <c r="AO90" s="19" t="e">
        <v>#VALUE!</v>
      </c>
      <c r="AP90" s="19" t="e">
        <v>#VALUE!</v>
      </c>
      <c r="AQ90" s="19" t="e">
        <v>#VALUE!</v>
      </c>
      <c r="AR90" s="19" t="e">
        <v>#VALUE!</v>
      </c>
      <c r="AS90" s="19" t="e">
        <v>#VALUE!</v>
      </c>
      <c r="AT90" s="19" t="e">
        <v>#VALUE!</v>
      </c>
      <c r="AU90" s="19" t="e">
        <v>#VALUE!</v>
      </c>
      <c r="AV90" s="19" t="e">
        <v>#VALUE!</v>
      </c>
      <c r="AW90" s="19" t="e">
        <v>#VALUE!</v>
      </c>
      <c r="AX90" s="19" t="e">
        <v>#VALUE!</v>
      </c>
      <c r="AY90" s="19" t="e">
        <v>#VALUE!</v>
      </c>
      <c r="AZ90" s="19" t="e">
        <v>#VALUE!</v>
      </c>
      <c r="BA90" s="19"/>
    </row>
    <row r="91" spans="2:53">
      <c r="B91" t="s">
        <v>56</v>
      </c>
      <c r="C91" s="19" t="e">
        <v>#VALUE!</v>
      </c>
      <c r="D91" s="19" t="e">
        <v>#VALUE!</v>
      </c>
      <c r="E91" s="19" t="e">
        <v>#VALUE!</v>
      </c>
      <c r="F91" s="19" t="e">
        <v>#VALUE!</v>
      </c>
      <c r="G91" s="19" t="e">
        <v>#VALUE!</v>
      </c>
      <c r="H91" s="19" t="e">
        <v>#VALUE!</v>
      </c>
      <c r="I91" s="19" t="e">
        <v>#VALUE!</v>
      </c>
      <c r="J91" s="19" t="e">
        <v>#VALUE!</v>
      </c>
      <c r="K91" s="19" t="e">
        <v>#VALUE!</v>
      </c>
      <c r="L91" s="19" t="e">
        <v>#VALUE!</v>
      </c>
      <c r="M91" s="19" t="e">
        <v>#VALUE!</v>
      </c>
      <c r="N91" s="19" t="e">
        <v>#VALUE!</v>
      </c>
      <c r="O91" s="19" t="e">
        <v>#VALUE!</v>
      </c>
      <c r="P91" s="19" t="e">
        <v>#VALUE!</v>
      </c>
      <c r="Q91" s="19" t="e">
        <v>#VALUE!</v>
      </c>
      <c r="R91" s="19" t="e">
        <v>#VALUE!</v>
      </c>
      <c r="S91" s="19" t="e">
        <v>#VALUE!</v>
      </c>
      <c r="T91" s="19" t="e">
        <v>#VALUE!</v>
      </c>
      <c r="U91" s="19" t="e">
        <v>#VALUE!</v>
      </c>
      <c r="V91" s="19" t="e">
        <v>#VALUE!</v>
      </c>
      <c r="W91" s="19" t="e">
        <v>#VALUE!</v>
      </c>
      <c r="X91" s="19" t="e">
        <v>#VALUE!</v>
      </c>
      <c r="Y91" s="19" t="e">
        <v>#VALUE!</v>
      </c>
      <c r="Z91" s="19" t="e">
        <v>#VALUE!</v>
      </c>
      <c r="AA91" s="19" t="e">
        <v>#VALUE!</v>
      </c>
      <c r="AB91" s="19" t="e">
        <v>#VALUE!</v>
      </c>
      <c r="AC91" s="19" t="e">
        <v>#VALUE!</v>
      </c>
      <c r="AD91" s="19" t="e">
        <v>#VALUE!</v>
      </c>
      <c r="AE91" s="19" t="e">
        <v>#VALUE!</v>
      </c>
      <c r="AF91" s="19" t="e">
        <v>#VALUE!</v>
      </c>
      <c r="AG91" s="19" t="e">
        <v>#VALUE!</v>
      </c>
      <c r="AH91" s="19" t="e">
        <v>#VALUE!</v>
      </c>
      <c r="AI91" s="19" t="e">
        <v>#VALUE!</v>
      </c>
      <c r="AJ91" s="19" t="e">
        <v>#VALUE!</v>
      </c>
      <c r="AK91" s="19" t="e">
        <v>#VALUE!</v>
      </c>
      <c r="AL91" s="19" t="e">
        <v>#VALUE!</v>
      </c>
      <c r="AM91" s="19" t="e">
        <v>#VALUE!</v>
      </c>
      <c r="AN91" s="19" t="e">
        <v>#VALUE!</v>
      </c>
      <c r="AO91" s="19" t="e">
        <v>#VALUE!</v>
      </c>
      <c r="AP91" s="19" t="e">
        <v>#VALUE!</v>
      </c>
      <c r="AQ91" s="19" t="e">
        <v>#VALUE!</v>
      </c>
      <c r="AR91" s="19" t="e">
        <v>#VALUE!</v>
      </c>
      <c r="AS91" s="19" t="e">
        <v>#VALUE!</v>
      </c>
      <c r="AT91" s="19" t="e">
        <v>#VALUE!</v>
      </c>
      <c r="AU91" s="19" t="e">
        <v>#VALUE!</v>
      </c>
      <c r="AV91" s="19" t="e">
        <v>#VALUE!</v>
      </c>
      <c r="AW91" s="19" t="e">
        <v>#VALUE!</v>
      </c>
      <c r="AX91" s="19" t="e">
        <v>#VALUE!</v>
      </c>
      <c r="AY91" s="19" t="e">
        <v>#VALUE!</v>
      </c>
      <c r="AZ91" s="19" t="e">
        <v>#VALUE!</v>
      </c>
      <c r="BA91" s="19"/>
    </row>
    <row r="92" spans="2:53">
      <c r="B92" t="s">
        <v>57</v>
      </c>
      <c r="C92" s="19" t="e">
        <v>#VALUE!</v>
      </c>
      <c r="D92" s="19" t="e">
        <v>#VALUE!</v>
      </c>
      <c r="E92" s="19" t="e">
        <v>#VALUE!</v>
      </c>
      <c r="F92" s="19" t="e">
        <v>#VALUE!</v>
      </c>
      <c r="G92" s="19" t="e">
        <v>#VALUE!</v>
      </c>
      <c r="H92" s="19" t="e">
        <v>#VALUE!</v>
      </c>
      <c r="I92" s="19" t="e">
        <v>#VALUE!</v>
      </c>
      <c r="J92" s="19" t="e">
        <v>#VALUE!</v>
      </c>
      <c r="K92" s="19" t="e">
        <v>#VALUE!</v>
      </c>
      <c r="L92" s="19" t="e">
        <v>#VALUE!</v>
      </c>
      <c r="M92" s="19" t="e">
        <v>#VALUE!</v>
      </c>
      <c r="N92" s="19" t="e">
        <v>#VALUE!</v>
      </c>
      <c r="O92" s="19" t="e">
        <v>#VALUE!</v>
      </c>
      <c r="P92" s="19" t="e">
        <v>#VALUE!</v>
      </c>
      <c r="Q92" s="19" t="e">
        <v>#VALUE!</v>
      </c>
      <c r="R92" s="19" t="e">
        <v>#VALUE!</v>
      </c>
      <c r="S92" s="19" t="e">
        <v>#VALUE!</v>
      </c>
      <c r="T92" s="19" t="e">
        <v>#VALUE!</v>
      </c>
      <c r="U92" s="19" t="e">
        <v>#VALUE!</v>
      </c>
      <c r="V92" s="19" t="e">
        <v>#VALUE!</v>
      </c>
      <c r="W92" s="19" t="e">
        <v>#VALUE!</v>
      </c>
      <c r="X92" s="19" t="e">
        <v>#VALUE!</v>
      </c>
      <c r="Y92" s="19" t="e">
        <v>#VALUE!</v>
      </c>
      <c r="Z92" s="19" t="e">
        <v>#VALUE!</v>
      </c>
      <c r="AA92" s="19" t="e">
        <v>#VALUE!</v>
      </c>
      <c r="AB92" s="19" t="e">
        <v>#VALUE!</v>
      </c>
      <c r="AC92" s="19" t="e">
        <v>#VALUE!</v>
      </c>
      <c r="AD92" s="19" t="e">
        <v>#VALUE!</v>
      </c>
      <c r="AE92" s="19" t="e">
        <v>#VALUE!</v>
      </c>
      <c r="AF92" s="19" t="e">
        <v>#VALUE!</v>
      </c>
      <c r="AG92" s="19" t="e">
        <v>#VALUE!</v>
      </c>
      <c r="AH92" s="19" t="e">
        <v>#VALUE!</v>
      </c>
      <c r="AI92" s="19" t="e">
        <v>#VALUE!</v>
      </c>
      <c r="AJ92" s="19" t="e">
        <v>#VALUE!</v>
      </c>
      <c r="AK92" s="19" t="e">
        <v>#VALUE!</v>
      </c>
      <c r="AL92" s="19" t="e">
        <v>#VALUE!</v>
      </c>
      <c r="AM92" s="19" t="e">
        <v>#VALUE!</v>
      </c>
      <c r="AN92" s="19" t="e">
        <v>#VALUE!</v>
      </c>
      <c r="AO92" s="19" t="e">
        <v>#VALUE!</v>
      </c>
      <c r="AP92" s="19" t="e">
        <v>#VALUE!</v>
      </c>
      <c r="AQ92" s="19" t="e">
        <v>#VALUE!</v>
      </c>
      <c r="AR92" s="19" t="e">
        <v>#VALUE!</v>
      </c>
      <c r="AS92" s="19" t="e">
        <v>#VALUE!</v>
      </c>
      <c r="AT92" s="19" t="e">
        <v>#VALUE!</v>
      </c>
      <c r="AU92" s="19" t="e">
        <v>#VALUE!</v>
      </c>
      <c r="AV92" s="19" t="e">
        <v>#VALUE!</v>
      </c>
      <c r="AW92" s="19" t="e">
        <v>#VALUE!</v>
      </c>
      <c r="AX92" s="19" t="e">
        <v>#VALUE!</v>
      </c>
      <c r="AY92" s="19" t="e">
        <v>#VALUE!</v>
      </c>
      <c r="AZ92" s="19" t="e">
        <v>#VALUE!</v>
      </c>
      <c r="BA92" s="19"/>
    </row>
    <row r="93" spans="2:53">
      <c r="B93" t="s">
        <v>58</v>
      </c>
      <c r="C93" s="19" t="e">
        <v>#VALUE!</v>
      </c>
      <c r="D93" s="19" t="e">
        <v>#VALUE!</v>
      </c>
      <c r="E93" s="19" t="e">
        <v>#VALUE!</v>
      </c>
      <c r="F93" s="19" t="e">
        <v>#VALUE!</v>
      </c>
      <c r="G93" s="19" t="e">
        <v>#VALUE!</v>
      </c>
      <c r="H93" s="19" t="e">
        <v>#VALUE!</v>
      </c>
      <c r="I93" s="19" t="e">
        <v>#VALUE!</v>
      </c>
      <c r="J93" s="19" t="e">
        <v>#VALUE!</v>
      </c>
      <c r="K93" s="19" t="e">
        <v>#VALUE!</v>
      </c>
      <c r="L93" s="19" t="e">
        <v>#VALUE!</v>
      </c>
      <c r="M93" s="19" t="e">
        <v>#VALUE!</v>
      </c>
      <c r="N93" s="19" t="e">
        <v>#VALUE!</v>
      </c>
      <c r="O93" s="19" t="e">
        <v>#VALUE!</v>
      </c>
      <c r="P93" s="19" t="e">
        <v>#VALUE!</v>
      </c>
      <c r="Q93" s="19" t="e">
        <v>#VALUE!</v>
      </c>
      <c r="R93" s="19" t="e">
        <v>#VALUE!</v>
      </c>
      <c r="S93" s="19" t="e">
        <v>#VALUE!</v>
      </c>
      <c r="T93" s="19" t="e">
        <v>#VALUE!</v>
      </c>
      <c r="U93" s="19" t="e">
        <v>#VALUE!</v>
      </c>
      <c r="V93" s="19" t="e">
        <v>#VALUE!</v>
      </c>
      <c r="W93" s="19" t="e">
        <v>#VALUE!</v>
      </c>
      <c r="X93" s="19" t="e">
        <v>#VALUE!</v>
      </c>
      <c r="Y93" s="19" t="e">
        <v>#VALUE!</v>
      </c>
      <c r="Z93" s="19" t="e">
        <v>#VALUE!</v>
      </c>
      <c r="AA93" s="19" t="e">
        <v>#VALUE!</v>
      </c>
      <c r="AB93" s="19" t="e">
        <v>#VALUE!</v>
      </c>
      <c r="AC93" s="19" t="e">
        <v>#VALUE!</v>
      </c>
      <c r="AD93" s="19" t="e">
        <v>#VALUE!</v>
      </c>
      <c r="AE93" s="19" t="e">
        <v>#VALUE!</v>
      </c>
      <c r="AF93" s="19" t="e">
        <v>#VALUE!</v>
      </c>
      <c r="AG93" s="19" t="e">
        <v>#VALUE!</v>
      </c>
      <c r="AH93" s="19" t="e">
        <v>#VALUE!</v>
      </c>
      <c r="AI93" s="19" t="e">
        <v>#VALUE!</v>
      </c>
      <c r="AJ93" s="19" t="e">
        <v>#VALUE!</v>
      </c>
      <c r="AK93" s="19" t="e">
        <v>#VALUE!</v>
      </c>
      <c r="AL93" s="19" t="e">
        <v>#VALUE!</v>
      </c>
      <c r="AM93" s="19" t="e">
        <v>#VALUE!</v>
      </c>
      <c r="AN93" s="19" t="e">
        <v>#VALUE!</v>
      </c>
      <c r="AO93" s="19" t="e">
        <v>#VALUE!</v>
      </c>
      <c r="AP93" s="19" t="e">
        <v>#VALUE!</v>
      </c>
      <c r="AQ93" s="19" t="e">
        <v>#VALUE!</v>
      </c>
      <c r="AR93" s="19" t="e">
        <v>#VALUE!</v>
      </c>
      <c r="AS93" s="19" t="e">
        <v>#VALUE!</v>
      </c>
      <c r="AT93" s="19" t="e">
        <v>#VALUE!</v>
      </c>
      <c r="AU93" s="19" t="e">
        <v>#VALUE!</v>
      </c>
      <c r="AV93" s="19" t="e">
        <v>#VALUE!</v>
      </c>
      <c r="AW93" s="19" t="e">
        <v>#VALUE!</v>
      </c>
      <c r="AX93" s="19" t="e">
        <v>#VALUE!</v>
      </c>
      <c r="AY93" s="19" t="e">
        <v>#VALUE!</v>
      </c>
      <c r="AZ93" s="19" t="e">
        <v>#VALUE!</v>
      </c>
      <c r="BA93" s="19"/>
    </row>
    <row r="94" spans="2:53">
      <c r="B94" t="s">
        <v>59</v>
      </c>
      <c r="C94" s="19" t="e">
        <v>#VALUE!</v>
      </c>
      <c r="D94" s="19" t="e">
        <v>#VALUE!</v>
      </c>
      <c r="E94" s="19" t="e">
        <v>#VALUE!</v>
      </c>
      <c r="F94" s="19" t="e">
        <v>#VALUE!</v>
      </c>
      <c r="G94" s="19" t="e">
        <v>#VALUE!</v>
      </c>
      <c r="H94" s="19" t="e">
        <v>#VALUE!</v>
      </c>
      <c r="I94" s="19" t="e">
        <v>#VALUE!</v>
      </c>
      <c r="J94" s="19" t="e">
        <v>#VALUE!</v>
      </c>
      <c r="K94" s="19" t="e">
        <v>#VALUE!</v>
      </c>
      <c r="L94" s="19" t="e">
        <v>#VALUE!</v>
      </c>
      <c r="M94" s="19" t="e">
        <v>#VALUE!</v>
      </c>
      <c r="N94" s="19" t="e">
        <v>#VALUE!</v>
      </c>
      <c r="O94" s="19" t="e">
        <v>#VALUE!</v>
      </c>
      <c r="P94" s="19" t="e">
        <v>#VALUE!</v>
      </c>
      <c r="Q94" s="19" t="e">
        <v>#VALUE!</v>
      </c>
      <c r="R94" s="19" t="e">
        <v>#VALUE!</v>
      </c>
      <c r="S94" s="19" t="e">
        <v>#VALUE!</v>
      </c>
      <c r="T94" s="19" t="e">
        <v>#VALUE!</v>
      </c>
      <c r="U94" s="19" t="e">
        <v>#VALUE!</v>
      </c>
      <c r="V94" s="19" t="e">
        <v>#VALUE!</v>
      </c>
      <c r="W94" s="19" t="e">
        <v>#VALUE!</v>
      </c>
      <c r="X94" s="19" t="e">
        <v>#VALUE!</v>
      </c>
      <c r="Y94" s="19" t="e">
        <v>#VALUE!</v>
      </c>
      <c r="Z94" s="19" t="e">
        <v>#VALUE!</v>
      </c>
      <c r="AA94" s="19" t="e">
        <v>#VALUE!</v>
      </c>
      <c r="AB94" s="19" t="e">
        <v>#VALUE!</v>
      </c>
      <c r="AC94" s="19" t="e">
        <v>#VALUE!</v>
      </c>
      <c r="AD94" s="19" t="e">
        <v>#VALUE!</v>
      </c>
      <c r="AE94" s="19" t="e">
        <v>#VALUE!</v>
      </c>
      <c r="AF94" s="19" t="e">
        <v>#VALUE!</v>
      </c>
      <c r="AG94" s="19" t="e">
        <v>#VALUE!</v>
      </c>
      <c r="AH94" s="19" t="e">
        <v>#VALUE!</v>
      </c>
      <c r="AI94" s="19" t="e">
        <v>#VALUE!</v>
      </c>
      <c r="AJ94" s="19" t="e">
        <v>#VALUE!</v>
      </c>
      <c r="AK94" s="19" t="e">
        <v>#VALUE!</v>
      </c>
      <c r="AL94" s="19" t="e">
        <v>#VALUE!</v>
      </c>
      <c r="AM94" s="19" t="e">
        <v>#VALUE!</v>
      </c>
      <c r="AN94" s="19" t="e">
        <v>#VALUE!</v>
      </c>
      <c r="AO94" s="19" t="e">
        <v>#VALUE!</v>
      </c>
      <c r="AP94" s="19" t="e">
        <v>#VALUE!</v>
      </c>
      <c r="AQ94" s="19" t="e">
        <v>#VALUE!</v>
      </c>
      <c r="AR94" s="19" t="e">
        <v>#VALUE!</v>
      </c>
      <c r="AS94" s="19" t="e">
        <v>#VALUE!</v>
      </c>
      <c r="AT94" s="19" t="e">
        <v>#VALUE!</v>
      </c>
      <c r="AU94" s="19" t="e">
        <v>#VALUE!</v>
      </c>
      <c r="AV94" s="19" t="e">
        <v>#VALUE!</v>
      </c>
      <c r="AW94" s="19" t="e">
        <v>#VALUE!</v>
      </c>
      <c r="AX94" s="19" t="e">
        <v>#VALUE!</v>
      </c>
      <c r="AY94" s="19" t="e">
        <v>#VALUE!</v>
      </c>
      <c r="AZ94" s="19" t="e">
        <v>#VALUE!</v>
      </c>
      <c r="BA94" s="19"/>
    </row>
    <row r="95" spans="2:53">
      <c r="B95" t="s">
        <v>60</v>
      </c>
      <c r="C95" s="19" t="e">
        <v>#VALUE!</v>
      </c>
      <c r="D95" s="19" t="e">
        <v>#VALUE!</v>
      </c>
      <c r="E95" s="19" t="e">
        <v>#VALUE!</v>
      </c>
      <c r="F95" s="19" t="e">
        <v>#VALUE!</v>
      </c>
      <c r="G95" s="19" t="e">
        <v>#VALUE!</v>
      </c>
      <c r="H95" s="19" t="e">
        <v>#VALUE!</v>
      </c>
      <c r="I95" s="19" t="e">
        <v>#VALUE!</v>
      </c>
      <c r="J95" s="19" t="e">
        <v>#VALUE!</v>
      </c>
      <c r="K95" s="19" t="e">
        <v>#VALUE!</v>
      </c>
      <c r="L95" s="19" t="e">
        <v>#VALUE!</v>
      </c>
      <c r="M95" s="19" t="e">
        <v>#VALUE!</v>
      </c>
      <c r="N95" s="19" t="e">
        <v>#VALUE!</v>
      </c>
      <c r="O95" s="19" t="e">
        <v>#VALUE!</v>
      </c>
      <c r="P95" s="19" t="e">
        <v>#VALUE!</v>
      </c>
      <c r="Q95" s="19" t="e">
        <v>#VALUE!</v>
      </c>
      <c r="R95" s="19" t="e">
        <v>#VALUE!</v>
      </c>
      <c r="S95" s="19" t="e">
        <v>#VALUE!</v>
      </c>
      <c r="T95" s="19" t="e">
        <v>#VALUE!</v>
      </c>
      <c r="U95" s="19" t="e">
        <v>#VALUE!</v>
      </c>
      <c r="V95" s="19" t="e">
        <v>#VALUE!</v>
      </c>
      <c r="W95" s="19" t="e">
        <v>#VALUE!</v>
      </c>
      <c r="X95" s="19" t="e">
        <v>#VALUE!</v>
      </c>
      <c r="Y95" s="19" t="e">
        <v>#VALUE!</v>
      </c>
      <c r="Z95" s="19" t="e">
        <v>#VALUE!</v>
      </c>
      <c r="AA95" s="19" t="e">
        <v>#VALUE!</v>
      </c>
      <c r="AB95" s="19" t="e">
        <v>#VALUE!</v>
      </c>
      <c r="AC95" s="19" t="e">
        <v>#VALUE!</v>
      </c>
      <c r="AD95" s="19" t="e">
        <v>#VALUE!</v>
      </c>
      <c r="AE95" s="19" t="e">
        <v>#VALUE!</v>
      </c>
      <c r="AF95" s="19" t="e">
        <v>#VALUE!</v>
      </c>
      <c r="AG95" s="19" t="e">
        <v>#VALUE!</v>
      </c>
      <c r="AH95" s="19" t="e">
        <v>#VALUE!</v>
      </c>
      <c r="AI95" s="19" t="e">
        <v>#VALUE!</v>
      </c>
      <c r="AJ95" s="19" t="e">
        <v>#VALUE!</v>
      </c>
      <c r="AK95" s="19" t="e">
        <v>#VALUE!</v>
      </c>
      <c r="AL95" s="19" t="e">
        <v>#VALUE!</v>
      </c>
      <c r="AM95" s="19" t="e">
        <v>#VALUE!</v>
      </c>
      <c r="AN95" s="19" t="e">
        <v>#VALUE!</v>
      </c>
      <c r="AO95" s="19" t="e">
        <v>#VALUE!</v>
      </c>
      <c r="AP95" s="19" t="e">
        <v>#VALUE!</v>
      </c>
      <c r="AQ95" s="19" t="e">
        <v>#VALUE!</v>
      </c>
      <c r="AR95" s="19" t="e">
        <v>#VALUE!</v>
      </c>
      <c r="AS95" s="19" t="e">
        <v>#VALUE!</v>
      </c>
      <c r="AT95" s="19" t="e">
        <v>#VALUE!</v>
      </c>
      <c r="AU95" s="19" t="e">
        <v>#VALUE!</v>
      </c>
      <c r="AV95" s="19" t="e">
        <v>#VALUE!</v>
      </c>
      <c r="AW95" s="19" t="e">
        <v>#VALUE!</v>
      </c>
      <c r="AX95" s="19" t="e">
        <v>#VALUE!</v>
      </c>
      <c r="AY95" s="19" t="e">
        <v>#VALUE!</v>
      </c>
      <c r="AZ95" s="19" t="e">
        <v>#VALUE!</v>
      </c>
      <c r="BA95" s="19"/>
    </row>
    <row r="96" spans="2:53">
      <c r="B96" t="s">
        <v>61</v>
      </c>
      <c r="C96" s="19" t="e">
        <v>#VALUE!</v>
      </c>
      <c r="D96" s="19" t="e">
        <v>#VALUE!</v>
      </c>
      <c r="E96" s="19" t="e">
        <v>#VALUE!</v>
      </c>
      <c r="F96" s="19" t="e">
        <v>#VALUE!</v>
      </c>
      <c r="G96" s="19" t="e">
        <v>#VALUE!</v>
      </c>
      <c r="H96" s="19" t="e">
        <v>#VALUE!</v>
      </c>
      <c r="I96" s="19" t="e">
        <v>#VALUE!</v>
      </c>
      <c r="J96" s="19" t="e">
        <v>#VALUE!</v>
      </c>
      <c r="K96" s="19" t="e">
        <v>#VALUE!</v>
      </c>
      <c r="L96" s="19" t="e">
        <v>#VALUE!</v>
      </c>
      <c r="M96" s="19" t="e">
        <v>#VALUE!</v>
      </c>
      <c r="N96" s="19" t="e">
        <v>#VALUE!</v>
      </c>
      <c r="O96" s="19" t="e">
        <v>#VALUE!</v>
      </c>
      <c r="P96" s="19" t="e">
        <v>#VALUE!</v>
      </c>
      <c r="Q96" s="19" t="e">
        <v>#VALUE!</v>
      </c>
      <c r="R96" s="19" t="e">
        <v>#VALUE!</v>
      </c>
      <c r="S96" s="19" t="e">
        <v>#VALUE!</v>
      </c>
      <c r="T96" s="19" t="e">
        <v>#VALUE!</v>
      </c>
      <c r="U96" s="19" t="e">
        <v>#VALUE!</v>
      </c>
      <c r="V96" s="19" t="e">
        <v>#VALUE!</v>
      </c>
      <c r="W96" s="19" t="e">
        <v>#VALUE!</v>
      </c>
      <c r="X96" s="19" t="e">
        <v>#VALUE!</v>
      </c>
      <c r="Y96" s="19" t="e">
        <v>#VALUE!</v>
      </c>
      <c r="Z96" s="19" t="e">
        <v>#VALUE!</v>
      </c>
      <c r="AA96" s="19" t="e">
        <v>#VALUE!</v>
      </c>
      <c r="AB96" s="19" t="e">
        <v>#VALUE!</v>
      </c>
      <c r="AC96" s="19" t="e">
        <v>#VALUE!</v>
      </c>
      <c r="AD96" s="19" t="e">
        <v>#VALUE!</v>
      </c>
      <c r="AE96" s="19" t="e">
        <v>#VALUE!</v>
      </c>
      <c r="AF96" s="19" t="e">
        <v>#VALUE!</v>
      </c>
      <c r="AG96" s="19" t="e">
        <v>#VALUE!</v>
      </c>
      <c r="AH96" s="19" t="e">
        <v>#VALUE!</v>
      </c>
      <c r="AI96" s="19" t="e">
        <v>#VALUE!</v>
      </c>
      <c r="AJ96" s="19" t="e">
        <v>#VALUE!</v>
      </c>
      <c r="AK96" s="19" t="e">
        <v>#VALUE!</v>
      </c>
      <c r="AL96" s="19" t="e">
        <v>#VALUE!</v>
      </c>
      <c r="AM96" s="19" t="e">
        <v>#VALUE!</v>
      </c>
      <c r="AN96" s="19" t="e">
        <v>#VALUE!</v>
      </c>
      <c r="AO96" s="19" t="e">
        <v>#VALUE!</v>
      </c>
      <c r="AP96" s="19" t="e">
        <v>#VALUE!</v>
      </c>
      <c r="AQ96" s="19" t="e">
        <v>#VALUE!</v>
      </c>
      <c r="AR96" s="19" t="e">
        <v>#VALUE!</v>
      </c>
      <c r="AS96" s="19" t="e">
        <v>#VALUE!</v>
      </c>
      <c r="AT96" s="19" t="e">
        <v>#VALUE!</v>
      </c>
      <c r="AU96" s="19" t="e">
        <v>#VALUE!</v>
      </c>
      <c r="AV96" s="19" t="e">
        <v>#VALUE!</v>
      </c>
      <c r="AW96" s="19" t="e">
        <v>#VALUE!</v>
      </c>
      <c r="AX96" s="19" t="e">
        <v>#VALUE!</v>
      </c>
      <c r="AY96" s="19" t="e">
        <v>#VALUE!</v>
      </c>
      <c r="AZ96" s="19" t="e">
        <v>#VALUE!</v>
      </c>
      <c r="BA96" s="19"/>
    </row>
    <row r="97" spans="2:53">
      <c r="B97" t="s">
        <v>62</v>
      </c>
      <c r="C97" s="19" t="e">
        <v>#VALUE!</v>
      </c>
      <c r="D97" s="19" t="e">
        <v>#VALUE!</v>
      </c>
      <c r="E97" s="19" t="e">
        <v>#VALUE!</v>
      </c>
      <c r="F97" s="19" t="e">
        <v>#VALUE!</v>
      </c>
      <c r="G97" s="19" t="e">
        <v>#VALUE!</v>
      </c>
      <c r="H97" s="19" t="e">
        <v>#VALUE!</v>
      </c>
      <c r="I97" s="19" t="e">
        <v>#VALUE!</v>
      </c>
      <c r="J97" s="19" t="e">
        <v>#VALUE!</v>
      </c>
      <c r="K97" s="19" t="e">
        <v>#VALUE!</v>
      </c>
      <c r="L97" s="19" t="e">
        <v>#VALUE!</v>
      </c>
      <c r="M97" s="19" t="e">
        <v>#VALUE!</v>
      </c>
      <c r="N97" s="19" t="e">
        <v>#VALUE!</v>
      </c>
      <c r="O97" s="19" t="e">
        <v>#VALUE!</v>
      </c>
      <c r="P97" s="19" t="e">
        <v>#VALUE!</v>
      </c>
      <c r="Q97" s="19" t="e">
        <v>#VALUE!</v>
      </c>
      <c r="R97" s="19" t="e">
        <v>#VALUE!</v>
      </c>
      <c r="S97" s="19" t="e">
        <v>#VALUE!</v>
      </c>
      <c r="T97" s="19" t="e">
        <v>#VALUE!</v>
      </c>
      <c r="U97" s="19" t="e">
        <v>#VALUE!</v>
      </c>
      <c r="V97" s="19" t="e">
        <v>#VALUE!</v>
      </c>
      <c r="W97" s="19" t="e">
        <v>#VALUE!</v>
      </c>
      <c r="X97" s="19" t="e">
        <v>#VALUE!</v>
      </c>
      <c r="Y97" s="19" t="e">
        <v>#VALUE!</v>
      </c>
      <c r="Z97" s="19" t="e">
        <v>#VALUE!</v>
      </c>
      <c r="AA97" s="19" t="e">
        <v>#VALUE!</v>
      </c>
      <c r="AB97" s="19" t="e">
        <v>#VALUE!</v>
      </c>
      <c r="AC97" s="19" t="e">
        <v>#VALUE!</v>
      </c>
      <c r="AD97" s="19" t="e">
        <v>#VALUE!</v>
      </c>
      <c r="AE97" s="19" t="e">
        <v>#VALUE!</v>
      </c>
      <c r="AF97" s="19" t="e">
        <v>#VALUE!</v>
      </c>
      <c r="AG97" s="19" t="e">
        <v>#VALUE!</v>
      </c>
      <c r="AH97" s="19" t="e">
        <v>#VALUE!</v>
      </c>
      <c r="AI97" s="19" t="e">
        <v>#VALUE!</v>
      </c>
      <c r="AJ97" s="19" t="e">
        <v>#VALUE!</v>
      </c>
      <c r="AK97" s="19" t="e">
        <v>#VALUE!</v>
      </c>
      <c r="AL97" s="19" t="e">
        <v>#VALUE!</v>
      </c>
      <c r="AM97" s="19" t="e">
        <v>#VALUE!</v>
      </c>
      <c r="AN97" s="19" t="e">
        <v>#VALUE!</v>
      </c>
      <c r="AO97" s="19" t="e">
        <v>#VALUE!</v>
      </c>
      <c r="AP97" s="19" t="e">
        <v>#VALUE!</v>
      </c>
      <c r="AQ97" s="19" t="e">
        <v>#VALUE!</v>
      </c>
      <c r="AR97" s="19" t="e">
        <v>#VALUE!</v>
      </c>
      <c r="AS97" s="19" t="e">
        <v>#VALUE!</v>
      </c>
      <c r="AT97" s="19" t="e">
        <v>#VALUE!</v>
      </c>
      <c r="AU97" s="19" t="e">
        <v>#VALUE!</v>
      </c>
      <c r="AV97" s="19" t="e">
        <v>#VALUE!</v>
      </c>
      <c r="AW97" s="19" t="e">
        <v>#VALUE!</v>
      </c>
      <c r="AX97" s="19" t="e">
        <v>#VALUE!</v>
      </c>
      <c r="AY97" s="19" t="e">
        <v>#VALUE!</v>
      </c>
      <c r="AZ97" s="19" t="e">
        <v>#VALUE!</v>
      </c>
      <c r="BA97" s="19"/>
    </row>
    <row r="98" spans="2:53">
      <c r="B98" t="s">
        <v>63</v>
      </c>
      <c r="C98" s="19" t="e">
        <v>#VALUE!</v>
      </c>
      <c r="D98" s="19" t="e">
        <v>#VALUE!</v>
      </c>
      <c r="E98" s="19" t="e">
        <v>#VALUE!</v>
      </c>
      <c r="F98" s="19" t="e">
        <v>#VALUE!</v>
      </c>
      <c r="G98" s="19" t="e">
        <v>#VALUE!</v>
      </c>
      <c r="H98" s="19" t="e">
        <v>#VALUE!</v>
      </c>
      <c r="I98" s="19" t="e">
        <v>#VALUE!</v>
      </c>
      <c r="J98" s="19" t="e">
        <v>#VALUE!</v>
      </c>
      <c r="K98" s="19" t="e">
        <v>#VALUE!</v>
      </c>
      <c r="L98" s="19" t="e">
        <v>#VALUE!</v>
      </c>
      <c r="M98" s="19" t="e">
        <v>#VALUE!</v>
      </c>
      <c r="N98" s="19" t="e">
        <v>#VALUE!</v>
      </c>
      <c r="O98" s="19" t="e">
        <v>#VALUE!</v>
      </c>
      <c r="P98" s="19" t="e">
        <v>#VALUE!</v>
      </c>
      <c r="Q98" s="19" t="e">
        <v>#VALUE!</v>
      </c>
      <c r="R98" s="19" t="e">
        <v>#VALUE!</v>
      </c>
      <c r="S98" s="19" t="e">
        <v>#VALUE!</v>
      </c>
      <c r="T98" s="19" t="e">
        <v>#VALUE!</v>
      </c>
      <c r="U98" s="19" t="e">
        <v>#VALUE!</v>
      </c>
      <c r="V98" s="19" t="e">
        <v>#VALUE!</v>
      </c>
      <c r="W98" s="19" t="e">
        <v>#VALUE!</v>
      </c>
      <c r="X98" s="19" t="e">
        <v>#VALUE!</v>
      </c>
      <c r="Y98" s="19" t="e">
        <v>#VALUE!</v>
      </c>
      <c r="Z98" s="19" t="e">
        <v>#VALUE!</v>
      </c>
      <c r="AA98" s="19" t="e">
        <v>#VALUE!</v>
      </c>
      <c r="AB98" s="19" t="e">
        <v>#VALUE!</v>
      </c>
      <c r="AC98" s="19" t="e">
        <v>#VALUE!</v>
      </c>
      <c r="AD98" s="19" t="e">
        <v>#VALUE!</v>
      </c>
      <c r="AE98" s="19" t="e">
        <v>#VALUE!</v>
      </c>
      <c r="AF98" s="19" t="e">
        <v>#VALUE!</v>
      </c>
      <c r="AG98" s="19" t="e">
        <v>#VALUE!</v>
      </c>
      <c r="AH98" s="19" t="e">
        <v>#VALUE!</v>
      </c>
      <c r="AI98" s="19" t="e">
        <v>#VALUE!</v>
      </c>
      <c r="AJ98" s="19" t="e">
        <v>#VALUE!</v>
      </c>
      <c r="AK98" s="19" t="e">
        <v>#VALUE!</v>
      </c>
      <c r="AL98" s="19" t="e">
        <v>#VALUE!</v>
      </c>
      <c r="AM98" s="19" t="e">
        <v>#VALUE!</v>
      </c>
      <c r="AN98" s="19" t="e">
        <v>#VALUE!</v>
      </c>
      <c r="AO98" s="19" t="e">
        <v>#VALUE!</v>
      </c>
      <c r="AP98" s="19" t="e">
        <v>#VALUE!</v>
      </c>
      <c r="AQ98" s="19" t="e">
        <v>#VALUE!</v>
      </c>
      <c r="AR98" s="19" t="e">
        <v>#VALUE!</v>
      </c>
      <c r="AS98" s="19" t="e">
        <v>#VALUE!</v>
      </c>
      <c r="AT98" s="19" t="e">
        <v>#VALUE!</v>
      </c>
      <c r="AU98" s="19" t="e">
        <v>#VALUE!</v>
      </c>
      <c r="AV98" s="19" t="e">
        <v>#VALUE!</v>
      </c>
      <c r="AW98" s="19" t="e">
        <v>#VALUE!</v>
      </c>
      <c r="AX98" s="19" t="e">
        <v>#VALUE!</v>
      </c>
      <c r="AY98" s="19" t="e">
        <v>#VALUE!</v>
      </c>
      <c r="AZ98" s="19" t="e">
        <v>#VALUE!</v>
      </c>
      <c r="BA98" s="19"/>
    </row>
    <row r="99" spans="2:53">
      <c r="B99" t="s">
        <v>64</v>
      </c>
      <c r="C99" s="19" t="e">
        <v>#VALUE!</v>
      </c>
      <c r="D99" s="19" t="e">
        <v>#VALUE!</v>
      </c>
      <c r="E99" s="19" t="e">
        <v>#VALUE!</v>
      </c>
      <c r="F99" s="19" t="e">
        <v>#VALUE!</v>
      </c>
      <c r="G99" s="19" t="e">
        <v>#VALUE!</v>
      </c>
      <c r="H99" s="19" t="e">
        <v>#VALUE!</v>
      </c>
      <c r="I99" s="19" t="e">
        <v>#VALUE!</v>
      </c>
      <c r="J99" s="19" t="e">
        <v>#VALUE!</v>
      </c>
      <c r="K99" s="19" t="e">
        <v>#VALUE!</v>
      </c>
      <c r="L99" s="19" t="e">
        <v>#VALUE!</v>
      </c>
      <c r="M99" s="19" t="e">
        <v>#VALUE!</v>
      </c>
      <c r="N99" s="19" t="e">
        <v>#VALUE!</v>
      </c>
      <c r="O99" s="19" t="e">
        <v>#VALUE!</v>
      </c>
      <c r="P99" s="19" t="e">
        <v>#VALUE!</v>
      </c>
      <c r="Q99" s="19" t="e">
        <v>#VALUE!</v>
      </c>
      <c r="R99" s="19" t="e">
        <v>#VALUE!</v>
      </c>
      <c r="S99" s="19" t="e">
        <v>#VALUE!</v>
      </c>
      <c r="T99" s="19" t="e">
        <v>#VALUE!</v>
      </c>
      <c r="U99" s="19" t="e">
        <v>#VALUE!</v>
      </c>
      <c r="V99" s="19" t="e">
        <v>#VALUE!</v>
      </c>
      <c r="W99" s="19" t="e">
        <v>#VALUE!</v>
      </c>
      <c r="X99" s="19" t="e">
        <v>#VALUE!</v>
      </c>
      <c r="Y99" s="19" t="e">
        <v>#VALUE!</v>
      </c>
      <c r="Z99" s="19" t="e">
        <v>#VALUE!</v>
      </c>
      <c r="AA99" s="19" t="e">
        <v>#VALUE!</v>
      </c>
      <c r="AB99" s="19" t="e">
        <v>#VALUE!</v>
      </c>
      <c r="AC99" s="19" t="e">
        <v>#VALUE!</v>
      </c>
      <c r="AD99" s="19" t="e">
        <v>#VALUE!</v>
      </c>
      <c r="AE99" s="19" t="e">
        <v>#VALUE!</v>
      </c>
      <c r="AF99" s="19" t="e">
        <v>#VALUE!</v>
      </c>
      <c r="AG99" s="19" t="e">
        <v>#VALUE!</v>
      </c>
      <c r="AH99" s="19" t="e">
        <v>#VALUE!</v>
      </c>
      <c r="AI99" s="19" t="e">
        <v>#VALUE!</v>
      </c>
      <c r="AJ99" s="19" t="e">
        <v>#VALUE!</v>
      </c>
      <c r="AK99" s="19" t="e">
        <v>#VALUE!</v>
      </c>
      <c r="AL99" s="19" t="e">
        <v>#VALUE!</v>
      </c>
      <c r="AM99" s="19" t="e">
        <v>#VALUE!</v>
      </c>
      <c r="AN99" s="19" t="e">
        <v>#VALUE!</v>
      </c>
      <c r="AO99" s="19" t="e">
        <v>#VALUE!</v>
      </c>
      <c r="AP99" s="19" t="e">
        <v>#VALUE!</v>
      </c>
      <c r="AQ99" s="19" t="e">
        <v>#VALUE!</v>
      </c>
      <c r="AR99" s="19" t="e">
        <v>#VALUE!</v>
      </c>
      <c r="AS99" s="19" t="e">
        <v>#VALUE!</v>
      </c>
      <c r="AT99" s="19" t="e">
        <v>#VALUE!</v>
      </c>
      <c r="AU99" s="19" t="e">
        <v>#VALUE!</v>
      </c>
      <c r="AV99" s="19" t="e">
        <v>#VALUE!</v>
      </c>
      <c r="AW99" s="19" t="e">
        <v>#VALUE!</v>
      </c>
      <c r="AX99" s="19" t="e">
        <v>#VALUE!</v>
      </c>
      <c r="AY99" s="19" t="e">
        <v>#VALUE!</v>
      </c>
      <c r="AZ99" s="19" t="e">
        <v>#VALUE!</v>
      </c>
      <c r="BA99" s="19"/>
    </row>
    <row r="100" spans="2:53">
      <c r="B100" t="s">
        <v>65</v>
      </c>
      <c r="C100" s="19" t="e">
        <v>#VALUE!</v>
      </c>
      <c r="D100" s="19" t="e">
        <v>#VALUE!</v>
      </c>
      <c r="E100" s="19" t="e">
        <v>#VALUE!</v>
      </c>
      <c r="F100" s="19" t="e">
        <v>#VALUE!</v>
      </c>
      <c r="G100" s="19" t="e">
        <v>#VALUE!</v>
      </c>
      <c r="H100" s="19" t="e">
        <v>#VALUE!</v>
      </c>
      <c r="I100" s="19" t="e">
        <v>#VALUE!</v>
      </c>
      <c r="J100" s="19" t="e">
        <v>#VALUE!</v>
      </c>
      <c r="K100" s="19" t="e">
        <v>#VALUE!</v>
      </c>
      <c r="L100" s="19" t="e">
        <v>#VALUE!</v>
      </c>
      <c r="M100" s="19" t="e">
        <v>#VALUE!</v>
      </c>
      <c r="N100" s="19" t="e">
        <v>#VALUE!</v>
      </c>
      <c r="O100" s="19" t="e">
        <v>#VALUE!</v>
      </c>
      <c r="P100" s="19" t="e">
        <v>#VALUE!</v>
      </c>
      <c r="Q100" s="19" t="e">
        <v>#VALUE!</v>
      </c>
      <c r="R100" s="19" t="e">
        <v>#VALUE!</v>
      </c>
      <c r="S100" s="19" t="e">
        <v>#VALUE!</v>
      </c>
      <c r="T100" s="19" t="e">
        <v>#VALUE!</v>
      </c>
      <c r="U100" s="19" t="e">
        <v>#VALUE!</v>
      </c>
      <c r="V100" s="19" t="e">
        <v>#VALUE!</v>
      </c>
      <c r="W100" s="19" t="e">
        <v>#VALUE!</v>
      </c>
      <c r="X100" s="19" t="e">
        <v>#VALUE!</v>
      </c>
      <c r="Y100" s="19" t="e">
        <v>#VALUE!</v>
      </c>
      <c r="Z100" s="19" t="e">
        <v>#VALUE!</v>
      </c>
      <c r="AA100" s="19" t="e">
        <v>#VALUE!</v>
      </c>
      <c r="AB100" s="19" t="e">
        <v>#VALUE!</v>
      </c>
      <c r="AC100" s="19" t="e">
        <v>#VALUE!</v>
      </c>
      <c r="AD100" s="19" t="e">
        <v>#VALUE!</v>
      </c>
      <c r="AE100" s="19" t="e">
        <v>#VALUE!</v>
      </c>
      <c r="AF100" s="19" t="e">
        <v>#VALUE!</v>
      </c>
      <c r="AG100" s="19" t="e">
        <v>#VALUE!</v>
      </c>
      <c r="AH100" s="19" t="e">
        <v>#VALUE!</v>
      </c>
      <c r="AI100" s="19" t="e">
        <v>#VALUE!</v>
      </c>
      <c r="AJ100" s="19" t="e">
        <v>#VALUE!</v>
      </c>
      <c r="AK100" s="19" t="e">
        <v>#VALUE!</v>
      </c>
      <c r="AL100" s="19" t="e">
        <v>#VALUE!</v>
      </c>
      <c r="AM100" s="19" t="e">
        <v>#VALUE!</v>
      </c>
      <c r="AN100" s="19" t="e">
        <v>#VALUE!</v>
      </c>
      <c r="AO100" s="19" t="e">
        <v>#VALUE!</v>
      </c>
      <c r="AP100" s="19" t="e">
        <v>#VALUE!</v>
      </c>
      <c r="AQ100" s="19" t="e">
        <v>#VALUE!</v>
      </c>
      <c r="AR100" s="19" t="e">
        <v>#VALUE!</v>
      </c>
      <c r="AS100" s="19" t="e">
        <v>#VALUE!</v>
      </c>
      <c r="AT100" s="19" t="e">
        <v>#VALUE!</v>
      </c>
      <c r="AU100" s="19" t="e">
        <v>#VALUE!</v>
      </c>
      <c r="AV100" s="19" t="e">
        <v>#VALUE!</v>
      </c>
      <c r="AW100" s="19" t="e">
        <v>#VALUE!</v>
      </c>
      <c r="AX100" s="19" t="e">
        <v>#VALUE!</v>
      </c>
      <c r="AY100" s="19" t="e">
        <v>#VALUE!</v>
      </c>
      <c r="AZ100" s="19" t="e">
        <v>#VALUE!</v>
      </c>
      <c r="BA100" s="19"/>
    </row>
    <row r="101" spans="2:53">
      <c r="B101" t="s">
        <v>76</v>
      </c>
      <c r="C101" s="19" t="e">
        <v>#VALUE!</v>
      </c>
      <c r="D101" s="19" t="e">
        <v>#VALUE!</v>
      </c>
      <c r="E101" s="19" t="e">
        <v>#VALUE!</v>
      </c>
      <c r="F101" s="19" t="e">
        <v>#VALUE!</v>
      </c>
      <c r="G101" s="19" t="e">
        <v>#VALUE!</v>
      </c>
      <c r="H101" s="19" t="e">
        <v>#VALUE!</v>
      </c>
      <c r="I101" s="19" t="e">
        <v>#VALUE!</v>
      </c>
      <c r="J101" s="19" t="e">
        <v>#VALUE!</v>
      </c>
      <c r="K101" s="19" t="e">
        <v>#VALUE!</v>
      </c>
      <c r="L101" s="19" t="e">
        <v>#VALUE!</v>
      </c>
      <c r="M101" s="19" t="e">
        <v>#VALUE!</v>
      </c>
      <c r="N101" s="19" t="e">
        <v>#VALUE!</v>
      </c>
      <c r="O101" s="19" t="e">
        <v>#VALUE!</v>
      </c>
      <c r="P101" s="19" t="e">
        <v>#VALUE!</v>
      </c>
      <c r="Q101" s="19" t="e">
        <v>#VALUE!</v>
      </c>
      <c r="R101" s="19" t="e">
        <v>#VALUE!</v>
      </c>
      <c r="S101" s="19" t="e">
        <v>#VALUE!</v>
      </c>
      <c r="T101" s="19" t="e">
        <v>#VALUE!</v>
      </c>
      <c r="U101" s="19" t="e">
        <v>#VALUE!</v>
      </c>
      <c r="V101" s="19" t="e">
        <v>#VALUE!</v>
      </c>
      <c r="W101" s="19" t="e">
        <v>#VALUE!</v>
      </c>
      <c r="X101" s="19" t="e">
        <v>#VALUE!</v>
      </c>
      <c r="Y101" s="19" t="e">
        <v>#VALUE!</v>
      </c>
      <c r="Z101" s="19" t="e">
        <v>#VALUE!</v>
      </c>
      <c r="AA101" s="19" t="e">
        <v>#VALUE!</v>
      </c>
      <c r="AB101" s="19" t="e">
        <v>#VALUE!</v>
      </c>
      <c r="AC101" s="19" t="e">
        <v>#VALUE!</v>
      </c>
      <c r="AD101" s="19" t="e">
        <v>#VALUE!</v>
      </c>
      <c r="AE101" s="19" t="e">
        <v>#VALUE!</v>
      </c>
      <c r="AF101" s="19" t="e">
        <v>#VALUE!</v>
      </c>
      <c r="AG101" s="19" t="e">
        <v>#VALUE!</v>
      </c>
      <c r="AH101" s="19" t="e">
        <v>#VALUE!</v>
      </c>
      <c r="AI101" s="19" t="e">
        <v>#VALUE!</v>
      </c>
      <c r="AJ101" s="19" t="e">
        <v>#VALUE!</v>
      </c>
      <c r="AK101" s="19" t="e">
        <v>#VALUE!</v>
      </c>
      <c r="AL101" s="19" t="e">
        <v>#VALUE!</v>
      </c>
      <c r="AM101" s="19" t="e">
        <v>#VALUE!</v>
      </c>
      <c r="AN101" s="19" t="e">
        <v>#VALUE!</v>
      </c>
      <c r="AO101" s="19" t="e">
        <v>#VALUE!</v>
      </c>
      <c r="AP101" s="19" t="e">
        <v>#VALUE!</v>
      </c>
      <c r="AQ101" s="19" t="e">
        <v>#VALUE!</v>
      </c>
      <c r="AR101" s="19" t="e">
        <v>#VALUE!</v>
      </c>
      <c r="AS101" s="19" t="e">
        <v>#VALUE!</v>
      </c>
      <c r="AT101" s="19" t="e">
        <v>#VALUE!</v>
      </c>
      <c r="AU101" s="19" t="e">
        <v>#VALUE!</v>
      </c>
      <c r="AV101" s="19" t="e">
        <v>#VALUE!</v>
      </c>
      <c r="AW101" s="19" t="e">
        <v>#VALUE!</v>
      </c>
      <c r="AX101" s="19" t="e">
        <v>#VALUE!</v>
      </c>
      <c r="AY101" s="19" t="e">
        <v>#VALUE!</v>
      </c>
      <c r="AZ101" s="19" t="e">
        <v>#VALUE!</v>
      </c>
      <c r="BA101" s="19"/>
    </row>
    <row r="102" spans="2:53">
      <c r="B102" t="s">
        <v>66</v>
      </c>
      <c r="C102" s="19" t="e">
        <v>#VALUE!</v>
      </c>
      <c r="D102" s="19" t="e">
        <v>#VALUE!</v>
      </c>
      <c r="E102" s="19" t="e">
        <v>#VALUE!</v>
      </c>
      <c r="F102" s="19" t="e">
        <v>#VALUE!</v>
      </c>
      <c r="G102" s="19" t="e">
        <v>#VALUE!</v>
      </c>
      <c r="H102" s="19" t="e">
        <v>#VALUE!</v>
      </c>
      <c r="I102" s="19" t="e">
        <v>#VALUE!</v>
      </c>
      <c r="J102" s="19" t="e">
        <v>#VALUE!</v>
      </c>
      <c r="K102" s="19" t="e">
        <v>#VALUE!</v>
      </c>
      <c r="L102" s="19" t="e">
        <v>#VALUE!</v>
      </c>
      <c r="M102" s="19" t="e">
        <v>#VALUE!</v>
      </c>
      <c r="N102" s="19" t="e">
        <v>#VALUE!</v>
      </c>
      <c r="O102" s="19" t="e">
        <v>#VALUE!</v>
      </c>
      <c r="P102" s="19" t="e">
        <v>#VALUE!</v>
      </c>
      <c r="Q102" s="19" t="e">
        <v>#VALUE!</v>
      </c>
      <c r="R102" s="19" t="e">
        <v>#VALUE!</v>
      </c>
      <c r="S102" s="19" t="e">
        <v>#VALUE!</v>
      </c>
      <c r="T102" s="19" t="e">
        <v>#VALUE!</v>
      </c>
      <c r="U102" s="19" t="e">
        <v>#VALUE!</v>
      </c>
      <c r="V102" s="19" t="e">
        <v>#VALUE!</v>
      </c>
      <c r="W102" s="19" t="e">
        <v>#VALUE!</v>
      </c>
      <c r="X102" s="19" t="e">
        <v>#VALUE!</v>
      </c>
      <c r="Y102" s="19" t="e">
        <v>#VALUE!</v>
      </c>
      <c r="Z102" s="19" t="e">
        <v>#VALUE!</v>
      </c>
      <c r="AA102" s="19" t="e">
        <v>#VALUE!</v>
      </c>
      <c r="AB102" s="19" t="e">
        <v>#VALUE!</v>
      </c>
      <c r="AC102" s="19" t="e">
        <v>#VALUE!</v>
      </c>
      <c r="AD102" s="19" t="e">
        <v>#VALUE!</v>
      </c>
      <c r="AE102" s="19" t="e">
        <v>#VALUE!</v>
      </c>
      <c r="AF102" s="19" t="e">
        <v>#VALUE!</v>
      </c>
      <c r="AG102" s="19" t="e">
        <v>#VALUE!</v>
      </c>
      <c r="AH102" s="19" t="e">
        <v>#VALUE!</v>
      </c>
      <c r="AI102" s="19" t="e">
        <v>#VALUE!</v>
      </c>
      <c r="AJ102" s="19" t="e">
        <v>#VALUE!</v>
      </c>
      <c r="AK102" s="19" t="e">
        <v>#VALUE!</v>
      </c>
      <c r="AL102" s="19" t="e">
        <v>#VALUE!</v>
      </c>
      <c r="AM102" s="19" t="e">
        <v>#VALUE!</v>
      </c>
      <c r="AN102" s="19" t="e">
        <v>#VALUE!</v>
      </c>
      <c r="AO102" s="19" t="e">
        <v>#VALUE!</v>
      </c>
      <c r="AP102" s="19" t="e">
        <v>#VALUE!</v>
      </c>
      <c r="AQ102" s="19" t="e">
        <v>#VALUE!</v>
      </c>
      <c r="AR102" s="19" t="e">
        <v>#VALUE!</v>
      </c>
      <c r="AS102" s="19" t="e">
        <v>#VALUE!</v>
      </c>
      <c r="AT102" s="19" t="e">
        <v>#VALUE!</v>
      </c>
      <c r="AU102" s="19" t="e">
        <v>#VALUE!</v>
      </c>
      <c r="AV102" s="19" t="e">
        <v>#VALUE!</v>
      </c>
      <c r="AW102" s="19" t="e">
        <v>#VALUE!</v>
      </c>
      <c r="AX102" s="19" t="e">
        <v>#VALUE!</v>
      </c>
      <c r="AY102" s="19" t="e">
        <v>#VALUE!</v>
      </c>
      <c r="AZ102" s="19" t="e">
        <v>#VALUE!</v>
      </c>
      <c r="BA102" s="19"/>
    </row>
    <row r="103" spans="2:53">
      <c r="B103" t="s">
        <v>67</v>
      </c>
      <c r="C103" s="19" t="e">
        <v>#VALUE!</v>
      </c>
      <c r="D103" s="19" t="e">
        <v>#VALUE!</v>
      </c>
      <c r="E103" s="19" t="e">
        <v>#VALUE!</v>
      </c>
      <c r="F103" s="19" t="e">
        <v>#VALUE!</v>
      </c>
      <c r="G103" s="19" t="e">
        <v>#VALUE!</v>
      </c>
      <c r="H103" s="19" t="e">
        <v>#VALUE!</v>
      </c>
      <c r="I103" s="19" t="e">
        <v>#VALUE!</v>
      </c>
      <c r="J103" s="19" t="e">
        <v>#VALUE!</v>
      </c>
      <c r="K103" s="19" t="e">
        <v>#VALUE!</v>
      </c>
      <c r="L103" s="19" t="e">
        <v>#VALUE!</v>
      </c>
      <c r="M103" s="19" t="e">
        <v>#VALUE!</v>
      </c>
      <c r="N103" s="19" t="e">
        <v>#VALUE!</v>
      </c>
      <c r="O103" s="19" t="e">
        <v>#VALUE!</v>
      </c>
      <c r="P103" s="19" t="e">
        <v>#VALUE!</v>
      </c>
      <c r="Q103" s="19" t="e">
        <v>#VALUE!</v>
      </c>
      <c r="R103" s="19" t="e">
        <v>#VALUE!</v>
      </c>
      <c r="S103" s="19" t="e">
        <v>#VALUE!</v>
      </c>
      <c r="T103" s="19" t="e">
        <v>#VALUE!</v>
      </c>
      <c r="U103" s="19" t="e">
        <v>#VALUE!</v>
      </c>
      <c r="V103" s="19" t="e">
        <v>#VALUE!</v>
      </c>
      <c r="W103" s="19" t="e">
        <v>#VALUE!</v>
      </c>
      <c r="X103" s="19" t="e">
        <v>#VALUE!</v>
      </c>
      <c r="Y103" s="19" t="e">
        <v>#VALUE!</v>
      </c>
      <c r="Z103" s="19" t="e">
        <v>#VALUE!</v>
      </c>
      <c r="AA103" s="19" t="e">
        <v>#VALUE!</v>
      </c>
      <c r="AB103" s="19" t="e">
        <v>#VALUE!</v>
      </c>
      <c r="AC103" s="19" t="e">
        <v>#VALUE!</v>
      </c>
      <c r="AD103" s="19" t="e">
        <v>#VALUE!</v>
      </c>
      <c r="AE103" s="19" t="e">
        <v>#VALUE!</v>
      </c>
      <c r="AF103" s="19" t="e">
        <v>#VALUE!</v>
      </c>
      <c r="AG103" s="19" t="e">
        <v>#VALUE!</v>
      </c>
      <c r="AH103" s="19" t="e">
        <v>#VALUE!</v>
      </c>
      <c r="AI103" s="19" t="e">
        <v>#VALUE!</v>
      </c>
      <c r="AJ103" s="19" t="e">
        <v>#VALUE!</v>
      </c>
      <c r="AK103" s="19" t="e">
        <v>#VALUE!</v>
      </c>
      <c r="AL103" s="19" t="e">
        <v>#VALUE!</v>
      </c>
      <c r="AM103" s="19" t="e">
        <v>#VALUE!</v>
      </c>
      <c r="AN103" s="19" t="e">
        <v>#VALUE!</v>
      </c>
      <c r="AO103" s="19" t="e">
        <v>#VALUE!</v>
      </c>
      <c r="AP103" s="19" t="e">
        <v>#VALUE!</v>
      </c>
      <c r="AQ103" s="19" t="e">
        <v>#VALUE!</v>
      </c>
      <c r="AR103" s="19" t="e">
        <v>#VALUE!</v>
      </c>
      <c r="AS103" s="19" t="e">
        <v>#VALUE!</v>
      </c>
      <c r="AT103" s="19" t="e">
        <v>#VALUE!</v>
      </c>
      <c r="AU103" s="19" t="e">
        <v>#VALUE!</v>
      </c>
      <c r="AV103" s="19" t="e">
        <v>#VALUE!</v>
      </c>
      <c r="AW103" s="19" t="e">
        <v>#VALUE!</v>
      </c>
      <c r="AX103" s="19" t="e">
        <v>#VALUE!</v>
      </c>
      <c r="AY103" s="19" t="e">
        <v>#VALUE!</v>
      </c>
      <c r="AZ103" s="19" t="e">
        <v>#VALUE!</v>
      </c>
      <c r="BA103" s="19"/>
    </row>
    <row r="104" spans="2:53">
      <c r="B104" t="s">
        <v>68</v>
      </c>
      <c r="C104" s="19" t="e">
        <v>#VALUE!</v>
      </c>
      <c r="D104" s="19" t="e">
        <v>#VALUE!</v>
      </c>
      <c r="E104" s="19" t="e">
        <v>#VALUE!</v>
      </c>
      <c r="F104" s="19" t="e">
        <v>#VALUE!</v>
      </c>
      <c r="G104" s="19" t="e">
        <v>#VALUE!</v>
      </c>
      <c r="H104" s="19" t="e">
        <v>#VALUE!</v>
      </c>
      <c r="I104" s="19" t="e">
        <v>#VALUE!</v>
      </c>
      <c r="J104" s="19" t="e">
        <v>#VALUE!</v>
      </c>
      <c r="K104" s="19" t="e">
        <v>#VALUE!</v>
      </c>
      <c r="L104" s="19" t="e">
        <v>#VALUE!</v>
      </c>
      <c r="M104" s="19" t="e">
        <v>#VALUE!</v>
      </c>
      <c r="N104" s="19" t="e">
        <v>#VALUE!</v>
      </c>
      <c r="O104" s="19" t="e">
        <v>#VALUE!</v>
      </c>
      <c r="P104" s="19" t="e">
        <v>#VALUE!</v>
      </c>
      <c r="Q104" s="19" t="e">
        <v>#VALUE!</v>
      </c>
      <c r="R104" s="19" t="e">
        <v>#VALUE!</v>
      </c>
      <c r="S104" s="19" t="e">
        <v>#VALUE!</v>
      </c>
      <c r="T104" s="19" t="e">
        <v>#VALUE!</v>
      </c>
      <c r="U104" s="19" t="e">
        <v>#VALUE!</v>
      </c>
      <c r="V104" s="19" t="e">
        <v>#VALUE!</v>
      </c>
      <c r="W104" s="19" t="e">
        <v>#VALUE!</v>
      </c>
      <c r="X104" s="19" t="e">
        <v>#VALUE!</v>
      </c>
      <c r="Y104" s="19" t="e">
        <v>#VALUE!</v>
      </c>
      <c r="Z104" s="19" t="e">
        <v>#VALUE!</v>
      </c>
      <c r="AA104" s="19" t="e">
        <v>#VALUE!</v>
      </c>
      <c r="AB104" s="19" t="e">
        <v>#VALUE!</v>
      </c>
      <c r="AC104" s="19" t="e">
        <v>#VALUE!</v>
      </c>
      <c r="AD104" s="19" t="e">
        <v>#VALUE!</v>
      </c>
      <c r="AE104" s="19" t="e">
        <v>#VALUE!</v>
      </c>
      <c r="AF104" s="19" t="e">
        <v>#VALUE!</v>
      </c>
      <c r="AG104" s="19" t="e">
        <v>#VALUE!</v>
      </c>
      <c r="AH104" s="19" t="e">
        <v>#VALUE!</v>
      </c>
      <c r="AI104" s="19" t="e">
        <v>#VALUE!</v>
      </c>
      <c r="AJ104" s="19" t="e">
        <v>#VALUE!</v>
      </c>
      <c r="AK104" s="19" t="e">
        <v>#VALUE!</v>
      </c>
      <c r="AL104" s="19" t="e">
        <v>#VALUE!</v>
      </c>
      <c r="AM104" s="19" t="e">
        <v>#VALUE!</v>
      </c>
      <c r="AN104" s="19" t="e">
        <v>#VALUE!</v>
      </c>
      <c r="AO104" s="19" t="e">
        <v>#VALUE!</v>
      </c>
      <c r="AP104" s="19" t="e">
        <v>#VALUE!</v>
      </c>
      <c r="AQ104" s="19" t="e">
        <v>#VALUE!</v>
      </c>
      <c r="AR104" s="19" t="e">
        <v>#VALUE!</v>
      </c>
      <c r="AS104" s="19" t="e">
        <v>#VALUE!</v>
      </c>
      <c r="AT104" s="19" t="e">
        <v>#VALUE!</v>
      </c>
      <c r="AU104" s="19" t="e">
        <v>#VALUE!</v>
      </c>
      <c r="AV104" s="19" t="e">
        <v>#VALUE!</v>
      </c>
      <c r="AW104" s="19" t="e">
        <v>#VALUE!</v>
      </c>
      <c r="AX104" s="19" t="e">
        <v>#VALUE!</v>
      </c>
      <c r="AY104" s="19" t="e">
        <v>#VALUE!</v>
      </c>
      <c r="AZ104" s="19" t="e">
        <v>#VALUE!</v>
      </c>
      <c r="BA104" s="19"/>
    </row>
    <row r="105" spans="2:53">
      <c r="B105" t="s">
        <v>69</v>
      </c>
      <c r="C105" s="19" t="e">
        <v>#VALUE!</v>
      </c>
      <c r="D105" s="19" t="e">
        <v>#VALUE!</v>
      </c>
      <c r="E105" s="19" t="e">
        <v>#VALUE!</v>
      </c>
      <c r="F105" s="19" t="e">
        <v>#VALUE!</v>
      </c>
      <c r="G105" s="19" t="e">
        <v>#VALUE!</v>
      </c>
      <c r="H105" s="19" t="e">
        <v>#VALUE!</v>
      </c>
      <c r="I105" s="19" t="e">
        <v>#VALUE!</v>
      </c>
      <c r="J105" s="19" t="e">
        <v>#VALUE!</v>
      </c>
      <c r="K105" s="19" t="e">
        <v>#VALUE!</v>
      </c>
      <c r="L105" s="19" t="e">
        <v>#VALUE!</v>
      </c>
      <c r="M105" s="19" t="e">
        <v>#VALUE!</v>
      </c>
      <c r="N105" s="19" t="e">
        <v>#VALUE!</v>
      </c>
      <c r="O105" s="19" t="e">
        <v>#VALUE!</v>
      </c>
      <c r="P105" s="19" t="e">
        <v>#VALUE!</v>
      </c>
      <c r="Q105" s="19" t="e">
        <v>#VALUE!</v>
      </c>
      <c r="R105" s="19" t="e">
        <v>#VALUE!</v>
      </c>
      <c r="S105" s="19" t="e">
        <v>#VALUE!</v>
      </c>
      <c r="T105" s="19" t="e">
        <v>#VALUE!</v>
      </c>
      <c r="U105" s="19" t="e">
        <v>#VALUE!</v>
      </c>
      <c r="V105" s="19" t="e">
        <v>#VALUE!</v>
      </c>
      <c r="W105" s="19" t="e">
        <v>#VALUE!</v>
      </c>
      <c r="X105" s="19" t="e">
        <v>#VALUE!</v>
      </c>
      <c r="Y105" s="19" t="e">
        <v>#VALUE!</v>
      </c>
      <c r="Z105" s="19" t="e">
        <v>#VALUE!</v>
      </c>
      <c r="AA105" s="19" t="e">
        <v>#VALUE!</v>
      </c>
      <c r="AB105" s="19" t="e">
        <v>#VALUE!</v>
      </c>
      <c r="AC105" s="19" t="e">
        <v>#VALUE!</v>
      </c>
      <c r="AD105" s="19" t="e">
        <v>#VALUE!</v>
      </c>
      <c r="AE105" s="19" t="e">
        <v>#VALUE!</v>
      </c>
      <c r="AF105" s="19" t="e">
        <v>#VALUE!</v>
      </c>
      <c r="AG105" s="19" t="e">
        <v>#VALUE!</v>
      </c>
      <c r="AH105" s="19" t="e">
        <v>#VALUE!</v>
      </c>
      <c r="AI105" s="19" t="e">
        <v>#VALUE!</v>
      </c>
      <c r="AJ105" s="19" t="e">
        <v>#VALUE!</v>
      </c>
      <c r="AK105" s="19" t="e">
        <v>#VALUE!</v>
      </c>
      <c r="AL105" s="19" t="e">
        <v>#VALUE!</v>
      </c>
      <c r="AM105" s="19" t="e">
        <v>#VALUE!</v>
      </c>
      <c r="AN105" s="19" t="e">
        <v>#VALUE!</v>
      </c>
      <c r="AO105" s="19" t="e">
        <v>#VALUE!</v>
      </c>
      <c r="AP105" s="19" t="e">
        <v>#VALUE!</v>
      </c>
      <c r="AQ105" s="19" t="e">
        <v>#VALUE!</v>
      </c>
      <c r="AR105" s="19" t="e">
        <v>#VALUE!</v>
      </c>
      <c r="AS105" s="19" t="e">
        <v>#VALUE!</v>
      </c>
      <c r="AT105" s="19" t="e">
        <v>#VALUE!</v>
      </c>
      <c r="AU105" s="19" t="e">
        <v>#VALUE!</v>
      </c>
      <c r="AV105" s="19" t="e">
        <v>#VALUE!</v>
      </c>
      <c r="AW105" s="19" t="e">
        <v>#VALUE!</v>
      </c>
      <c r="AX105" s="19" t="e">
        <v>#VALUE!</v>
      </c>
      <c r="AY105" s="19" t="e">
        <v>#VALUE!</v>
      </c>
      <c r="AZ105" s="19" t="e">
        <v>#VALUE!</v>
      </c>
      <c r="BA105" s="19"/>
    </row>
    <row r="106" spans="2:53">
      <c r="B106" t="s">
        <v>77</v>
      </c>
      <c r="C106" s="19" t="e">
        <v>#VALUE!</v>
      </c>
      <c r="D106" s="19" t="e">
        <v>#VALUE!</v>
      </c>
      <c r="E106" s="19" t="e">
        <v>#VALUE!</v>
      </c>
      <c r="F106" s="19" t="e">
        <v>#VALUE!</v>
      </c>
      <c r="G106" s="19" t="e">
        <v>#VALUE!</v>
      </c>
      <c r="H106" s="19" t="e">
        <v>#VALUE!</v>
      </c>
      <c r="I106" s="19" t="e">
        <v>#VALUE!</v>
      </c>
      <c r="J106" s="19" t="e">
        <v>#VALUE!</v>
      </c>
      <c r="K106" s="19" t="e">
        <v>#VALUE!</v>
      </c>
      <c r="L106" s="19" t="e">
        <v>#VALUE!</v>
      </c>
      <c r="M106" s="19" t="e">
        <v>#VALUE!</v>
      </c>
      <c r="N106" s="19" t="e">
        <v>#VALUE!</v>
      </c>
      <c r="O106" s="19" t="e">
        <v>#VALUE!</v>
      </c>
      <c r="P106" s="19" t="e">
        <v>#VALUE!</v>
      </c>
      <c r="Q106" s="19" t="e">
        <v>#VALUE!</v>
      </c>
      <c r="R106" s="19" t="e">
        <v>#VALUE!</v>
      </c>
      <c r="S106" s="19" t="e">
        <v>#VALUE!</v>
      </c>
      <c r="T106" s="19" t="e">
        <v>#VALUE!</v>
      </c>
      <c r="U106" s="19" t="e">
        <v>#VALUE!</v>
      </c>
      <c r="V106" s="19" t="e">
        <v>#VALUE!</v>
      </c>
      <c r="W106" s="19" t="e">
        <v>#VALUE!</v>
      </c>
      <c r="X106" s="19" t="e">
        <v>#VALUE!</v>
      </c>
      <c r="Y106" s="19" t="e">
        <v>#VALUE!</v>
      </c>
      <c r="Z106" s="19" t="e">
        <v>#VALUE!</v>
      </c>
      <c r="AA106" s="19" t="e">
        <v>#VALUE!</v>
      </c>
      <c r="AB106" s="19" t="e">
        <v>#VALUE!</v>
      </c>
      <c r="AC106" s="19" t="e">
        <v>#VALUE!</v>
      </c>
      <c r="AD106" s="19" t="e">
        <v>#VALUE!</v>
      </c>
      <c r="AE106" s="19" t="e">
        <v>#VALUE!</v>
      </c>
      <c r="AF106" s="19" t="e">
        <v>#VALUE!</v>
      </c>
      <c r="AG106" s="19" t="e">
        <v>#VALUE!</v>
      </c>
      <c r="AH106" s="19" t="e">
        <v>#VALUE!</v>
      </c>
      <c r="AI106" s="19" t="e">
        <v>#VALUE!</v>
      </c>
      <c r="AJ106" s="19" t="e">
        <v>#VALUE!</v>
      </c>
      <c r="AK106" s="19" t="e">
        <v>#VALUE!</v>
      </c>
      <c r="AL106" s="19" t="e">
        <v>#VALUE!</v>
      </c>
      <c r="AM106" s="19" t="e">
        <v>#VALUE!</v>
      </c>
      <c r="AN106" s="19" t="e">
        <v>#VALUE!</v>
      </c>
      <c r="AO106" s="19" t="e">
        <v>#VALUE!</v>
      </c>
      <c r="AP106" s="19" t="e">
        <v>#VALUE!</v>
      </c>
      <c r="AQ106" s="19" t="e">
        <v>#VALUE!</v>
      </c>
      <c r="AR106" s="19" t="e">
        <v>#VALUE!</v>
      </c>
      <c r="AS106" s="19" t="e">
        <v>#VALUE!</v>
      </c>
      <c r="AT106" s="19" t="e">
        <v>#VALUE!</v>
      </c>
      <c r="AU106" s="19" t="e">
        <v>#VALUE!</v>
      </c>
      <c r="AV106" s="19" t="e">
        <v>#VALUE!</v>
      </c>
      <c r="AW106" s="19" t="e">
        <v>#VALUE!</v>
      </c>
      <c r="AX106" s="19" t="e">
        <v>#VALUE!</v>
      </c>
      <c r="AY106" s="19" t="e">
        <v>#VALUE!</v>
      </c>
      <c r="AZ106" s="19" t="e">
        <v>#VALUE!</v>
      </c>
      <c r="BA106" s="19"/>
    </row>
    <row r="107" spans="2:53">
      <c r="B107" t="s">
        <v>70</v>
      </c>
      <c r="C107" s="19" t="e">
        <v>#VALUE!</v>
      </c>
      <c r="D107" s="19" t="e">
        <v>#VALUE!</v>
      </c>
      <c r="E107" s="19" t="e">
        <v>#VALUE!</v>
      </c>
      <c r="F107" s="19" t="e">
        <v>#VALUE!</v>
      </c>
      <c r="G107" s="19" t="e">
        <v>#VALUE!</v>
      </c>
      <c r="H107" s="19" t="e">
        <v>#VALUE!</v>
      </c>
      <c r="I107" s="19" t="e">
        <v>#VALUE!</v>
      </c>
      <c r="J107" s="19" t="e">
        <v>#VALUE!</v>
      </c>
      <c r="K107" s="19" t="e">
        <v>#VALUE!</v>
      </c>
      <c r="L107" s="19" t="e">
        <v>#VALUE!</v>
      </c>
      <c r="M107" s="19" t="e">
        <v>#VALUE!</v>
      </c>
      <c r="N107" s="19" t="e">
        <v>#VALUE!</v>
      </c>
      <c r="O107" s="19" t="e">
        <v>#VALUE!</v>
      </c>
      <c r="P107" s="19" t="e">
        <v>#VALUE!</v>
      </c>
      <c r="Q107" s="19" t="e">
        <v>#VALUE!</v>
      </c>
      <c r="R107" s="19" t="e">
        <v>#VALUE!</v>
      </c>
      <c r="S107" s="19" t="e">
        <v>#VALUE!</v>
      </c>
      <c r="T107" s="19" t="e">
        <v>#VALUE!</v>
      </c>
      <c r="U107" s="19" t="e">
        <v>#VALUE!</v>
      </c>
      <c r="V107" s="19" t="e">
        <v>#VALUE!</v>
      </c>
      <c r="W107" s="19" t="e">
        <v>#VALUE!</v>
      </c>
      <c r="X107" s="19" t="e">
        <v>#VALUE!</v>
      </c>
      <c r="Y107" s="19" t="e">
        <v>#VALUE!</v>
      </c>
      <c r="Z107" s="19" t="e">
        <v>#VALUE!</v>
      </c>
      <c r="AA107" s="19" t="e">
        <v>#VALUE!</v>
      </c>
      <c r="AB107" s="19" t="e">
        <v>#VALUE!</v>
      </c>
      <c r="AC107" s="19" t="e">
        <v>#VALUE!</v>
      </c>
      <c r="AD107" s="19" t="e">
        <v>#VALUE!</v>
      </c>
      <c r="AE107" s="19" t="e">
        <v>#VALUE!</v>
      </c>
      <c r="AF107" s="19" t="e">
        <v>#VALUE!</v>
      </c>
      <c r="AG107" s="19" t="e">
        <v>#VALUE!</v>
      </c>
      <c r="AH107" s="19" t="e">
        <v>#VALUE!</v>
      </c>
      <c r="AI107" s="19" t="e">
        <v>#VALUE!</v>
      </c>
      <c r="AJ107" s="19" t="e">
        <v>#VALUE!</v>
      </c>
      <c r="AK107" s="19" t="e">
        <v>#VALUE!</v>
      </c>
      <c r="AL107" s="19" t="e">
        <v>#VALUE!</v>
      </c>
      <c r="AM107" s="19" t="e">
        <v>#VALUE!</v>
      </c>
      <c r="AN107" s="19" t="e">
        <v>#VALUE!</v>
      </c>
      <c r="AO107" s="19" t="e">
        <v>#VALUE!</v>
      </c>
      <c r="AP107" s="19" t="e">
        <v>#VALUE!</v>
      </c>
      <c r="AQ107" s="19" t="e">
        <v>#VALUE!</v>
      </c>
      <c r="AR107" s="19" t="e">
        <v>#VALUE!</v>
      </c>
      <c r="AS107" s="19" t="e">
        <v>#VALUE!</v>
      </c>
      <c r="AT107" s="19" t="e">
        <v>#VALUE!</v>
      </c>
      <c r="AU107" s="19" t="e">
        <v>#VALUE!</v>
      </c>
      <c r="AV107" s="19" t="e">
        <v>#VALUE!</v>
      </c>
      <c r="AW107" s="19" t="e">
        <v>#VALUE!</v>
      </c>
      <c r="AX107" s="19" t="e">
        <v>#VALUE!</v>
      </c>
      <c r="AY107" s="19" t="e">
        <v>#VALUE!</v>
      </c>
      <c r="AZ107" s="19" t="e">
        <v>#VALUE!</v>
      </c>
      <c r="BA107" s="19"/>
    </row>
    <row r="108" spans="2:53">
      <c r="B108" t="s">
        <v>71</v>
      </c>
      <c r="C108" s="19" t="e">
        <v>#VALUE!</v>
      </c>
      <c r="D108" s="19" t="e">
        <v>#VALUE!</v>
      </c>
      <c r="E108" s="19" t="e">
        <v>#VALUE!</v>
      </c>
      <c r="F108" s="19" t="e">
        <v>#VALUE!</v>
      </c>
      <c r="G108" s="19" t="e">
        <v>#VALUE!</v>
      </c>
      <c r="H108" s="19" t="e">
        <v>#VALUE!</v>
      </c>
      <c r="I108" s="19" t="e">
        <v>#VALUE!</v>
      </c>
      <c r="J108" s="19" t="e">
        <v>#VALUE!</v>
      </c>
      <c r="K108" s="19" t="e">
        <v>#VALUE!</v>
      </c>
      <c r="L108" s="19" t="e">
        <v>#VALUE!</v>
      </c>
      <c r="M108" s="19" t="e">
        <v>#VALUE!</v>
      </c>
      <c r="N108" s="19" t="e">
        <v>#VALUE!</v>
      </c>
      <c r="O108" s="19" t="e">
        <v>#VALUE!</v>
      </c>
      <c r="P108" s="19" t="e">
        <v>#VALUE!</v>
      </c>
      <c r="Q108" s="19" t="e">
        <v>#VALUE!</v>
      </c>
      <c r="R108" s="19" t="e">
        <v>#VALUE!</v>
      </c>
      <c r="S108" s="19" t="e">
        <v>#VALUE!</v>
      </c>
      <c r="T108" s="19" t="e">
        <v>#VALUE!</v>
      </c>
      <c r="U108" s="19" t="e">
        <v>#VALUE!</v>
      </c>
      <c r="V108" s="19" t="e">
        <v>#VALUE!</v>
      </c>
      <c r="W108" s="19" t="e">
        <v>#VALUE!</v>
      </c>
      <c r="X108" s="19" t="e">
        <v>#VALUE!</v>
      </c>
      <c r="Y108" s="19" t="e">
        <v>#VALUE!</v>
      </c>
      <c r="Z108" s="19" t="e">
        <v>#VALUE!</v>
      </c>
      <c r="AA108" s="19" t="e">
        <v>#VALUE!</v>
      </c>
      <c r="AB108" s="19" t="e">
        <v>#VALUE!</v>
      </c>
      <c r="AC108" s="19" t="e">
        <v>#VALUE!</v>
      </c>
      <c r="AD108" s="19" t="e">
        <v>#VALUE!</v>
      </c>
      <c r="AE108" s="19" t="e">
        <v>#VALUE!</v>
      </c>
      <c r="AF108" s="19" t="e">
        <v>#VALUE!</v>
      </c>
      <c r="AG108" s="19" t="e">
        <v>#VALUE!</v>
      </c>
      <c r="AH108" s="19" t="e">
        <v>#VALUE!</v>
      </c>
      <c r="AI108" s="19" t="e">
        <v>#VALUE!</v>
      </c>
      <c r="AJ108" s="19" t="e">
        <v>#VALUE!</v>
      </c>
      <c r="AK108" s="19" t="e">
        <v>#VALUE!</v>
      </c>
      <c r="AL108" s="19" t="e">
        <v>#VALUE!</v>
      </c>
      <c r="AM108" s="19" t="e">
        <v>#VALUE!</v>
      </c>
      <c r="AN108" s="19" t="e">
        <v>#VALUE!</v>
      </c>
      <c r="AO108" s="19" t="e">
        <v>#VALUE!</v>
      </c>
      <c r="AP108" s="19" t="e">
        <v>#VALUE!</v>
      </c>
      <c r="AQ108" s="19" t="e">
        <v>#VALUE!</v>
      </c>
      <c r="AR108" s="19" t="e">
        <v>#VALUE!</v>
      </c>
      <c r="AS108" s="19" t="e">
        <v>#VALUE!</v>
      </c>
      <c r="AT108" s="19" t="e">
        <v>#VALUE!</v>
      </c>
      <c r="AU108" s="19" t="e">
        <v>#VALUE!</v>
      </c>
      <c r="AV108" s="19" t="e">
        <v>#VALUE!</v>
      </c>
      <c r="AW108" s="19" t="e">
        <v>#VALUE!</v>
      </c>
      <c r="AX108" s="19" t="e">
        <v>#VALUE!</v>
      </c>
      <c r="AY108" s="19" t="e">
        <v>#VALUE!</v>
      </c>
      <c r="AZ108" s="19" t="e">
        <v>#VALUE!</v>
      </c>
      <c r="BA108" s="19"/>
    </row>
    <row r="109" spans="2:53">
      <c r="B109" t="s">
        <v>78</v>
      </c>
      <c r="C109" s="19" t="e">
        <v>#VALUE!</v>
      </c>
      <c r="D109" s="19" t="e">
        <v>#VALUE!</v>
      </c>
      <c r="E109" s="19" t="e">
        <v>#VALUE!</v>
      </c>
      <c r="F109" s="19" t="e">
        <v>#VALUE!</v>
      </c>
      <c r="G109" s="19" t="e">
        <v>#VALUE!</v>
      </c>
      <c r="H109" s="19" t="e">
        <v>#VALUE!</v>
      </c>
      <c r="I109" s="19" t="e">
        <v>#VALUE!</v>
      </c>
      <c r="J109" s="19" t="e">
        <v>#VALUE!</v>
      </c>
      <c r="K109" s="19" t="e">
        <v>#VALUE!</v>
      </c>
      <c r="L109" s="19" t="e">
        <v>#VALUE!</v>
      </c>
      <c r="M109" s="19" t="e">
        <v>#VALUE!</v>
      </c>
      <c r="N109" s="19" t="e">
        <v>#VALUE!</v>
      </c>
      <c r="O109" s="19" t="e">
        <v>#VALUE!</v>
      </c>
      <c r="P109" s="19" t="e">
        <v>#VALUE!</v>
      </c>
      <c r="Q109" s="19" t="e">
        <v>#VALUE!</v>
      </c>
      <c r="R109" s="19" t="e">
        <v>#VALUE!</v>
      </c>
      <c r="S109" s="19" t="e">
        <v>#VALUE!</v>
      </c>
      <c r="T109" s="19" t="e">
        <v>#VALUE!</v>
      </c>
      <c r="U109" s="19" t="e">
        <v>#VALUE!</v>
      </c>
      <c r="V109" s="19" t="e">
        <v>#VALUE!</v>
      </c>
      <c r="W109" s="19" t="e">
        <v>#VALUE!</v>
      </c>
      <c r="X109" s="19" t="e">
        <v>#VALUE!</v>
      </c>
      <c r="Y109" s="19" t="e">
        <v>#VALUE!</v>
      </c>
      <c r="Z109" s="19" t="e">
        <v>#VALUE!</v>
      </c>
      <c r="AA109" s="19" t="e">
        <v>#VALUE!</v>
      </c>
      <c r="AB109" s="19" t="e">
        <v>#VALUE!</v>
      </c>
      <c r="AC109" s="19" t="e">
        <v>#VALUE!</v>
      </c>
      <c r="AD109" s="19" t="e">
        <v>#VALUE!</v>
      </c>
      <c r="AE109" s="19" t="e">
        <v>#VALUE!</v>
      </c>
      <c r="AF109" s="19" t="e">
        <v>#VALUE!</v>
      </c>
      <c r="AG109" s="19" t="e">
        <v>#VALUE!</v>
      </c>
      <c r="AH109" s="19" t="e">
        <v>#VALUE!</v>
      </c>
      <c r="AI109" s="19" t="e">
        <v>#VALUE!</v>
      </c>
      <c r="AJ109" s="19" t="e">
        <v>#VALUE!</v>
      </c>
      <c r="AK109" s="19" t="e">
        <v>#VALUE!</v>
      </c>
      <c r="AL109" s="19" t="e">
        <v>#VALUE!</v>
      </c>
      <c r="AM109" s="19" t="e">
        <v>#VALUE!</v>
      </c>
      <c r="AN109" s="19" t="e">
        <v>#VALUE!</v>
      </c>
      <c r="AO109" s="19" t="e">
        <v>#VALUE!</v>
      </c>
      <c r="AP109" s="19" t="e">
        <v>#VALUE!</v>
      </c>
      <c r="AQ109" s="19" t="e">
        <v>#VALUE!</v>
      </c>
      <c r="AR109" s="19" t="e">
        <v>#VALUE!</v>
      </c>
      <c r="AS109" s="19" t="e">
        <v>#VALUE!</v>
      </c>
      <c r="AT109" s="19" t="e">
        <v>#VALUE!</v>
      </c>
      <c r="AU109" s="19" t="e">
        <v>#VALUE!</v>
      </c>
      <c r="AV109" s="19" t="e">
        <v>#VALUE!</v>
      </c>
      <c r="AW109" s="19" t="e">
        <v>#VALUE!</v>
      </c>
      <c r="AX109" s="19" t="e">
        <v>#VALUE!</v>
      </c>
      <c r="AY109" s="19" t="e">
        <v>#VALUE!</v>
      </c>
      <c r="AZ109" s="19" t="e">
        <v>#VALUE!</v>
      </c>
      <c r="BA109" s="19"/>
    </row>
    <row r="110" spans="2:53">
      <c r="B110" t="s">
        <v>143</v>
      </c>
      <c r="C110" s="19" t="e">
        <v>#VALUE!</v>
      </c>
      <c r="D110" s="19" t="e">
        <v>#VALUE!</v>
      </c>
      <c r="E110" s="19" t="e">
        <v>#VALUE!</v>
      </c>
      <c r="F110" s="19" t="e">
        <v>#VALUE!</v>
      </c>
      <c r="G110" s="19" t="e">
        <v>#VALUE!</v>
      </c>
      <c r="H110" s="19" t="e">
        <v>#VALUE!</v>
      </c>
      <c r="I110" s="19" t="e">
        <v>#VALUE!</v>
      </c>
      <c r="J110" s="19" t="e">
        <v>#VALUE!</v>
      </c>
      <c r="K110" s="19" t="e">
        <v>#VALUE!</v>
      </c>
      <c r="L110" s="19" t="e">
        <v>#VALUE!</v>
      </c>
      <c r="M110" s="19" t="e">
        <v>#VALUE!</v>
      </c>
      <c r="N110" s="19" t="e">
        <v>#VALUE!</v>
      </c>
      <c r="O110" s="19" t="e">
        <v>#VALUE!</v>
      </c>
      <c r="P110" s="19" t="e">
        <v>#VALUE!</v>
      </c>
      <c r="Q110" s="19" t="e">
        <v>#VALUE!</v>
      </c>
      <c r="R110" s="19" t="e">
        <v>#VALUE!</v>
      </c>
      <c r="S110" s="19" t="e">
        <v>#VALUE!</v>
      </c>
      <c r="T110" s="19" t="e">
        <v>#VALUE!</v>
      </c>
      <c r="U110" s="19" t="e">
        <v>#VALUE!</v>
      </c>
      <c r="V110" s="19" t="e">
        <v>#VALUE!</v>
      </c>
      <c r="W110" s="19" t="e">
        <v>#VALUE!</v>
      </c>
      <c r="X110" s="19" t="e">
        <v>#VALUE!</v>
      </c>
      <c r="Y110" s="19" t="e">
        <v>#VALUE!</v>
      </c>
      <c r="Z110" s="19" t="e">
        <v>#VALUE!</v>
      </c>
      <c r="AA110" s="19" t="e">
        <v>#VALUE!</v>
      </c>
      <c r="AB110" s="19" t="e">
        <v>#VALUE!</v>
      </c>
      <c r="AC110" s="19" t="e">
        <v>#VALUE!</v>
      </c>
      <c r="AD110" s="19" t="e">
        <v>#VALUE!</v>
      </c>
      <c r="AE110" s="19" t="e">
        <v>#VALUE!</v>
      </c>
      <c r="AF110" s="19" t="e">
        <v>#VALUE!</v>
      </c>
      <c r="AG110" s="19" t="e">
        <v>#VALUE!</v>
      </c>
      <c r="AH110" s="19" t="e">
        <v>#VALUE!</v>
      </c>
      <c r="AI110" s="19" t="e">
        <v>#VALUE!</v>
      </c>
      <c r="AJ110" s="19" t="e">
        <v>#VALUE!</v>
      </c>
      <c r="AK110" s="19" t="e">
        <v>#VALUE!</v>
      </c>
      <c r="AL110" s="19" t="e">
        <v>#VALUE!</v>
      </c>
      <c r="AM110" s="19" t="e">
        <v>#VALUE!</v>
      </c>
      <c r="AN110" s="19" t="e">
        <v>#VALUE!</v>
      </c>
      <c r="AO110" s="19" t="e">
        <v>#VALUE!</v>
      </c>
      <c r="AP110" s="19" t="e">
        <v>#VALUE!</v>
      </c>
      <c r="AQ110" s="19" t="e">
        <v>#VALUE!</v>
      </c>
      <c r="AR110" s="19" t="e">
        <v>#VALUE!</v>
      </c>
      <c r="AS110" s="19" t="e">
        <v>#VALUE!</v>
      </c>
      <c r="AT110" s="19" t="e">
        <v>#VALUE!</v>
      </c>
      <c r="AU110" s="19" t="e">
        <v>#VALUE!</v>
      </c>
      <c r="AV110" s="19" t="e">
        <v>#VALUE!</v>
      </c>
      <c r="AW110" s="19" t="e">
        <v>#VALUE!</v>
      </c>
      <c r="AX110" s="19" t="e">
        <v>#VALUE!</v>
      </c>
      <c r="AY110" s="19" t="e">
        <v>#VALUE!</v>
      </c>
      <c r="AZ110" s="19" t="e">
        <v>#VALUE!</v>
      </c>
      <c r="BA110" s="19"/>
    </row>
    <row r="111" spans="2:53">
      <c r="B111" t="s">
        <v>73</v>
      </c>
      <c r="C111" s="33" t="e">
        <v>#VALUE!</v>
      </c>
      <c r="D111" s="19" t="e">
        <v>#VALUE!</v>
      </c>
      <c r="E111" s="19" t="e">
        <v>#VALUE!</v>
      </c>
      <c r="F111" s="19" t="e">
        <v>#VALUE!</v>
      </c>
      <c r="G111" s="19" t="e">
        <v>#VALUE!</v>
      </c>
      <c r="H111" s="19" t="e">
        <v>#VALUE!</v>
      </c>
      <c r="I111" s="19" t="e">
        <v>#VALUE!</v>
      </c>
      <c r="J111" s="19" t="e">
        <v>#VALUE!</v>
      </c>
      <c r="K111" s="19" t="e">
        <v>#VALUE!</v>
      </c>
      <c r="L111" s="19" t="e">
        <v>#VALUE!</v>
      </c>
      <c r="M111" s="19" t="e">
        <v>#VALUE!</v>
      </c>
      <c r="N111" s="19" t="e">
        <v>#VALUE!</v>
      </c>
      <c r="O111" s="19" t="e">
        <v>#VALUE!</v>
      </c>
      <c r="P111" s="19" t="e">
        <v>#VALUE!</v>
      </c>
      <c r="Q111" s="19" t="e">
        <v>#VALUE!</v>
      </c>
      <c r="R111" s="19" t="e">
        <v>#VALUE!</v>
      </c>
      <c r="S111" s="19" t="e">
        <v>#VALUE!</v>
      </c>
      <c r="T111" s="19" t="e">
        <v>#VALUE!</v>
      </c>
      <c r="U111" s="19" t="e">
        <v>#VALUE!</v>
      </c>
      <c r="V111" s="19" t="e">
        <v>#VALUE!</v>
      </c>
      <c r="W111" s="19" t="e">
        <v>#VALUE!</v>
      </c>
      <c r="X111" s="19" t="e">
        <v>#VALUE!</v>
      </c>
      <c r="Y111" s="19" t="e">
        <v>#VALUE!</v>
      </c>
      <c r="Z111" s="19" t="e">
        <v>#VALUE!</v>
      </c>
      <c r="AA111" s="19" t="e">
        <v>#VALUE!</v>
      </c>
      <c r="AB111" s="19" t="e">
        <v>#VALUE!</v>
      </c>
      <c r="AC111" s="19" t="e">
        <v>#VALUE!</v>
      </c>
      <c r="AD111" s="19" t="e">
        <v>#VALUE!</v>
      </c>
      <c r="AE111" s="19" t="e">
        <v>#VALUE!</v>
      </c>
      <c r="AF111" s="19" t="e">
        <v>#VALUE!</v>
      </c>
      <c r="AG111" s="19" t="e">
        <v>#VALUE!</v>
      </c>
      <c r="AH111" s="19" t="e">
        <v>#VALUE!</v>
      </c>
      <c r="AI111" s="19" t="e">
        <v>#VALUE!</v>
      </c>
      <c r="AJ111" s="19" t="e">
        <v>#VALUE!</v>
      </c>
      <c r="AK111" s="19" t="e">
        <v>#VALUE!</v>
      </c>
      <c r="AL111" s="19" t="e">
        <v>#VALUE!</v>
      </c>
      <c r="AM111" s="19" t="e">
        <v>#VALUE!</v>
      </c>
      <c r="AN111" s="19" t="e">
        <v>#VALUE!</v>
      </c>
      <c r="AO111" s="19" t="e">
        <v>#VALUE!</v>
      </c>
      <c r="AP111" s="19" t="e">
        <v>#VALUE!</v>
      </c>
      <c r="AQ111" s="19" t="e">
        <v>#VALUE!</v>
      </c>
      <c r="AR111" s="19" t="e">
        <v>#VALUE!</v>
      </c>
      <c r="AS111" s="19" t="e">
        <v>#VALUE!</v>
      </c>
      <c r="AT111" s="19" t="e">
        <v>#VALUE!</v>
      </c>
      <c r="AU111" s="19" t="e">
        <v>#VALUE!</v>
      </c>
      <c r="AV111" s="19" t="e">
        <v>#VALUE!</v>
      </c>
      <c r="AW111" s="19" t="e">
        <v>#VALUE!</v>
      </c>
      <c r="AX111" s="19" t="e">
        <v>#VALUE!</v>
      </c>
      <c r="AY111" s="19" t="e">
        <v>#VALUE!</v>
      </c>
      <c r="AZ111" s="19" t="e">
        <v>#VALUE!</v>
      </c>
      <c r="BA111" s="19"/>
    </row>
    <row r="112" spans="2:53">
      <c r="B112" s="20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</row>
    <row r="113" spans="2:53">
      <c r="B113" s="20" t="s">
        <v>84</v>
      </c>
      <c r="C113" s="19" t="e">
        <f t="shared" ref="C113:AH113" si="0">SUM(C62:C111)</f>
        <v>#VALUE!</v>
      </c>
      <c r="D113" s="19" t="e">
        <f t="shared" si="0"/>
        <v>#VALUE!</v>
      </c>
      <c r="E113" s="19" t="e">
        <f t="shared" si="0"/>
        <v>#VALUE!</v>
      </c>
      <c r="F113" s="19" t="e">
        <f t="shared" si="0"/>
        <v>#VALUE!</v>
      </c>
      <c r="G113" s="19" t="e">
        <f t="shared" si="0"/>
        <v>#VALUE!</v>
      </c>
      <c r="H113" s="19" t="e">
        <f t="shared" si="0"/>
        <v>#VALUE!</v>
      </c>
      <c r="I113" s="19" t="e">
        <f t="shared" si="0"/>
        <v>#VALUE!</v>
      </c>
      <c r="J113" s="19" t="e">
        <f t="shared" si="0"/>
        <v>#VALUE!</v>
      </c>
      <c r="K113" s="19" t="e">
        <f t="shared" si="0"/>
        <v>#VALUE!</v>
      </c>
      <c r="L113" s="19" t="e">
        <f t="shared" si="0"/>
        <v>#VALUE!</v>
      </c>
      <c r="M113" s="19" t="e">
        <f t="shared" si="0"/>
        <v>#VALUE!</v>
      </c>
      <c r="N113" s="19" t="e">
        <f t="shared" si="0"/>
        <v>#VALUE!</v>
      </c>
      <c r="O113" s="19" t="e">
        <f t="shared" si="0"/>
        <v>#VALUE!</v>
      </c>
      <c r="P113" s="19" t="e">
        <f t="shared" si="0"/>
        <v>#VALUE!</v>
      </c>
      <c r="Q113" s="19" t="e">
        <f t="shared" si="0"/>
        <v>#VALUE!</v>
      </c>
      <c r="R113" s="19" t="e">
        <f t="shared" si="0"/>
        <v>#VALUE!</v>
      </c>
      <c r="S113" s="19" t="e">
        <f t="shared" si="0"/>
        <v>#VALUE!</v>
      </c>
      <c r="T113" s="19" t="e">
        <f t="shared" si="0"/>
        <v>#VALUE!</v>
      </c>
      <c r="U113" s="19" t="e">
        <f t="shared" si="0"/>
        <v>#VALUE!</v>
      </c>
      <c r="V113" s="19" t="e">
        <f t="shared" si="0"/>
        <v>#VALUE!</v>
      </c>
      <c r="W113" s="19" t="e">
        <f t="shared" si="0"/>
        <v>#VALUE!</v>
      </c>
      <c r="X113" s="19" t="e">
        <f t="shared" si="0"/>
        <v>#VALUE!</v>
      </c>
      <c r="Y113" s="19" t="e">
        <f t="shared" si="0"/>
        <v>#VALUE!</v>
      </c>
      <c r="Z113" s="19" t="e">
        <f t="shared" si="0"/>
        <v>#VALUE!</v>
      </c>
      <c r="AA113" s="19" t="e">
        <f t="shared" si="0"/>
        <v>#VALUE!</v>
      </c>
      <c r="AB113" s="19" t="e">
        <f t="shared" si="0"/>
        <v>#VALUE!</v>
      </c>
      <c r="AC113" s="19" t="e">
        <f t="shared" si="0"/>
        <v>#VALUE!</v>
      </c>
      <c r="AD113" s="19" t="e">
        <f t="shared" si="0"/>
        <v>#VALUE!</v>
      </c>
      <c r="AE113" s="19" t="e">
        <f t="shared" si="0"/>
        <v>#VALUE!</v>
      </c>
      <c r="AF113" s="19" t="e">
        <f t="shared" si="0"/>
        <v>#VALUE!</v>
      </c>
      <c r="AG113" s="19" t="e">
        <f t="shared" si="0"/>
        <v>#VALUE!</v>
      </c>
      <c r="AH113" s="19" t="e">
        <f t="shared" si="0"/>
        <v>#VALUE!</v>
      </c>
      <c r="AI113" s="19" t="e">
        <f t="shared" ref="AI113:AZ113" si="1">SUM(AI62:AI111)</f>
        <v>#VALUE!</v>
      </c>
      <c r="AJ113" s="19" t="e">
        <f t="shared" si="1"/>
        <v>#VALUE!</v>
      </c>
      <c r="AK113" s="19" t="e">
        <f t="shared" si="1"/>
        <v>#VALUE!</v>
      </c>
      <c r="AL113" s="19" t="e">
        <f t="shared" si="1"/>
        <v>#VALUE!</v>
      </c>
      <c r="AM113" s="19" t="e">
        <f t="shared" si="1"/>
        <v>#VALUE!</v>
      </c>
      <c r="AN113" s="19" t="e">
        <f t="shared" si="1"/>
        <v>#VALUE!</v>
      </c>
      <c r="AO113" s="19" t="e">
        <f t="shared" si="1"/>
        <v>#VALUE!</v>
      </c>
      <c r="AP113" s="19" t="e">
        <f t="shared" si="1"/>
        <v>#VALUE!</v>
      </c>
      <c r="AQ113" s="19" t="e">
        <f t="shared" si="1"/>
        <v>#VALUE!</v>
      </c>
      <c r="AR113" s="19" t="e">
        <f t="shared" si="1"/>
        <v>#VALUE!</v>
      </c>
      <c r="AS113" s="19" t="e">
        <f t="shared" si="1"/>
        <v>#VALUE!</v>
      </c>
      <c r="AT113" s="19" t="e">
        <f t="shared" si="1"/>
        <v>#VALUE!</v>
      </c>
      <c r="AU113" s="19" t="e">
        <f t="shared" si="1"/>
        <v>#VALUE!</v>
      </c>
      <c r="AV113" s="19" t="e">
        <f t="shared" si="1"/>
        <v>#VALUE!</v>
      </c>
      <c r="AW113" s="19" t="e">
        <f t="shared" si="1"/>
        <v>#VALUE!</v>
      </c>
      <c r="AX113" s="19" t="e">
        <f t="shared" si="1"/>
        <v>#VALUE!</v>
      </c>
      <c r="AY113" s="19" t="e">
        <f t="shared" si="1"/>
        <v>#VALUE!</v>
      </c>
      <c r="AZ113" s="19" t="e">
        <f t="shared" si="1"/>
        <v>#VALUE!</v>
      </c>
    </row>
    <row r="115" spans="2:53" ht="13.5" thickBot="1"/>
    <row r="116" spans="2:53" ht="66.75" thickTop="1">
      <c r="B116" s="20" t="s">
        <v>86</v>
      </c>
      <c r="C116" s="21" t="s">
        <v>28</v>
      </c>
      <c r="D116" s="21" t="s">
        <v>29</v>
      </c>
      <c r="E116" s="21" t="s">
        <v>79</v>
      </c>
      <c r="F116" s="21" t="s">
        <v>30</v>
      </c>
      <c r="G116" s="21" t="s">
        <v>31</v>
      </c>
      <c r="H116" s="21" t="s">
        <v>32</v>
      </c>
      <c r="I116" s="21" t="s">
        <v>33</v>
      </c>
      <c r="J116" s="21" t="s">
        <v>34</v>
      </c>
      <c r="K116" s="21" t="s">
        <v>35</v>
      </c>
      <c r="L116" s="21" t="s">
        <v>36</v>
      </c>
      <c r="M116" s="21" t="s">
        <v>37</v>
      </c>
      <c r="N116" s="21" t="s">
        <v>38</v>
      </c>
      <c r="O116" s="21" t="s">
        <v>39</v>
      </c>
      <c r="P116" s="21" t="s">
        <v>40</v>
      </c>
      <c r="Q116" s="21" t="s">
        <v>41</v>
      </c>
      <c r="R116" s="21" t="s">
        <v>42</v>
      </c>
      <c r="S116" s="21" t="s">
        <v>43</v>
      </c>
      <c r="T116" s="21" t="s">
        <v>44</v>
      </c>
      <c r="U116" s="21" t="s">
        <v>45</v>
      </c>
      <c r="V116" s="21" t="s">
        <v>46</v>
      </c>
      <c r="W116" s="21" t="s">
        <v>47</v>
      </c>
      <c r="X116" s="21" t="s">
        <v>48</v>
      </c>
      <c r="Y116" s="21" t="s">
        <v>49</v>
      </c>
      <c r="Z116" s="21" t="s">
        <v>50</v>
      </c>
      <c r="AA116" s="21" t="s">
        <v>51</v>
      </c>
      <c r="AB116" s="21" t="s">
        <v>52</v>
      </c>
      <c r="AC116" s="21" t="s">
        <v>53</v>
      </c>
      <c r="AD116" s="21" t="s">
        <v>54</v>
      </c>
      <c r="AE116" s="21" t="s">
        <v>55</v>
      </c>
      <c r="AF116" s="21" t="s">
        <v>56</v>
      </c>
      <c r="AG116" s="21" t="s">
        <v>57</v>
      </c>
      <c r="AH116" s="21" t="s">
        <v>58</v>
      </c>
      <c r="AI116" s="21" t="s">
        <v>59</v>
      </c>
      <c r="AJ116" s="21" t="s">
        <v>60</v>
      </c>
      <c r="AK116" s="21" t="s">
        <v>61</v>
      </c>
      <c r="AL116" s="21" t="s">
        <v>62</v>
      </c>
      <c r="AM116" s="21" t="s">
        <v>63</v>
      </c>
      <c r="AN116" s="21" t="s">
        <v>64</v>
      </c>
      <c r="AO116" s="21" t="s">
        <v>65</v>
      </c>
      <c r="AP116" s="21" t="s">
        <v>76</v>
      </c>
      <c r="AQ116" s="21" t="s">
        <v>66</v>
      </c>
      <c r="AR116" s="21" t="s">
        <v>67</v>
      </c>
      <c r="AS116" s="21" t="s">
        <v>68</v>
      </c>
      <c r="AT116" s="21" t="s">
        <v>69</v>
      </c>
      <c r="AU116" s="21" t="s">
        <v>77</v>
      </c>
      <c r="AV116" s="21" t="s">
        <v>70</v>
      </c>
      <c r="AW116" s="21" t="s">
        <v>71</v>
      </c>
      <c r="AX116" s="21" t="s">
        <v>81</v>
      </c>
      <c r="AY116" s="21" t="s">
        <v>143</v>
      </c>
      <c r="AZ116" s="21" t="s">
        <v>73</v>
      </c>
      <c r="BA116" s="21" t="s">
        <v>19</v>
      </c>
    </row>
    <row r="117" spans="2:53"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</row>
    <row r="118" spans="2:53"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</row>
    <row r="119" spans="2:53" ht="13.5" thickBot="1"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</row>
    <row r="120" spans="2:53" ht="13.5" thickTop="1">
      <c r="B120" t="s">
        <v>28</v>
      </c>
      <c r="C120" s="19" t="e">
        <f t="array" ref="C120:BA170">MMULT(C5:BA55,#REF!)</f>
        <v>#REF!</v>
      </c>
      <c r="D120" s="19" t="e">
        <v>#REF!</v>
      </c>
      <c r="E120" s="19" t="e">
        <v>#REF!</v>
      </c>
      <c r="F120" s="19" t="e">
        <v>#REF!</v>
      </c>
      <c r="G120" s="19" t="e">
        <v>#REF!</v>
      </c>
      <c r="H120" s="19" t="e">
        <v>#REF!</v>
      </c>
      <c r="I120" s="19" t="e">
        <v>#REF!</v>
      </c>
      <c r="J120" s="19" t="e">
        <v>#REF!</v>
      </c>
      <c r="K120" s="19" t="e">
        <v>#REF!</v>
      </c>
      <c r="L120" s="19" t="e">
        <v>#REF!</v>
      </c>
      <c r="M120" s="19" t="e">
        <v>#REF!</v>
      </c>
      <c r="N120" s="19" t="e">
        <v>#REF!</v>
      </c>
      <c r="O120" s="19" t="e">
        <v>#REF!</v>
      </c>
      <c r="P120" s="19" t="e">
        <v>#REF!</v>
      </c>
      <c r="Q120" s="19" t="e">
        <v>#REF!</v>
      </c>
      <c r="R120" s="19" t="e">
        <v>#REF!</v>
      </c>
      <c r="S120" s="19" t="e">
        <v>#REF!</v>
      </c>
      <c r="T120" s="19" t="e">
        <v>#REF!</v>
      </c>
      <c r="U120" s="19" t="e">
        <v>#REF!</v>
      </c>
      <c r="V120" s="19" t="e">
        <v>#REF!</v>
      </c>
      <c r="W120" s="19" t="e">
        <v>#REF!</v>
      </c>
      <c r="X120" s="19" t="e">
        <v>#REF!</v>
      </c>
      <c r="Y120" s="19" t="e">
        <v>#REF!</v>
      </c>
      <c r="Z120" s="19" t="e">
        <v>#REF!</v>
      </c>
      <c r="AA120" s="19" t="e">
        <v>#REF!</v>
      </c>
      <c r="AB120" s="19" t="e">
        <v>#REF!</v>
      </c>
      <c r="AC120" s="19" t="e">
        <v>#REF!</v>
      </c>
      <c r="AD120" s="19" t="e">
        <v>#REF!</v>
      </c>
      <c r="AE120" s="19" t="e">
        <v>#REF!</v>
      </c>
      <c r="AF120" s="19" t="e">
        <v>#REF!</v>
      </c>
      <c r="AG120" s="19" t="e">
        <v>#REF!</v>
      </c>
      <c r="AH120" s="19" t="e">
        <v>#REF!</v>
      </c>
      <c r="AI120" s="19" t="e">
        <v>#REF!</v>
      </c>
      <c r="AJ120" s="19" t="e">
        <v>#REF!</v>
      </c>
      <c r="AK120" s="19" t="e">
        <v>#REF!</v>
      </c>
      <c r="AL120" s="19" t="e">
        <v>#REF!</v>
      </c>
      <c r="AM120" s="19" t="e">
        <v>#REF!</v>
      </c>
      <c r="AN120" s="19" t="e">
        <v>#REF!</v>
      </c>
      <c r="AO120" s="19" t="e">
        <v>#REF!</v>
      </c>
      <c r="AP120" s="19" t="e">
        <v>#REF!</v>
      </c>
      <c r="AQ120" s="19" t="e">
        <v>#REF!</v>
      </c>
      <c r="AR120" s="19" t="e">
        <v>#REF!</v>
      </c>
      <c r="AS120" s="19" t="e">
        <v>#REF!</v>
      </c>
      <c r="AT120" s="19" t="e">
        <v>#REF!</v>
      </c>
      <c r="AU120" s="19" t="e">
        <v>#REF!</v>
      </c>
      <c r="AV120" s="19" t="e">
        <v>#REF!</v>
      </c>
      <c r="AW120" s="19" t="e">
        <v>#REF!</v>
      </c>
      <c r="AX120" s="19" t="e">
        <v>#REF!</v>
      </c>
      <c r="AY120" s="19" t="e">
        <v>#REF!</v>
      </c>
      <c r="AZ120" s="19" t="e">
        <v>#REF!</v>
      </c>
      <c r="BA120" s="19" t="e">
        <v>#REF!</v>
      </c>
    </row>
    <row r="121" spans="2:53">
      <c r="B121" t="s">
        <v>29</v>
      </c>
      <c r="C121" s="19" t="e">
        <v>#REF!</v>
      </c>
      <c r="D121" s="19" t="e">
        <v>#REF!</v>
      </c>
      <c r="E121" s="19" t="e">
        <v>#REF!</v>
      </c>
      <c r="F121" s="19" t="e">
        <v>#REF!</v>
      </c>
      <c r="G121" s="19" t="e">
        <v>#REF!</v>
      </c>
      <c r="H121" s="19" t="e">
        <v>#REF!</v>
      </c>
      <c r="I121" s="19" t="e">
        <v>#REF!</v>
      </c>
      <c r="J121" s="19" t="e">
        <v>#REF!</v>
      </c>
      <c r="K121" s="19" t="e">
        <v>#REF!</v>
      </c>
      <c r="L121" s="19" t="e">
        <v>#REF!</v>
      </c>
      <c r="M121" s="19" t="e">
        <v>#REF!</v>
      </c>
      <c r="N121" s="19" t="e">
        <v>#REF!</v>
      </c>
      <c r="O121" s="19" t="e">
        <v>#REF!</v>
      </c>
      <c r="P121" s="19" t="e">
        <v>#REF!</v>
      </c>
      <c r="Q121" s="19" t="e">
        <v>#REF!</v>
      </c>
      <c r="R121" s="19" t="e">
        <v>#REF!</v>
      </c>
      <c r="S121" s="19" t="e">
        <v>#REF!</v>
      </c>
      <c r="T121" s="19" t="e">
        <v>#REF!</v>
      </c>
      <c r="U121" s="19" t="e">
        <v>#REF!</v>
      </c>
      <c r="V121" s="19" t="e">
        <v>#REF!</v>
      </c>
      <c r="W121" s="19" t="e">
        <v>#REF!</v>
      </c>
      <c r="X121" s="19" t="e">
        <v>#REF!</v>
      </c>
      <c r="Y121" s="19" t="e">
        <v>#REF!</v>
      </c>
      <c r="Z121" s="19" t="e">
        <v>#REF!</v>
      </c>
      <c r="AA121" s="19" t="e">
        <v>#REF!</v>
      </c>
      <c r="AB121" s="19" t="e">
        <v>#REF!</v>
      </c>
      <c r="AC121" s="19" t="e">
        <v>#REF!</v>
      </c>
      <c r="AD121" s="19" t="e">
        <v>#REF!</v>
      </c>
      <c r="AE121" s="19" t="e">
        <v>#REF!</v>
      </c>
      <c r="AF121" s="19" t="e">
        <v>#REF!</v>
      </c>
      <c r="AG121" s="19" t="e">
        <v>#REF!</v>
      </c>
      <c r="AH121" s="19" t="e">
        <v>#REF!</v>
      </c>
      <c r="AI121" s="19" t="e">
        <v>#REF!</v>
      </c>
      <c r="AJ121" s="19" t="e">
        <v>#REF!</v>
      </c>
      <c r="AK121" s="19" t="e">
        <v>#REF!</v>
      </c>
      <c r="AL121" s="19" t="e">
        <v>#REF!</v>
      </c>
      <c r="AM121" s="19" t="e">
        <v>#REF!</v>
      </c>
      <c r="AN121" s="19" t="e">
        <v>#REF!</v>
      </c>
      <c r="AO121" s="19" t="e">
        <v>#REF!</v>
      </c>
      <c r="AP121" s="19" t="e">
        <v>#REF!</v>
      </c>
      <c r="AQ121" s="19" t="e">
        <v>#REF!</v>
      </c>
      <c r="AR121" s="19" t="e">
        <v>#REF!</v>
      </c>
      <c r="AS121" s="19" t="e">
        <v>#REF!</v>
      </c>
      <c r="AT121" s="19" t="e">
        <v>#REF!</v>
      </c>
      <c r="AU121" s="19" t="e">
        <v>#REF!</v>
      </c>
      <c r="AV121" s="19" t="e">
        <v>#REF!</v>
      </c>
      <c r="AW121" s="19" t="e">
        <v>#REF!</v>
      </c>
      <c r="AX121" s="19" t="e">
        <v>#REF!</v>
      </c>
      <c r="AY121" s="19" t="e">
        <v>#REF!</v>
      </c>
      <c r="AZ121" s="19" t="e">
        <v>#REF!</v>
      </c>
      <c r="BA121" s="19" t="e">
        <v>#REF!</v>
      </c>
    </row>
    <row r="122" spans="2:53">
      <c r="B122" t="s">
        <v>80</v>
      </c>
      <c r="C122" s="19" t="e">
        <v>#REF!</v>
      </c>
      <c r="D122" s="19" t="e">
        <v>#REF!</v>
      </c>
      <c r="E122" s="19" t="e">
        <v>#REF!</v>
      </c>
      <c r="F122" s="19" t="e">
        <v>#REF!</v>
      </c>
      <c r="G122" s="19" t="e">
        <v>#REF!</v>
      </c>
      <c r="H122" s="19" t="e">
        <v>#REF!</v>
      </c>
      <c r="I122" s="19" t="e">
        <v>#REF!</v>
      </c>
      <c r="J122" s="19" t="e">
        <v>#REF!</v>
      </c>
      <c r="K122" s="19" t="e">
        <v>#REF!</v>
      </c>
      <c r="L122" s="19" t="e">
        <v>#REF!</v>
      </c>
      <c r="M122" s="19" t="e">
        <v>#REF!</v>
      </c>
      <c r="N122" s="19" t="e">
        <v>#REF!</v>
      </c>
      <c r="O122" s="19" t="e">
        <v>#REF!</v>
      </c>
      <c r="P122" s="19" t="e">
        <v>#REF!</v>
      </c>
      <c r="Q122" s="19" t="e">
        <v>#REF!</v>
      </c>
      <c r="R122" s="19" t="e">
        <v>#REF!</v>
      </c>
      <c r="S122" s="19" t="e">
        <v>#REF!</v>
      </c>
      <c r="T122" s="19" t="e">
        <v>#REF!</v>
      </c>
      <c r="U122" s="19" t="e">
        <v>#REF!</v>
      </c>
      <c r="V122" s="19" t="e">
        <v>#REF!</v>
      </c>
      <c r="W122" s="19" t="e">
        <v>#REF!</v>
      </c>
      <c r="X122" s="19" t="e">
        <v>#REF!</v>
      </c>
      <c r="Y122" s="19" t="e">
        <v>#REF!</v>
      </c>
      <c r="Z122" s="19" t="e">
        <v>#REF!</v>
      </c>
      <c r="AA122" s="19" t="e">
        <v>#REF!</v>
      </c>
      <c r="AB122" s="19" t="e">
        <v>#REF!</v>
      </c>
      <c r="AC122" s="19" t="e">
        <v>#REF!</v>
      </c>
      <c r="AD122" s="19" t="e">
        <v>#REF!</v>
      </c>
      <c r="AE122" s="19" t="e">
        <v>#REF!</v>
      </c>
      <c r="AF122" s="19" t="e">
        <v>#REF!</v>
      </c>
      <c r="AG122" s="19" t="e">
        <v>#REF!</v>
      </c>
      <c r="AH122" s="19" t="e">
        <v>#REF!</v>
      </c>
      <c r="AI122" s="19" t="e">
        <v>#REF!</v>
      </c>
      <c r="AJ122" s="19" t="e">
        <v>#REF!</v>
      </c>
      <c r="AK122" s="19" t="e">
        <v>#REF!</v>
      </c>
      <c r="AL122" s="19" t="e">
        <v>#REF!</v>
      </c>
      <c r="AM122" s="19" t="e">
        <v>#REF!</v>
      </c>
      <c r="AN122" s="19" t="e">
        <v>#REF!</v>
      </c>
      <c r="AO122" s="19" t="e">
        <v>#REF!</v>
      </c>
      <c r="AP122" s="19" t="e">
        <v>#REF!</v>
      </c>
      <c r="AQ122" s="19" t="e">
        <v>#REF!</v>
      </c>
      <c r="AR122" s="19" t="e">
        <v>#REF!</v>
      </c>
      <c r="AS122" s="19" t="e">
        <v>#REF!</v>
      </c>
      <c r="AT122" s="19" t="e">
        <v>#REF!</v>
      </c>
      <c r="AU122" s="19" t="e">
        <v>#REF!</v>
      </c>
      <c r="AV122" s="19" t="e">
        <v>#REF!</v>
      </c>
      <c r="AW122" s="19" t="e">
        <v>#REF!</v>
      </c>
      <c r="AX122" s="19" t="e">
        <v>#REF!</v>
      </c>
      <c r="AY122" s="19" t="e">
        <v>#REF!</v>
      </c>
      <c r="AZ122" s="19" t="e">
        <v>#REF!</v>
      </c>
      <c r="BA122" s="19" t="e">
        <v>#REF!</v>
      </c>
    </row>
    <row r="123" spans="2:53">
      <c r="B123" t="s">
        <v>30</v>
      </c>
      <c r="C123" s="19" t="e">
        <v>#REF!</v>
      </c>
      <c r="D123" s="19" t="e">
        <v>#REF!</v>
      </c>
      <c r="E123" s="19" t="e">
        <v>#REF!</v>
      </c>
      <c r="F123" s="19" t="e">
        <v>#REF!</v>
      </c>
      <c r="G123" s="19" t="e">
        <v>#REF!</v>
      </c>
      <c r="H123" s="19" t="e">
        <v>#REF!</v>
      </c>
      <c r="I123" s="19" t="e">
        <v>#REF!</v>
      </c>
      <c r="J123" s="19" t="e">
        <v>#REF!</v>
      </c>
      <c r="K123" s="19" t="e">
        <v>#REF!</v>
      </c>
      <c r="L123" s="19" t="e">
        <v>#REF!</v>
      </c>
      <c r="M123" s="19" t="e">
        <v>#REF!</v>
      </c>
      <c r="N123" s="19" t="e">
        <v>#REF!</v>
      </c>
      <c r="O123" s="19" t="e">
        <v>#REF!</v>
      </c>
      <c r="P123" s="19" t="e">
        <v>#REF!</v>
      </c>
      <c r="Q123" s="19" t="e">
        <v>#REF!</v>
      </c>
      <c r="R123" s="19" t="e">
        <v>#REF!</v>
      </c>
      <c r="S123" s="19" t="e">
        <v>#REF!</v>
      </c>
      <c r="T123" s="19" t="e">
        <v>#REF!</v>
      </c>
      <c r="U123" s="19" t="e">
        <v>#REF!</v>
      </c>
      <c r="V123" s="19" t="e">
        <v>#REF!</v>
      </c>
      <c r="W123" s="19" t="e">
        <v>#REF!</v>
      </c>
      <c r="X123" s="19" t="e">
        <v>#REF!</v>
      </c>
      <c r="Y123" s="19" t="e">
        <v>#REF!</v>
      </c>
      <c r="Z123" s="19" t="e">
        <v>#REF!</v>
      </c>
      <c r="AA123" s="19" t="e">
        <v>#REF!</v>
      </c>
      <c r="AB123" s="19" t="e">
        <v>#REF!</v>
      </c>
      <c r="AC123" s="19" t="e">
        <v>#REF!</v>
      </c>
      <c r="AD123" s="19" t="e">
        <v>#REF!</v>
      </c>
      <c r="AE123" s="19" t="e">
        <v>#REF!</v>
      </c>
      <c r="AF123" s="19" t="e">
        <v>#REF!</v>
      </c>
      <c r="AG123" s="19" t="e">
        <v>#REF!</v>
      </c>
      <c r="AH123" s="19" t="e">
        <v>#REF!</v>
      </c>
      <c r="AI123" s="19" t="e">
        <v>#REF!</v>
      </c>
      <c r="AJ123" s="19" t="e">
        <v>#REF!</v>
      </c>
      <c r="AK123" s="19" t="e">
        <v>#REF!</v>
      </c>
      <c r="AL123" s="19" t="e">
        <v>#REF!</v>
      </c>
      <c r="AM123" s="19" t="e">
        <v>#REF!</v>
      </c>
      <c r="AN123" s="19" t="e">
        <v>#REF!</v>
      </c>
      <c r="AO123" s="19" t="e">
        <v>#REF!</v>
      </c>
      <c r="AP123" s="19" t="e">
        <v>#REF!</v>
      </c>
      <c r="AQ123" s="19" t="e">
        <v>#REF!</v>
      </c>
      <c r="AR123" s="19" t="e">
        <v>#REF!</v>
      </c>
      <c r="AS123" s="19" t="e">
        <v>#REF!</v>
      </c>
      <c r="AT123" s="19" t="e">
        <v>#REF!</v>
      </c>
      <c r="AU123" s="19" t="e">
        <v>#REF!</v>
      </c>
      <c r="AV123" s="19" t="e">
        <v>#REF!</v>
      </c>
      <c r="AW123" s="19" t="e">
        <v>#REF!</v>
      </c>
      <c r="AX123" s="19" t="e">
        <v>#REF!</v>
      </c>
      <c r="AY123" s="19" t="e">
        <v>#REF!</v>
      </c>
      <c r="AZ123" s="19" t="e">
        <v>#REF!</v>
      </c>
      <c r="BA123" s="19" t="e">
        <v>#REF!</v>
      </c>
    </row>
    <row r="124" spans="2:53">
      <c r="B124" t="s">
        <v>31</v>
      </c>
      <c r="C124" s="19" t="e">
        <v>#REF!</v>
      </c>
      <c r="D124" s="19" t="e">
        <v>#REF!</v>
      </c>
      <c r="E124" s="19" t="e">
        <v>#REF!</v>
      </c>
      <c r="F124" s="19" t="e">
        <v>#REF!</v>
      </c>
      <c r="G124" s="19" t="e">
        <v>#REF!</v>
      </c>
      <c r="H124" s="19" t="e">
        <v>#REF!</v>
      </c>
      <c r="I124" s="19" t="e">
        <v>#REF!</v>
      </c>
      <c r="J124" s="19" t="e">
        <v>#REF!</v>
      </c>
      <c r="K124" s="19" t="e">
        <v>#REF!</v>
      </c>
      <c r="L124" s="19" t="e">
        <v>#REF!</v>
      </c>
      <c r="M124" s="19" t="e">
        <v>#REF!</v>
      </c>
      <c r="N124" s="19" t="e">
        <v>#REF!</v>
      </c>
      <c r="O124" s="19" t="e">
        <v>#REF!</v>
      </c>
      <c r="P124" s="19" t="e">
        <v>#REF!</v>
      </c>
      <c r="Q124" s="19" t="e">
        <v>#REF!</v>
      </c>
      <c r="R124" s="19" t="e">
        <v>#REF!</v>
      </c>
      <c r="S124" s="19" t="e">
        <v>#REF!</v>
      </c>
      <c r="T124" s="19" t="e">
        <v>#REF!</v>
      </c>
      <c r="U124" s="19" t="e">
        <v>#REF!</v>
      </c>
      <c r="V124" s="19" t="e">
        <v>#REF!</v>
      </c>
      <c r="W124" s="19" t="e">
        <v>#REF!</v>
      </c>
      <c r="X124" s="19" t="e">
        <v>#REF!</v>
      </c>
      <c r="Y124" s="19" t="e">
        <v>#REF!</v>
      </c>
      <c r="Z124" s="19" t="e">
        <v>#REF!</v>
      </c>
      <c r="AA124" s="19" t="e">
        <v>#REF!</v>
      </c>
      <c r="AB124" s="19" t="e">
        <v>#REF!</v>
      </c>
      <c r="AC124" s="19" t="e">
        <v>#REF!</v>
      </c>
      <c r="AD124" s="19" t="e">
        <v>#REF!</v>
      </c>
      <c r="AE124" s="19" t="e">
        <v>#REF!</v>
      </c>
      <c r="AF124" s="19" t="e">
        <v>#REF!</v>
      </c>
      <c r="AG124" s="19" t="e">
        <v>#REF!</v>
      </c>
      <c r="AH124" s="19" t="e">
        <v>#REF!</v>
      </c>
      <c r="AI124" s="19" t="e">
        <v>#REF!</v>
      </c>
      <c r="AJ124" s="19" t="e">
        <v>#REF!</v>
      </c>
      <c r="AK124" s="19" t="e">
        <v>#REF!</v>
      </c>
      <c r="AL124" s="19" t="e">
        <v>#REF!</v>
      </c>
      <c r="AM124" s="19" t="e">
        <v>#REF!</v>
      </c>
      <c r="AN124" s="19" t="e">
        <v>#REF!</v>
      </c>
      <c r="AO124" s="19" t="e">
        <v>#REF!</v>
      </c>
      <c r="AP124" s="19" t="e">
        <v>#REF!</v>
      </c>
      <c r="AQ124" s="19" t="e">
        <v>#REF!</v>
      </c>
      <c r="AR124" s="19" t="e">
        <v>#REF!</v>
      </c>
      <c r="AS124" s="19" t="e">
        <v>#REF!</v>
      </c>
      <c r="AT124" s="19" t="e">
        <v>#REF!</v>
      </c>
      <c r="AU124" s="19" t="e">
        <v>#REF!</v>
      </c>
      <c r="AV124" s="19" t="e">
        <v>#REF!</v>
      </c>
      <c r="AW124" s="19" t="e">
        <v>#REF!</v>
      </c>
      <c r="AX124" s="19" t="e">
        <v>#REF!</v>
      </c>
      <c r="AY124" s="19" t="e">
        <v>#REF!</v>
      </c>
      <c r="AZ124" s="19" t="e">
        <v>#REF!</v>
      </c>
      <c r="BA124" s="19" t="e">
        <v>#REF!</v>
      </c>
    </row>
    <row r="125" spans="2:53">
      <c r="B125" t="s">
        <v>32</v>
      </c>
      <c r="C125" s="19" t="e">
        <v>#REF!</v>
      </c>
      <c r="D125" s="19" t="e">
        <v>#REF!</v>
      </c>
      <c r="E125" s="19" t="e">
        <v>#REF!</v>
      </c>
      <c r="F125" s="19" t="e">
        <v>#REF!</v>
      </c>
      <c r="G125" s="19" t="e">
        <v>#REF!</v>
      </c>
      <c r="H125" s="19" t="e">
        <v>#REF!</v>
      </c>
      <c r="I125" s="19" t="e">
        <v>#REF!</v>
      </c>
      <c r="J125" s="19" t="e">
        <v>#REF!</v>
      </c>
      <c r="K125" s="19" t="e">
        <v>#REF!</v>
      </c>
      <c r="L125" s="19" t="e">
        <v>#REF!</v>
      </c>
      <c r="M125" s="19" t="e">
        <v>#REF!</v>
      </c>
      <c r="N125" s="19" t="e">
        <v>#REF!</v>
      </c>
      <c r="O125" s="19" t="e">
        <v>#REF!</v>
      </c>
      <c r="P125" s="19" t="e">
        <v>#REF!</v>
      </c>
      <c r="Q125" s="19" t="e">
        <v>#REF!</v>
      </c>
      <c r="R125" s="19" t="e">
        <v>#REF!</v>
      </c>
      <c r="S125" s="19" t="e">
        <v>#REF!</v>
      </c>
      <c r="T125" s="19" t="e">
        <v>#REF!</v>
      </c>
      <c r="U125" s="19" t="e">
        <v>#REF!</v>
      </c>
      <c r="V125" s="19" t="e">
        <v>#REF!</v>
      </c>
      <c r="W125" s="19" t="e">
        <v>#REF!</v>
      </c>
      <c r="X125" s="19" t="e">
        <v>#REF!</v>
      </c>
      <c r="Y125" s="19" t="e">
        <v>#REF!</v>
      </c>
      <c r="Z125" s="19" t="e">
        <v>#REF!</v>
      </c>
      <c r="AA125" s="19" t="e">
        <v>#REF!</v>
      </c>
      <c r="AB125" s="19" t="e">
        <v>#REF!</v>
      </c>
      <c r="AC125" s="19" t="e">
        <v>#REF!</v>
      </c>
      <c r="AD125" s="19" t="e">
        <v>#REF!</v>
      </c>
      <c r="AE125" s="19" t="e">
        <v>#REF!</v>
      </c>
      <c r="AF125" s="19" t="e">
        <v>#REF!</v>
      </c>
      <c r="AG125" s="19" t="e">
        <v>#REF!</v>
      </c>
      <c r="AH125" s="19" t="e">
        <v>#REF!</v>
      </c>
      <c r="AI125" s="19" t="e">
        <v>#REF!</v>
      </c>
      <c r="AJ125" s="19" t="e">
        <v>#REF!</v>
      </c>
      <c r="AK125" s="19" t="e">
        <v>#REF!</v>
      </c>
      <c r="AL125" s="19" t="e">
        <v>#REF!</v>
      </c>
      <c r="AM125" s="19" t="e">
        <v>#REF!</v>
      </c>
      <c r="AN125" s="19" t="e">
        <v>#REF!</v>
      </c>
      <c r="AO125" s="19" t="e">
        <v>#REF!</v>
      </c>
      <c r="AP125" s="19" t="e">
        <v>#REF!</v>
      </c>
      <c r="AQ125" s="19" t="e">
        <v>#REF!</v>
      </c>
      <c r="AR125" s="19" t="e">
        <v>#REF!</v>
      </c>
      <c r="AS125" s="19" t="e">
        <v>#REF!</v>
      </c>
      <c r="AT125" s="19" t="e">
        <v>#REF!</v>
      </c>
      <c r="AU125" s="19" t="e">
        <v>#REF!</v>
      </c>
      <c r="AV125" s="19" t="e">
        <v>#REF!</v>
      </c>
      <c r="AW125" s="19" t="e">
        <v>#REF!</v>
      </c>
      <c r="AX125" s="19" t="e">
        <v>#REF!</v>
      </c>
      <c r="AY125" s="19" t="e">
        <v>#REF!</v>
      </c>
      <c r="AZ125" s="19" t="e">
        <v>#REF!</v>
      </c>
      <c r="BA125" s="19" t="e">
        <v>#REF!</v>
      </c>
    </row>
    <row r="126" spans="2:53">
      <c r="B126" t="s">
        <v>33</v>
      </c>
      <c r="C126" s="19" t="e">
        <v>#REF!</v>
      </c>
      <c r="D126" s="19" t="e">
        <v>#REF!</v>
      </c>
      <c r="E126" s="19" t="e">
        <v>#REF!</v>
      </c>
      <c r="F126" s="19" t="e">
        <v>#REF!</v>
      </c>
      <c r="G126" s="19" t="e">
        <v>#REF!</v>
      </c>
      <c r="H126" s="19" t="e">
        <v>#REF!</v>
      </c>
      <c r="I126" s="19" t="e">
        <v>#REF!</v>
      </c>
      <c r="J126" s="19" t="e">
        <v>#REF!</v>
      </c>
      <c r="K126" s="19" t="e">
        <v>#REF!</v>
      </c>
      <c r="L126" s="19" t="e">
        <v>#REF!</v>
      </c>
      <c r="M126" s="19" t="e">
        <v>#REF!</v>
      </c>
      <c r="N126" s="19" t="e">
        <v>#REF!</v>
      </c>
      <c r="O126" s="19" t="e">
        <v>#REF!</v>
      </c>
      <c r="P126" s="19" t="e">
        <v>#REF!</v>
      </c>
      <c r="Q126" s="19" t="e">
        <v>#REF!</v>
      </c>
      <c r="R126" s="19" t="e">
        <v>#REF!</v>
      </c>
      <c r="S126" s="19" t="e">
        <v>#REF!</v>
      </c>
      <c r="T126" s="19" t="e">
        <v>#REF!</v>
      </c>
      <c r="U126" s="19" t="e">
        <v>#REF!</v>
      </c>
      <c r="V126" s="19" t="e">
        <v>#REF!</v>
      </c>
      <c r="W126" s="19" t="e">
        <v>#REF!</v>
      </c>
      <c r="X126" s="19" t="e">
        <v>#REF!</v>
      </c>
      <c r="Y126" s="19" t="e">
        <v>#REF!</v>
      </c>
      <c r="Z126" s="19" t="e">
        <v>#REF!</v>
      </c>
      <c r="AA126" s="19" t="e">
        <v>#REF!</v>
      </c>
      <c r="AB126" s="19" t="e">
        <v>#REF!</v>
      </c>
      <c r="AC126" s="19" t="e">
        <v>#REF!</v>
      </c>
      <c r="AD126" s="19" t="e">
        <v>#REF!</v>
      </c>
      <c r="AE126" s="19" t="e">
        <v>#REF!</v>
      </c>
      <c r="AF126" s="19" t="e">
        <v>#REF!</v>
      </c>
      <c r="AG126" s="19" t="e">
        <v>#REF!</v>
      </c>
      <c r="AH126" s="19" t="e">
        <v>#REF!</v>
      </c>
      <c r="AI126" s="19" t="e">
        <v>#REF!</v>
      </c>
      <c r="AJ126" s="19" t="e">
        <v>#REF!</v>
      </c>
      <c r="AK126" s="19" t="e">
        <v>#REF!</v>
      </c>
      <c r="AL126" s="19" t="e">
        <v>#REF!</v>
      </c>
      <c r="AM126" s="19" t="e">
        <v>#REF!</v>
      </c>
      <c r="AN126" s="19" t="e">
        <v>#REF!</v>
      </c>
      <c r="AO126" s="19" t="e">
        <v>#REF!</v>
      </c>
      <c r="AP126" s="19" t="e">
        <v>#REF!</v>
      </c>
      <c r="AQ126" s="19" t="e">
        <v>#REF!</v>
      </c>
      <c r="AR126" s="19" t="e">
        <v>#REF!</v>
      </c>
      <c r="AS126" s="19" t="e">
        <v>#REF!</v>
      </c>
      <c r="AT126" s="19" t="e">
        <v>#REF!</v>
      </c>
      <c r="AU126" s="19" t="e">
        <v>#REF!</v>
      </c>
      <c r="AV126" s="19" t="e">
        <v>#REF!</v>
      </c>
      <c r="AW126" s="19" t="e">
        <v>#REF!</v>
      </c>
      <c r="AX126" s="19" t="e">
        <v>#REF!</v>
      </c>
      <c r="AY126" s="19" t="e">
        <v>#REF!</v>
      </c>
      <c r="AZ126" s="19" t="e">
        <v>#REF!</v>
      </c>
      <c r="BA126" s="19" t="e">
        <v>#REF!</v>
      </c>
    </row>
    <row r="127" spans="2:53">
      <c r="B127" t="s">
        <v>34</v>
      </c>
      <c r="C127" s="19" t="e">
        <v>#REF!</v>
      </c>
      <c r="D127" s="19" t="e">
        <v>#REF!</v>
      </c>
      <c r="E127" s="19" t="e">
        <v>#REF!</v>
      </c>
      <c r="F127" s="19" t="e">
        <v>#REF!</v>
      </c>
      <c r="G127" s="19" t="e">
        <v>#REF!</v>
      </c>
      <c r="H127" s="19" t="e">
        <v>#REF!</v>
      </c>
      <c r="I127" s="19" t="e">
        <v>#REF!</v>
      </c>
      <c r="J127" s="19" t="e">
        <v>#REF!</v>
      </c>
      <c r="K127" s="19" t="e">
        <v>#REF!</v>
      </c>
      <c r="L127" s="19" t="e">
        <v>#REF!</v>
      </c>
      <c r="M127" s="19" t="e">
        <v>#REF!</v>
      </c>
      <c r="N127" s="19" t="e">
        <v>#REF!</v>
      </c>
      <c r="O127" s="19" t="e">
        <v>#REF!</v>
      </c>
      <c r="P127" s="19" t="e">
        <v>#REF!</v>
      </c>
      <c r="Q127" s="19" t="e">
        <v>#REF!</v>
      </c>
      <c r="R127" s="19" t="e">
        <v>#REF!</v>
      </c>
      <c r="S127" s="19" t="e">
        <v>#REF!</v>
      </c>
      <c r="T127" s="19" t="e">
        <v>#REF!</v>
      </c>
      <c r="U127" s="19" t="e">
        <v>#REF!</v>
      </c>
      <c r="V127" s="19" t="e">
        <v>#REF!</v>
      </c>
      <c r="W127" s="19" t="e">
        <v>#REF!</v>
      </c>
      <c r="X127" s="19" t="e">
        <v>#REF!</v>
      </c>
      <c r="Y127" s="19" t="e">
        <v>#REF!</v>
      </c>
      <c r="Z127" s="19" t="e">
        <v>#REF!</v>
      </c>
      <c r="AA127" s="19" t="e">
        <v>#REF!</v>
      </c>
      <c r="AB127" s="19" t="e">
        <v>#REF!</v>
      </c>
      <c r="AC127" s="19" t="e">
        <v>#REF!</v>
      </c>
      <c r="AD127" s="19" t="e">
        <v>#REF!</v>
      </c>
      <c r="AE127" s="19" t="e">
        <v>#REF!</v>
      </c>
      <c r="AF127" s="19" t="e">
        <v>#REF!</v>
      </c>
      <c r="AG127" s="19" t="e">
        <v>#REF!</v>
      </c>
      <c r="AH127" s="19" t="e">
        <v>#REF!</v>
      </c>
      <c r="AI127" s="19" t="e">
        <v>#REF!</v>
      </c>
      <c r="AJ127" s="19" t="e">
        <v>#REF!</v>
      </c>
      <c r="AK127" s="19" t="e">
        <v>#REF!</v>
      </c>
      <c r="AL127" s="19" t="e">
        <v>#REF!</v>
      </c>
      <c r="AM127" s="19" t="e">
        <v>#REF!</v>
      </c>
      <c r="AN127" s="19" t="e">
        <v>#REF!</v>
      </c>
      <c r="AO127" s="19" t="e">
        <v>#REF!</v>
      </c>
      <c r="AP127" s="19" t="e">
        <v>#REF!</v>
      </c>
      <c r="AQ127" s="19" t="e">
        <v>#REF!</v>
      </c>
      <c r="AR127" s="19" t="e">
        <v>#REF!</v>
      </c>
      <c r="AS127" s="19" t="e">
        <v>#REF!</v>
      </c>
      <c r="AT127" s="19" t="e">
        <v>#REF!</v>
      </c>
      <c r="AU127" s="19" t="e">
        <v>#REF!</v>
      </c>
      <c r="AV127" s="19" t="e">
        <v>#REF!</v>
      </c>
      <c r="AW127" s="19" t="e">
        <v>#REF!</v>
      </c>
      <c r="AX127" s="19" t="e">
        <v>#REF!</v>
      </c>
      <c r="AY127" s="19" t="e">
        <v>#REF!</v>
      </c>
      <c r="AZ127" s="19" t="e">
        <v>#REF!</v>
      </c>
      <c r="BA127" s="19" t="e">
        <v>#REF!</v>
      </c>
    </row>
    <row r="128" spans="2:53">
      <c r="B128" t="s">
        <v>35</v>
      </c>
      <c r="C128" s="19" t="e">
        <v>#REF!</v>
      </c>
      <c r="D128" s="19" t="e">
        <v>#REF!</v>
      </c>
      <c r="E128" s="19" t="e">
        <v>#REF!</v>
      </c>
      <c r="F128" s="19" t="e">
        <v>#REF!</v>
      </c>
      <c r="G128" s="19" t="e">
        <v>#REF!</v>
      </c>
      <c r="H128" s="19" t="e">
        <v>#REF!</v>
      </c>
      <c r="I128" s="19" t="e">
        <v>#REF!</v>
      </c>
      <c r="J128" s="19" t="e">
        <v>#REF!</v>
      </c>
      <c r="K128" s="19" t="e">
        <v>#REF!</v>
      </c>
      <c r="L128" s="19" t="e">
        <v>#REF!</v>
      </c>
      <c r="M128" s="19" t="e">
        <v>#REF!</v>
      </c>
      <c r="N128" s="19" t="e">
        <v>#REF!</v>
      </c>
      <c r="O128" s="19" t="e">
        <v>#REF!</v>
      </c>
      <c r="P128" s="19" t="e">
        <v>#REF!</v>
      </c>
      <c r="Q128" s="19" t="e">
        <v>#REF!</v>
      </c>
      <c r="R128" s="19" t="e">
        <v>#REF!</v>
      </c>
      <c r="S128" s="19" t="e">
        <v>#REF!</v>
      </c>
      <c r="T128" s="19" t="e">
        <v>#REF!</v>
      </c>
      <c r="U128" s="19" t="e">
        <v>#REF!</v>
      </c>
      <c r="V128" s="19" t="e">
        <v>#REF!</v>
      </c>
      <c r="W128" s="19" t="e">
        <v>#REF!</v>
      </c>
      <c r="X128" s="19" t="e">
        <v>#REF!</v>
      </c>
      <c r="Y128" s="19" t="e">
        <v>#REF!</v>
      </c>
      <c r="Z128" s="19" t="e">
        <v>#REF!</v>
      </c>
      <c r="AA128" s="19" t="e">
        <v>#REF!</v>
      </c>
      <c r="AB128" s="19" t="e">
        <v>#REF!</v>
      </c>
      <c r="AC128" s="19" t="e">
        <v>#REF!</v>
      </c>
      <c r="AD128" s="19" t="e">
        <v>#REF!</v>
      </c>
      <c r="AE128" s="19" t="e">
        <v>#REF!</v>
      </c>
      <c r="AF128" s="19" t="e">
        <v>#REF!</v>
      </c>
      <c r="AG128" s="19" t="e">
        <v>#REF!</v>
      </c>
      <c r="AH128" s="19" t="e">
        <v>#REF!</v>
      </c>
      <c r="AI128" s="19" t="e">
        <v>#REF!</v>
      </c>
      <c r="AJ128" s="19" t="e">
        <v>#REF!</v>
      </c>
      <c r="AK128" s="19" t="e">
        <v>#REF!</v>
      </c>
      <c r="AL128" s="19" t="e">
        <v>#REF!</v>
      </c>
      <c r="AM128" s="19" t="e">
        <v>#REF!</v>
      </c>
      <c r="AN128" s="19" t="e">
        <v>#REF!</v>
      </c>
      <c r="AO128" s="19" t="e">
        <v>#REF!</v>
      </c>
      <c r="AP128" s="19" t="e">
        <v>#REF!</v>
      </c>
      <c r="AQ128" s="19" t="e">
        <v>#REF!</v>
      </c>
      <c r="AR128" s="19" t="e">
        <v>#REF!</v>
      </c>
      <c r="AS128" s="19" t="e">
        <v>#REF!</v>
      </c>
      <c r="AT128" s="19" t="e">
        <v>#REF!</v>
      </c>
      <c r="AU128" s="19" t="e">
        <v>#REF!</v>
      </c>
      <c r="AV128" s="19" t="e">
        <v>#REF!</v>
      </c>
      <c r="AW128" s="19" t="e">
        <v>#REF!</v>
      </c>
      <c r="AX128" s="19" t="e">
        <v>#REF!</v>
      </c>
      <c r="AY128" s="19" t="e">
        <v>#REF!</v>
      </c>
      <c r="AZ128" s="19" t="e">
        <v>#REF!</v>
      </c>
      <c r="BA128" s="19" t="e">
        <v>#REF!</v>
      </c>
    </row>
    <row r="129" spans="2:53">
      <c r="B129" t="s">
        <v>36</v>
      </c>
      <c r="C129" s="19" t="e">
        <v>#REF!</v>
      </c>
      <c r="D129" s="19" t="e">
        <v>#REF!</v>
      </c>
      <c r="E129" s="19" t="e">
        <v>#REF!</v>
      </c>
      <c r="F129" s="19" t="e">
        <v>#REF!</v>
      </c>
      <c r="G129" s="19" t="e">
        <v>#REF!</v>
      </c>
      <c r="H129" s="19" t="e">
        <v>#REF!</v>
      </c>
      <c r="I129" s="19" t="e">
        <v>#REF!</v>
      </c>
      <c r="J129" s="19" t="e">
        <v>#REF!</v>
      </c>
      <c r="K129" s="19" t="e">
        <v>#REF!</v>
      </c>
      <c r="L129" s="19" t="e">
        <v>#REF!</v>
      </c>
      <c r="M129" s="19" t="e">
        <v>#REF!</v>
      </c>
      <c r="N129" s="19" t="e">
        <v>#REF!</v>
      </c>
      <c r="O129" s="19" t="e">
        <v>#REF!</v>
      </c>
      <c r="P129" s="19" t="e">
        <v>#REF!</v>
      </c>
      <c r="Q129" s="19" t="e">
        <v>#REF!</v>
      </c>
      <c r="R129" s="19" t="e">
        <v>#REF!</v>
      </c>
      <c r="S129" s="19" t="e">
        <v>#REF!</v>
      </c>
      <c r="T129" s="19" t="e">
        <v>#REF!</v>
      </c>
      <c r="U129" s="19" t="e">
        <v>#REF!</v>
      </c>
      <c r="V129" s="19" t="e">
        <v>#REF!</v>
      </c>
      <c r="W129" s="19" t="e">
        <v>#REF!</v>
      </c>
      <c r="X129" s="19" t="e">
        <v>#REF!</v>
      </c>
      <c r="Y129" s="19" t="e">
        <v>#REF!</v>
      </c>
      <c r="Z129" s="19" t="e">
        <v>#REF!</v>
      </c>
      <c r="AA129" s="19" t="e">
        <v>#REF!</v>
      </c>
      <c r="AB129" s="19" t="e">
        <v>#REF!</v>
      </c>
      <c r="AC129" s="19" t="e">
        <v>#REF!</v>
      </c>
      <c r="AD129" s="19" t="e">
        <v>#REF!</v>
      </c>
      <c r="AE129" s="19" t="e">
        <v>#REF!</v>
      </c>
      <c r="AF129" s="19" t="e">
        <v>#REF!</v>
      </c>
      <c r="AG129" s="19" t="e">
        <v>#REF!</v>
      </c>
      <c r="AH129" s="19" t="e">
        <v>#REF!</v>
      </c>
      <c r="AI129" s="19" t="e">
        <v>#REF!</v>
      </c>
      <c r="AJ129" s="19" t="e">
        <v>#REF!</v>
      </c>
      <c r="AK129" s="19" t="e">
        <v>#REF!</v>
      </c>
      <c r="AL129" s="19" t="e">
        <v>#REF!</v>
      </c>
      <c r="AM129" s="19" t="e">
        <v>#REF!</v>
      </c>
      <c r="AN129" s="19" t="e">
        <v>#REF!</v>
      </c>
      <c r="AO129" s="19" t="e">
        <v>#REF!</v>
      </c>
      <c r="AP129" s="19" t="e">
        <v>#REF!</v>
      </c>
      <c r="AQ129" s="19" t="e">
        <v>#REF!</v>
      </c>
      <c r="AR129" s="19" t="e">
        <v>#REF!</v>
      </c>
      <c r="AS129" s="19" t="e">
        <v>#REF!</v>
      </c>
      <c r="AT129" s="19" t="e">
        <v>#REF!</v>
      </c>
      <c r="AU129" s="19" t="e">
        <v>#REF!</v>
      </c>
      <c r="AV129" s="19" t="e">
        <v>#REF!</v>
      </c>
      <c r="AW129" s="19" t="e">
        <v>#REF!</v>
      </c>
      <c r="AX129" s="19" t="e">
        <v>#REF!</v>
      </c>
      <c r="AY129" s="19" t="e">
        <v>#REF!</v>
      </c>
      <c r="AZ129" s="19" t="e">
        <v>#REF!</v>
      </c>
      <c r="BA129" s="19" t="e">
        <v>#REF!</v>
      </c>
    </row>
    <row r="130" spans="2:53">
      <c r="B130" t="s">
        <v>37</v>
      </c>
      <c r="C130" s="19" t="e">
        <v>#REF!</v>
      </c>
      <c r="D130" s="19" t="e">
        <v>#REF!</v>
      </c>
      <c r="E130" s="19" t="e">
        <v>#REF!</v>
      </c>
      <c r="F130" s="19" t="e">
        <v>#REF!</v>
      </c>
      <c r="G130" s="19" t="e">
        <v>#REF!</v>
      </c>
      <c r="H130" s="19" t="e">
        <v>#REF!</v>
      </c>
      <c r="I130" s="19" t="e">
        <v>#REF!</v>
      </c>
      <c r="J130" s="19" t="e">
        <v>#REF!</v>
      </c>
      <c r="K130" s="19" t="e">
        <v>#REF!</v>
      </c>
      <c r="L130" s="19" t="e">
        <v>#REF!</v>
      </c>
      <c r="M130" s="19" t="e">
        <v>#REF!</v>
      </c>
      <c r="N130" s="19" t="e">
        <v>#REF!</v>
      </c>
      <c r="O130" s="19" t="e">
        <v>#REF!</v>
      </c>
      <c r="P130" s="19" t="e">
        <v>#REF!</v>
      </c>
      <c r="Q130" s="19" t="e">
        <v>#REF!</v>
      </c>
      <c r="R130" s="19" t="e">
        <v>#REF!</v>
      </c>
      <c r="S130" s="19" t="e">
        <v>#REF!</v>
      </c>
      <c r="T130" s="19" t="e">
        <v>#REF!</v>
      </c>
      <c r="U130" s="19" t="e">
        <v>#REF!</v>
      </c>
      <c r="V130" s="19" t="e">
        <v>#REF!</v>
      </c>
      <c r="W130" s="19" t="e">
        <v>#REF!</v>
      </c>
      <c r="X130" s="19" t="e">
        <v>#REF!</v>
      </c>
      <c r="Y130" s="19" t="e">
        <v>#REF!</v>
      </c>
      <c r="Z130" s="19" t="e">
        <v>#REF!</v>
      </c>
      <c r="AA130" s="19" t="e">
        <v>#REF!</v>
      </c>
      <c r="AB130" s="19" t="e">
        <v>#REF!</v>
      </c>
      <c r="AC130" s="19" t="e">
        <v>#REF!</v>
      </c>
      <c r="AD130" s="19" t="e">
        <v>#REF!</v>
      </c>
      <c r="AE130" s="19" t="e">
        <v>#REF!</v>
      </c>
      <c r="AF130" s="19" t="e">
        <v>#REF!</v>
      </c>
      <c r="AG130" s="19" t="e">
        <v>#REF!</v>
      </c>
      <c r="AH130" s="19" t="e">
        <v>#REF!</v>
      </c>
      <c r="AI130" s="19" t="e">
        <v>#REF!</v>
      </c>
      <c r="AJ130" s="19" t="e">
        <v>#REF!</v>
      </c>
      <c r="AK130" s="19" t="e">
        <v>#REF!</v>
      </c>
      <c r="AL130" s="19" t="e">
        <v>#REF!</v>
      </c>
      <c r="AM130" s="19" t="e">
        <v>#REF!</v>
      </c>
      <c r="AN130" s="19" t="e">
        <v>#REF!</v>
      </c>
      <c r="AO130" s="19" t="e">
        <v>#REF!</v>
      </c>
      <c r="AP130" s="19" t="e">
        <v>#REF!</v>
      </c>
      <c r="AQ130" s="19" t="e">
        <v>#REF!</v>
      </c>
      <c r="AR130" s="19" t="e">
        <v>#REF!</v>
      </c>
      <c r="AS130" s="19" t="e">
        <v>#REF!</v>
      </c>
      <c r="AT130" s="19" t="e">
        <v>#REF!</v>
      </c>
      <c r="AU130" s="19" t="e">
        <v>#REF!</v>
      </c>
      <c r="AV130" s="19" t="e">
        <v>#REF!</v>
      </c>
      <c r="AW130" s="19" t="e">
        <v>#REF!</v>
      </c>
      <c r="AX130" s="19" t="e">
        <v>#REF!</v>
      </c>
      <c r="AY130" s="19" t="e">
        <v>#REF!</v>
      </c>
      <c r="AZ130" s="19" t="e">
        <v>#REF!</v>
      </c>
      <c r="BA130" s="19" t="e">
        <v>#REF!</v>
      </c>
    </row>
    <row r="131" spans="2:53">
      <c r="B131" t="s">
        <v>38</v>
      </c>
      <c r="C131" s="19" t="e">
        <v>#REF!</v>
      </c>
      <c r="D131" s="19" t="e">
        <v>#REF!</v>
      </c>
      <c r="E131" s="19" t="e">
        <v>#REF!</v>
      </c>
      <c r="F131" s="19" t="e">
        <v>#REF!</v>
      </c>
      <c r="G131" s="19" t="e">
        <v>#REF!</v>
      </c>
      <c r="H131" s="19" t="e">
        <v>#REF!</v>
      </c>
      <c r="I131" s="19" t="e">
        <v>#REF!</v>
      </c>
      <c r="J131" s="19" t="e">
        <v>#REF!</v>
      </c>
      <c r="K131" s="19" t="e">
        <v>#REF!</v>
      </c>
      <c r="L131" s="19" t="e">
        <v>#REF!</v>
      </c>
      <c r="M131" s="19" t="e">
        <v>#REF!</v>
      </c>
      <c r="N131" s="19" t="e">
        <v>#REF!</v>
      </c>
      <c r="O131" s="19" t="e">
        <v>#REF!</v>
      </c>
      <c r="P131" s="19" t="e">
        <v>#REF!</v>
      </c>
      <c r="Q131" s="19" t="e">
        <v>#REF!</v>
      </c>
      <c r="R131" s="19" t="e">
        <v>#REF!</v>
      </c>
      <c r="S131" s="19" t="e">
        <v>#REF!</v>
      </c>
      <c r="T131" s="19" t="e">
        <v>#REF!</v>
      </c>
      <c r="U131" s="19" t="e">
        <v>#REF!</v>
      </c>
      <c r="V131" s="19" t="e">
        <v>#REF!</v>
      </c>
      <c r="W131" s="19" t="e">
        <v>#REF!</v>
      </c>
      <c r="X131" s="19" t="e">
        <v>#REF!</v>
      </c>
      <c r="Y131" s="19" t="e">
        <v>#REF!</v>
      </c>
      <c r="Z131" s="19" t="e">
        <v>#REF!</v>
      </c>
      <c r="AA131" s="19" t="e">
        <v>#REF!</v>
      </c>
      <c r="AB131" s="19" t="e">
        <v>#REF!</v>
      </c>
      <c r="AC131" s="19" t="e">
        <v>#REF!</v>
      </c>
      <c r="AD131" s="19" t="e">
        <v>#REF!</v>
      </c>
      <c r="AE131" s="19" t="e">
        <v>#REF!</v>
      </c>
      <c r="AF131" s="19" t="e">
        <v>#REF!</v>
      </c>
      <c r="AG131" s="19" t="e">
        <v>#REF!</v>
      </c>
      <c r="AH131" s="19" t="e">
        <v>#REF!</v>
      </c>
      <c r="AI131" s="19" t="e">
        <v>#REF!</v>
      </c>
      <c r="AJ131" s="19" t="e">
        <v>#REF!</v>
      </c>
      <c r="AK131" s="19" t="e">
        <v>#REF!</v>
      </c>
      <c r="AL131" s="19" t="e">
        <v>#REF!</v>
      </c>
      <c r="AM131" s="19" t="e">
        <v>#REF!</v>
      </c>
      <c r="AN131" s="19" t="e">
        <v>#REF!</v>
      </c>
      <c r="AO131" s="19" t="e">
        <v>#REF!</v>
      </c>
      <c r="AP131" s="19" t="e">
        <v>#REF!</v>
      </c>
      <c r="AQ131" s="19" t="e">
        <v>#REF!</v>
      </c>
      <c r="AR131" s="19" t="e">
        <v>#REF!</v>
      </c>
      <c r="AS131" s="19" t="e">
        <v>#REF!</v>
      </c>
      <c r="AT131" s="19" t="e">
        <v>#REF!</v>
      </c>
      <c r="AU131" s="19" t="e">
        <v>#REF!</v>
      </c>
      <c r="AV131" s="19" t="e">
        <v>#REF!</v>
      </c>
      <c r="AW131" s="19" t="e">
        <v>#REF!</v>
      </c>
      <c r="AX131" s="19" t="e">
        <v>#REF!</v>
      </c>
      <c r="AY131" s="19" t="e">
        <v>#REF!</v>
      </c>
      <c r="AZ131" s="19" t="e">
        <v>#REF!</v>
      </c>
      <c r="BA131" s="19" t="e">
        <v>#REF!</v>
      </c>
    </row>
    <row r="132" spans="2:53">
      <c r="B132" t="s">
        <v>39</v>
      </c>
      <c r="C132" s="19" t="e">
        <v>#REF!</v>
      </c>
      <c r="D132" s="19" t="e">
        <v>#REF!</v>
      </c>
      <c r="E132" s="19" t="e">
        <v>#REF!</v>
      </c>
      <c r="F132" s="19" t="e">
        <v>#REF!</v>
      </c>
      <c r="G132" s="19" t="e">
        <v>#REF!</v>
      </c>
      <c r="H132" s="19" t="e">
        <v>#REF!</v>
      </c>
      <c r="I132" s="19" t="e">
        <v>#REF!</v>
      </c>
      <c r="J132" s="19" t="e">
        <v>#REF!</v>
      </c>
      <c r="K132" s="19" t="e">
        <v>#REF!</v>
      </c>
      <c r="L132" s="19" t="e">
        <v>#REF!</v>
      </c>
      <c r="M132" s="19" t="e">
        <v>#REF!</v>
      </c>
      <c r="N132" s="19" t="e">
        <v>#REF!</v>
      </c>
      <c r="O132" s="19" t="e">
        <v>#REF!</v>
      </c>
      <c r="P132" s="19" t="e">
        <v>#REF!</v>
      </c>
      <c r="Q132" s="19" t="e">
        <v>#REF!</v>
      </c>
      <c r="R132" s="19" t="e">
        <v>#REF!</v>
      </c>
      <c r="S132" s="19" t="e">
        <v>#REF!</v>
      </c>
      <c r="T132" s="19" t="e">
        <v>#REF!</v>
      </c>
      <c r="U132" s="19" t="e">
        <v>#REF!</v>
      </c>
      <c r="V132" s="19" t="e">
        <v>#REF!</v>
      </c>
      <c r="W132" s="19" t="e">
        <v>#REF!</v>
      </c>
      <c r="X132" s="19" t="e">
        <v>#REF!</v>
      </c>
      <c r="Y132" s="19" t="e">
        <v>#REF!</v>
      </c>
      <c r="Z132" s="19" t="e">
        <v>#REF!</v>
      </c>
      <c r="AA132" s="19" t="e">
        <v>#REF!</v>
      </c>
      <c r="AB132" s="19" t="e">
        <v>#REF!</v>
      </c>
      <c r="AC132" s="19" t="e">
        <v>#REF!</v>
      </c>
      <c r="AD132" s="19" t="e">
        <v>#REF!</v>
      </c>
      <c r="AE132" s="19" t="e">
        <v>#REF!</v>
      </c>
      <c r="AF132" s="19" t="e">
        <v>#REF!</v>
      </c>
      <c r="AG132" s="19" t="e">
        <v>#REF!</v>
      </c>
      <c r="AH132" s="19" t="e">
        <v>#REF!</v>
      </c>
      <c r="AI132" s="19" t="e">
        <v>#REF!</v>
      </c>
      <c r="AJ132" s="19" t="e">
        <v>#REF!</v>
      </c>
      <c r="AK132" s="19" t="e">
        <v>#REF!</v>
      </c>
      <c r="AL132" s="19" t="e">
        <v>#REF!</v>
      </c>
      <c r="AM132" s="19" t="e">
        <v>#REF!</v>
      </c>
      <c r="AN132" s="19" t="e">
        <v>#REF!</v>
      </c>
      <c r="AO132" s="19" t="e">
        <v>#REF!</v>
      </c>
      <c r="AP132" s="19" t="e">
        <v>#REF!</v>
      </c>
      <c r="AQ132" s="19" t="e">
        <v>#REF!</v>
      </c>
      <c r="AR132" s="19" t="e">
        <v>#REF!</v>
      </c>
      <c r="AS132" s="19" t="e">
        <v>#REF!</v>
      </c>
      <c r="AT132" s="19" t="e">
        <v>#REF!</v>
      </c>
      <c r="AU132" s="19" t="e">
        <v>#REF!</v>
      </c>
      <c r="AV132" s="19" t="e">
        <v>#REF!</v>
      </c>
      <c r="AW132" s="19" t="e">
        <v>#REF!</v>
      </c>
      <c r="AX132" s="19" t="e">
        <v>#REF!</v>
      </c>
      <c r="AY132" s="19" t="e">
        <v>#REF!</v>
      </c>
      <c r="AZ132" s="19" t="e">
        <v>#REF!</v>
      </c>
      <c r="BA132" s="19" t="e">
        <v>#REF!</v>
      </c>
    </row>
    <row r="133" spans="2:53">
      <c r="B133" t="s">
        <v>40</v>
      </c>
      <c r="C133" s="19" t="e">
        <v>#REF!</v>
      </c>
      <c r="D133" s="19" t="e">
        <v>#REF!</v>
      </c>
      <c r="E133" s="19" t="e">
        <v>#REF!</v>
      </c>
      <c r="F133" s="19" t="e">
        <v>#REF!</v>
      </c>
      <c r="G133" s="19" t="e">
        <v>#REF!</v>
      </c>
      <c r="H133" s="19" t="e">
        <v>#REF!</v>
      </c>
      <c r="I133" s="19" t="e">
        <v>#REF!</v>
      </c>
      <c r="J133" s="19" t="e">
        <v>#REF!</v>
      </c>
      <c r="K133" s="19" t="e">
        <v>#REF!</v>
      </c>
      <c r="L133" s="19" t="e">
        <v>#REF!</v>
      </c>
      <c r="M133" s="19" t="e">
        <v>#REF!</v>
      </c>
      <c r="N133" s="19" t="e">
        <v>#REF!</v>
      </c>
      <c r="O133" s="19" t="e">
        <v>#REF!</v>
      </c>
      <c r="P133" s="19" t="e">
        <v>#REF!</v>
      </c>
      <c r="Q133" s="19" t="e">
        <v>#REF!</v>
      </c>
      <c r="R133" s="19" t="e">
        <v>#REF!</v>
      </c>
      <c r="S133" s="19" t="e">
        <v>#REF!</v>
      </c>
      <c r="T133" s="19" t="e">
        <v>#REF!</v>
      </c>
      <c r="U133" s="19" t="e">
        <v>#REF!</v>
      </c>
      <c r="V133" s="19" t="e">
        <v>#REF!</v>
      </c>
      <c r="W133" s="19" t="e">
        <v>#REF!</v>
      </c>
      <c r="X133" s="19" t="e">
        <v>#REF!</v>
      </c>
      <c r="Y133" s="19" t="e">
        <v>#REF!</v>
      </c>
      <c r="Z133" s="19" t="e">
        <v>#REF!</v>
      </c>
      <c r="AA133" s="19" t="e">
        <v>#REF!</v>
      </c>
      <c r="AB133" s="19" t="e">
        <v>#REF!</v>
      </c>
      <c r="AC133" s="19" t="e">
        <v>#REF!</v>
      </c>
      <c r="AD133" s="19" t="e">
        <v>#REF!</v>
      </c>
      <c r="AE133" s="19" t="e">
        <v>#REF!</v>
      </c>
      <c r="AF133" s="19" t="e">
        <v>#REF!</v>
      </c>
      <c r="AG133" s="19" t="e">
        <v>#REF!</v>
      </c>
      <c r="AH133" s="19" t="e">
        <v>#REF!</v>
      </c>
      <c r="AI133" s="19" t="e">
        <v>#REF!</v>
      </c>
      <c r="AJ133" s="19" t="e">
        <v>#REF!</v>
      </c>
      <c r="AK133" s="19" t="e">
        <v>#REF!</v>
      </c>
      <c r="AL133" s="19" t="e">
        <v>#REF!</v>
      </c>
      <c r="AM133" s="19" t="e">
        <v>#REF!</v>
      </c>
      <c r="AN133" s="19" t="e">
        <v>#REF!</v>
      </c>
      <c r="AO133" s="19" t="e">
        <v>#REF!</v>
      </c>
      <c r="AP133" s="19" t="e">
        <v>#REF!</v>
      </c>
      <c r="AQ133" s="19" t="e">
        <v>#REF!</v>
      </c>
      <c r="AR133" s="19" t="e">
        <v>#REF!</v>
      </c>
      <c r="AS133" s="19" t="e">
        <v>#REF!</v>
      </c>
      <c r="AT133" s="19" t="e">
        <v>#REF!</v>
      </c>
      <c r="AU133" s="19" t="e">
        <v>#REF!</v>
      </c>
      <c r="AV133" s="19" t="e">
        <v>#REF!</v>
      </c>
      <c r="AW133" s="19" t="e">
        <v>#REF!</v>
      </c>
      <c r="AX133" s="19" t="e">
        <v>#REF!</v>
      </c>
      <c r="AY133" s="19" t="e">
        <v>#REF!</v>
      </c>
      <c r="AZ133" s="19" t="e">
        <v>#REF!</v>
      </c>
      <c r="BA133" s="19" t="e">
        <v>#REF!</v>
      </c>
    </row>
    <row r="134" spans="2:53">
      <c r="B134" t="s">
        <v>41</v>
      </c>
      <c r="C134" s="19" t="e">
        <v>#REF!</v>
      </c>
      <c r="D134" s="19" t="e">
        <v>#REF!</v>
      </c>
      <c r="E134" s="19" t="e">
        <v>#REF!</v>
      </c>
      <c r="F134" s="19" t="e">
        <v>#REF!</v>
      </c>
      <c r="G134" s="19" t="e">
        <v>#REF!</v>
      </c>
      <c r="H134" s="19" t="e">
        <v>#REF!</v>
      </c>
      <c r="I134" s="19" t="e">
        <v>#REF!</v>
      </c>
      <c r="J134" s="19" t="e">
        <v>#REF!</v>
      </c>
      <c r="K134" s="19" t="e">
        <v>#REF!</v>
      </c>
      <c r="L134" s="19" t="e">
        <v>#REF!</v>
      </c>
      <c r="M134" s="19" t="e">
        <v>#REF!</v>
      </c>
      <c r="N134" s="19" t="e">
        <v>#REF!</v>
      </c>
      <c r="O134" s="19" t="e">
        <v>#REF!</v>
      </c>
      <c r="P134" s="19" t="e">
        <v>#REF!</v>
      </c>
      <c r="Q134" s="19" t="e">
        <v>#REF!</v>
      </c>
      <c r="R134" s="19" t="e">
        <v>#REF!</v>
      </c>
      <c r="S134" s="19" t="e">
        <v>#REF!</v>
      </c>
      <c r="T134" s="19" t="e">
        <v>#REF!</v>
      </c>
      <c r="U134" s="19" t="e">
        <v>#REF!</v>
      </c>
      <c r="V134" s="19" t="e">
        <v>#REF!</v>
      </c>
      <c r="W134" s="19" t="e">
        <v>#REF!</v>
      </c>
      <c r="X134" s="19" t="e">
        <v>#REF!</v>
      </c>
      <c r="Y134" s="19" t="e">
        <v>#REF!</v>
      </c>
      <c r="Z134" s="19" t="e">
        <v>#REF!</v>
      </c>
      <c r="AA134" s="19" t="e">
        <v>#REF!</v>
      </c>
      <c r="AB134" s="19" t="e">
        <v>#REF!</v>
      </c>
      <c r="AC134" s="19" t="e">
        <v>#REF!</v>
      </c>
      <c r="AD134" s="19" t="e">
        <v>#REF!</v>
      </c>
      <c r="AE134" s="19" t="e">
        <v>#REF!</v>
      </c>
      <c r="AF134" s="19" t="e">
        <v>#REF!</v>
      </c>
      <c r="AG134" s="19" t="e">
        <v>#REF!</v>
      </c>
      <c r="AH134" s="19" t="e">
        <v>#REF!</v>
      </c>
      <c r="AI134" s="19" t="e">
        <v>#REF!</v>
      </c>
      <c r="AJ134" s="19" t="e">
        <v>#REF!</v>
      </c>
      <c r="AK134" s="19" t="e">
        <v>#REF!</v>
      </c>
      <c r="AL134" s="19" t="e">
        <v>#REF!</v>
      </c>
      <c r="AM134" s="19" t="e">
        <v>#REF!</v>
      </c>
      <c r="AN134" s="19" t="e">
        <v>#REF!</v>
      </c>
      <c r="AO134" s="19" t="e">
        <v>#REF!</v>
      </c>
      <c r="AP134" s="19" t="e">
        <v>#REF!</v>
      </c>
      <c r="AQ134" s="19" t="e">
        <v>#REF!</v>
      </c>
      <c r="AR134" s="19" t="e">
        <v>#REF!</v>
      </c>
      <c r="AS134" s="19" t="e">
        <v>#REF!</v>
      </c>
      <c r="AT134" s="19" t="e">
        <v>#REF!</v>
      </c>
      <c r="AU134" s="19" t="e">
        <v>#REF!</v>
      </c>
      <c r="AV134" s="19" t="e">
        <v>#REF!</v>
      </c>
      <c r="AW134" s="19" t="e">
        <v>#REF!</v>
      </c>
      <c r="AX134" s="19" t="e">
        <v>#REF!</v>
      </c>
      <c r="AY134" s="19" t="e">
        <v>#REF!</v>
      </c>
      <c r="AZ134" s="19" t="e">
        <v>#REF!</v>
      </c>
      <c r="BA134" s="19" t="e">
        <v>#REF!</v>
      </c>
    </row>
    <row r="135" spans="2:53">
      <c r="B135" t="s">
        <v>42</v>
      </c>
      <c r="C135" s="19" t="e">
        <v>#REF!</v>
      </c>
      <c r="D135" s="19" t="e">
        <v>#REF!</v>
      </c>
      <c r="E135" s="19" t="e">
        <v>#REF!</v>
      </c>
      <c r="F135" s="19" t="e">
        <v>#REF!</v>
      </c>
      <c r="G135" s="19" t="e">
        <v>#REF!</v>
      </c>
      <c r="H135" s="19" t="e">
        <v>#REF!</v>
      </c>
      <c r="I135" s="19" t="e">
        <v>#REF!</v>
      </c>
      <c r="J135" s="19" t="e">
        <v>#REF!</v>
      </c>
      <c r="K135" s="19" t="e">
        <v>#REF!</v>
      </c>
      <c r="L135" s="19" t="e">
        <v>#REF!</v>
      </c>
      <c r="M135" s="19" t="e">
        <v>#REF!</v>
      </c>
      <c r="N135" s="19" t="e">
        <v>#REF!</v>
      </c>
      <c r="O135" s="19" t="e">
        <v>#REF!</v>
      </c>
      <c r="P135" s="19" t="e">
        <v>#REF!</v>
      </c>
      <c r="Q135" s="19" t="e">
        <v>#REF!</v>
      </c>
      <c r="R135" s="19" t="e">
        <v>#REF!</v>
      </c>
      <c r="S135" s="19" t="e">
        <v>#REF!</v>
      </c>
      <c r="T135" s="19" t="e">
        <v>#REF!</v>
      </c>
      <c r="U135" s="19" t="e">
        <v>#REF!</v>
      </c>
      <c r="V135" s="19" t="e">
        <v>#REF!</v>
      </c>
      <c r="W135" s="19" t="e">
        <v>#REF!</v>
      </c>
      <c r="X135" s="19" t="e">
        <v>#REF!</v>
      </c>
      <c r="Y135" s="19" t="e">
        <v>#REF!</v>
      </c>
      <c r="Z135" s="19" t="e">
        <v>#REF!</v>
      </c>
      <c r="AA135" s="19" t="e">
        <v>#REF!</v>
      </c>
      <c r="AB135" s="19" t="e">
        <v>#REF!</v>
      </c>
      <c r="AC135" s="19" t="e">
        <v>#REF!</v>
      </c>
      <c r="AD135" s="19" t="e">
        <v>#REF!</v>
      </c>
      <c r="AE135" s="19" t="e">
        <v>#REF!</v>
      </c>
      <c r="AF135" s="19" t="e">
        <v>#REF!</v>
      </c>
      <c r="AG135" s="19" t="e">
        <v>#REF!</v>
      </c>
      <c r="AH135" s="19" t="e">
        <v>#REF!</v>
      </c>
      <c r="AI135" s="19" t="e">
        <v>#REF!</v>
      </c>
      <c r="AJ135" s="19" t="e">
        <v>#REF!</v>
      </c>
      <c r="AK135" s="19" t="e">
        <v>#REF!</v>
      </c>
      <c r="AL135" s="19" t="e">
        <v>#REF!</v>
      </c>
      <c r="AM135" s="19" t="e">
        <v>#REF!</v>
      </c>
      <c r="AN135" s="19" t="e">
        <v>#REF!</v>
      </c>
      <c r="AO135" s="19" t="e">
        <v>#REF!</v>
      </c>
      <c r="AP135" s="19" t="e">
        <v>#REF!</v>
      </c>
      <c r="AQ135" s="19" t="e">
        <v>#REF!</v>
      </c>
      <c r="AR135" s="19" t="e">
        <v>#REF!</v>
      </c>
      <c r="AS135" s="19" t="e">
        <v>#REF!</v>
      </c>
      <c r="AT135" s="19" t="e">
        <v>#REF!</v>
      </c>
      <c r="AU135" s="19" t="e">
        <v>#REF!</v>
      </c>
      <c r="AV135" s="19" t="e">
        <v>#REF!</v>
      </c>
      <c r="AW135" s="19" t="e">
        <v>#REF!</v>
      </c>
      <c r="AX135" s="19" t="e">
        <v>#REF!</v>
      </c>
      <c r="AY135" s="19" t="e">
        <v>#REF!</v>
      </c>
      <c r="AZ135" s="19" t="e">
        <v>#REF!</v>
      </c>
      <c r="BA135" s="19" t="e">
        <v>#REF!</v>
      </c>
    </row>
    <row r="136" spans="2:53">
      <c r="B136" t="s">
        <v>43</v>
      </c>
      <c r="C136" s="19" t="e">
        <v>#REF!</v>
      </c>
      <c r="D136" s="19" t="e">
        <v>#REF!</v>
      </c>
      <c r="E136" s="19" t="e">
        <v>#REF!</v>
      </c>
      <c r="F136" s="19" t="e">
        <v>#REF!</v>
      </c>
      <c r="G136" s="19" t="e">
        <v>#REF!</v>
      </c>
      <c r="H136" s="19" t="e">
        <v>#REF!</v>
      </c>
      <c r="I136" s="19" t="e">
        <v>#REF!</v>
      </c>
      <c r="J136" s="19" t="e">
        <v>#REF!</v>
      </c>
      <c r="K136" s="19" t="e">
        <v>#REF!</v>
      </c>
      <c r="L136" s="19" t="e">
        <v>#REF!</v>
      </c>
      <c r="M136" s="19" t="e">
        <v>#REF!</v>
      </c>
      <c r="N136" s="19" t="e">
        <v>#REF!</v>
      </c>
      <c r="O136" s="19" t="e">
        <v>#REF!</v>
      </c>
      <c r="P136" s="19" t="e">
        <v>#REF!</v>
      </c>
      <c r="Q136" s="19" t="e">
        <v>#REF!</v>
      </c>
      <c r="R136" s="19" t="e">
        <v>#REF!</v>
      </c>
      <c r="S136" s="19" t="e">
        <v>#REF!</v>
      </c>
      <c r="T136" s="19" t="e">
        <v>#REF!</v>
      </c>
      <c r="U136" s="19" t="e">
        <v>#REF!</v>
      </c>
      <c r="V136" s="19" t="e">
        <v>#REF!</v>
      </c>
      <c r="W136" s="19" t="e">
        <v>#REF!</v>
      </c>
      <c r="X136" s="19" t="e">
        <v>#REF!</v>
      </c>
      <c r="Y136" s="19" t="e">
        <v>#REF!</v>
      </c>
      <c r="Z136" s="19" t="e">
        <v>#REF!</v>
      </c>
      <c r="AA136" s="19" t="e">
        <v>#REF!</v>
      </c>
      <c r="AB136" s="19" t="e">
        <v>#REF!</v>
      </c>
      <c r="AC136" s="19" t="e">
        <v>#REF!</v>
      </c>
      <c r="AD136" s="19" t="e">
        <v>#REF!</v>
      </c>
      <c r="AE136" s="19" t="e">
        <v>#REF!</v>
      </c>
      <c r="AF136" s="19" t="e">
        <v>#REF!</v>
      </c>
      <c r="AG136" s="19" t="e">
        <v>#REF!</v>
      </c>
      <c r="AH136" s="19" t="e">
        <v>#REF!</v>
      </c>
      <c r="AI136" s="19" t="e">
        <v>#REF!</v>
      </c>
      <c r="AJ136" s="19" t="e">
        <v>#REF!</v>
      </c>
      <c r="AK136" s="19" t="e">
        <v>#REF!</v>
      </c>
      <c r="AL136" s="19" t="e">
        <v>#REF!</v>
      </c>
      <c r="AM136" s="19" t="e">
        <v>#REF!</v>
      </c>
      <c r="AN136" s="19" t="e">
        <v>#REF!</v>
      </c>
      <c r="AO136" s="19" t="e">
        <v>#REF!</v>
      </c>
      <c r="AP136" s="19" t="e">
        <v>#REF!</v>
      </c>
      <c r="AQ136" s="19" t="e">
        <v>#REF!</v>
      </c>
      <c r="AR136" s="19" t="e">
        <v>#REF!</v>
      </c>
      <c r="AS136" s="19" t="e">
        <v>#REF!</v>
      </c>
      <c r="AT136" s="19" t="e">
        <v>#REF!</v>
      </c>
      <c r="AU136" s="19" t="e">
        <v>#REF!</v>
      </c>
      <c r="AV136" s="19" t="e">
        <v>#REF!</v>
      </c>
      <c r="AW136" s="19" t="e">
        <v>#REF!</v>
      </c>
      <c r="AX136" s="19" t="e">
        <v>#REF!</v>
      </c>
      <c r="AY136" s="19" t="e">
        <v>#REF!</v>
      </c>
      <c r="AZ136" s="19" t="e">
        <v>#REF!</v>
      </c>
      <c r="BA136" s="19" t="e">
        <v>#REF!</v>
      </c>
    </row>
    <row r="137" spans="2:53">
      <c r="B137" t="s">
        <v>44</v>
      </c>
      <c r="C137" s="19" t="e">
        <v>#REF!</v>
      </c>
      <c r="D137" s="19" t="e">
        <v>#REF!</v>
      </c>
      <c r="E137" s="19" t="e">
        <v>#REF!</v>
      </c>
      <c r="F137" s="19" t="e">
        <v>#REF!</v>
      </c>
      <c r="G137" s="19" t="e">
        <v>#REF!</v>
      </c>
      <c r="H137" s="19" t="e">
        <v>#REF!</v>
      </c>
      <c r="I137" s="19" t="e">
        <v>#REF!</v>
      </c>
      <c r="J137" s="19" t="e">
        <v>#REF!</v>
      </c>
      <c r="K137" s="19" t="e">
        <v>#REF!</v>
      </c>
      <c r="L137" s="19" t="e">
        <v>#REF!</v>
      </c>
      <c r="M137" s="19" t="e">
        <v>#REF!</v>
      </c>
      <c r="N137" s="19" t="e">
        <v>#REF!</v>
      </c>
      <c r="O137" s="19" t="e">
        <v>#REF!</v>
      </c>
      <c r="P137" s="19" t="e">
        <v>#REF!</v>
      </c>
      <c r="Q137" s="19" t="e">
        <v>#REF!</v>
      </c>
      <c r="R137" s="19" t="e">
        <v>#REF!</v>
      </c>
      <c r="S137" s="19" t="e">
        <v>#REF!</v>
      </c>
      <c r="T137" s="19" t="e">
        <v>#REF!</v>
      </c>
      <c r="U137" s="19" t="e">
        <v>#REF!</v>
      </c>
      <c r="V137" s="19" t="e">
        <v>#REF!</v>
      </c>
      <c r="W137" s="19" t="e">
        <v>#REF!</v>
      </c>
      <c r="X137" s="19" t="e">
        <v>#REF!</v>
      </c>
      <c r="Y137" s="19" t="e">
        <v>#REF!</v>
      </c>
      <c r="Z137" s="19" t="e">
        <v>#REF!</v>
      </c>
      <c r="AA137" s="19" t="e">
        <v>#REF!</v>
      </c>
      <c r="AB137" s="19" t="e">
        <v>#REF!</v>
      </c>
      <c r="AC137" s="19" t="e">
        <v>#REF!</v>
      </c>
      <c r="AD137" s="19" t="e">
        <v>#REF!</v>
      </c>
      <c r="AE137" s="19" t="e">
        <v>#REF!</v>
      </c>
      <c r="AF137" s="19" t="e">
        <v>#REF!</v>
      </c>
      <c r="AG137" s="19" t="e">
        <v>#REF!</v>
      </c>
      <c r="AH137" s="19" t="e">
        <v>#REF!</v>
      </c>
      <c r="AI137" s="19" t="e">
        <v>#REF!</v>
      </c>
      <c r="AJ137" s="19" t="e">
        <v>#REF!</v>
      </c>
      <c r="AK137" s="19" t="e">
        <v>#REF!</v>
      </c>
      <c r="AL137" s="19" t="e">
        <v>#REF!</v>
      </c>
      <c r="AM137" s="19" t="e">
        <v>#REF!</v>
      </c>
      <c r="AN137" s="19" t="e">
        <v>#REF!</v>
      </c>
      <c r="AO137" s="19" t="e">
        <v>#REF!</v>
      </c>
      <c r="AP137" s="19" t="e">
        <v>#REF!</v>
      </c>
      <c r="AQ137" s="19" t="e">
        <v>#REF!</v>
      </c>
      <c r="AR137" s="19" t="e">
        <v>#REF!</v>
      </c>
      <c r="AS137" s="19" t="e">
        <v>#REF!</v>
      </c>
      <c r="AT137" s="19" t="e">
        <v>#REF!</v>
      </c>
      <c r="AU137" s="19" t="e">
        <v>#REF!</v>
      </c>
      <c r="AV137" s="19" t="e">
        <v>#REF!</v>
      </c>
      <c r="AW137" s="19" t="e">
        <v>#REF!</v>
      </c>
      <c r="AX137" s="19" t="e">
        <v>#REF!</v>
      </c>
      <c r="AY137" s="19" t="e">
        <v>#REF!</v>
      </c>
      <c r="AZ137" s="19" t="e">
        <v>#REF!</v>
      </c>
      <c r="BA137" s="19" t="e">
        <v>#REF!</v>
      </c>
    </row>
    <row r="138" spans="2:53">
      <c r="B138" t="s">
        <v>45</v>
      </c>
      <c r="C138" s="19" t="e">
        <v>#REF!</v>
      </c>
      <c r="D138" s="19" t="e">
        <v>#REF!</v>
      </c>
      <c r="E138" s="19" t="e">
        <v>#REF!</v>
      </c>
      <c r="F138" s="19" t="e">
        <v>#REF!</v>
      </c>
      <c r="G138" s="19" t="e">
        <v>#REF!</v>
      </c>
      <c r="H138" s="19" t="e">
        <v>#REF!</v>
      </c>
      <c r="I138" s="19" t="e">
        <v>#REF!</v>
      </c>
      <c r="J138" s="19" t="e">
        <v>#REF!</v>
      </c>
      <c r="K138" s="19" t="e">
        <v>#REF!</v>
      </c>
      <c r="L138" s="19" t="e">
        <v>#REF!</v>
      </c>
      <c r="M138" s="19" t="e">
        <v>#REF!</v>
      </c>
      <c r="N138" s="19" t="e">
        <v>#REF!</v>
      </c>
      <c r="O138" s="19" t="e">
        <v>#REF!</v>
      </c>
      <c r="P138" s="19" t="e">
        <v>#REF!</v>
      </c>
      <c r="Q138" s="19" t="e">
        <v>#REF!</v>
      </c>
      <c r="R138" s="19" t="e">
        <v>#REF!</v>
      </c>
      <c r="S138" s="19" t="e">
        <v>#REF!</v>
      </c>
      <c r="T138" s="19" t="e">
        <v>#REF!</v>
      </c>
      <c r="U138" s="19" t="e">
        <v>#REF!</v>
      </c>
      <c r="V138" s="19" t="e">
        <v>#REF!</v>
      </c>
      <c r="W138" s="19" t="e">
        <v>#REF!</v>
      </c>
      <c r="X138" s="19" t="e">
        <v>#REF!</v>
      </c>
      <c r="Y138" s="19" t="e">
        <v>#REF!</v>
      </c>
      <c r="Z138" s="19" t="e">
        <v>#REF!</v>
      </c>
      <c r="AA138" s="19" t="e">
        <v>#REF!</v>
      </c>
      <c r="AB138" s="19" t="e">
        <v>#REF!</v>
      </c>
      <c r="AC138" s="19" t="e">
        <v>#REF!</v>
      </c>
      <c r="AD138" s="19" t="e">
        <v>#REF!</v>
      </c>
      <c r="AE138" s="19" t="e">
        <v>#REF!</v>
      </c>
      <c r="AF138" s="19" t="e">
        <v>#REF!</v>
      </c>
      <c r="AG138" s="19" t="e">
        <v>#REF!</v>
      </c>
      <c r="AH138" s="19" t="e">
        <v>#REF!</v>
      </c>
      <c r="AI138" s="19" t="e">
        <v>#REF!</v>
      </c>
      <c r="AJ138" s="19" t="e">
        <v>#REF!</v>
      </c>
      <c r="AK138" s="19" t="e">
        <v>#REF!</v>
      </c>
      <c r="AL138" s="19" t="e">
        <v>#REF!</v>
      </c>
      <c r="AM138" s="19" t="e">
        <v>#REF!</v>
      </c>
      <c r="AN138" s="19" t="e">
        <v>#REF!</v>
      </c>
      <c r="AO138" s="19" t="e">
        <v>#REF!</v>
      </c>
      <c r="AP138" s="19" t="e">
        <v>#REF!</v>
      </c>
      <c r="AQ138" s="19" t="e">
        <v>#REF!</v>
      </c>
      <c r="AR138" s="19" t="e">
        <v>#REF!</v>
      </c>
      <c r="AS138" s="19" t="e">
        <v>#REF!</v>
      </c>
      <c r="AT138" s="19" t="e">
        <v>#REF!</v>
      </c>
      <c r="AU138" s="19" t="e">
        <v>#REF!</v>
      </c>
      <c r="AV138" s="19" t="e">
        <v>#REF!</v>
      </c>
      <c r="AW138" s="19" t="e">
        <v>#REF!</v>
      </c>
      <c r="AX138" s="19" t="e">
        <v>#REF!</v>
      </c>
      <c r="AY138" s="19" t="e">
        <v>#REF!</v>
      </c>
      <c r="AZ138" s="19" t="e">
        <v>#REF!</v>
      </c>
      <c r="BA138" s="19" t="e">
        <v>#REF!</v>
      </c>
    </row>
    <row r="139" spans="2:53">
      <c r="B139" t="s">
        <v>46</v>
      </c>
      <c r="C139" s="19" t="e">
        <v>#REF!</v>
      </c>
      <c r="D139" s="19" t="e">
        <v>#REF!</v>
      </c>
      <c r="E139" s="19" t="e">
        <v>#REF!</v>
      </c>
      <c r="F139" s="19" t="e">
        <v>#REF!</v>
      </c>
      <c r="G139" s="19" t="e">
        <v>#REF!</v>
      </c>
      <c r="H139" s="19" t="e">
        <v>#REF!</v>
      </c>
      <c r="I139" s="19" t="e">
        <v>#REF!</v>
      </c>
      <c r="J139" s="19" t="e">
        <v>#REF!</v>
      </c>
      <c r="K139" s="19" t="e">
        <v>#REF!</v>
      </c>
      <c r="L139" s="19" t="e">
        <v>#REF!</v>
      </c>
      <c r="M139" s="19" t="e">
        <v>#REF!</v>
      </c>
      <c r="N139" s="19" t="e">
        <v>#REF!</v>
      </c>
      <c r="O139" s="19" t="e">
        <v>#REF!</v>
      </c>
      <c r="P139" s="19" t="e">
        <v>#REF!</v>
      </c>
      <c r="Q139" s="19" t="e">
        <v>#REF!</v>
      </c>
      <c r="R139" s="19" t="e">
        <v>#REF!</v>
      </c>
      <c r="S139" s="19" t="e">
        <v>#REF!</v>
      </c>
      <c r="T139" s="19" t="e">
        <v>#REF!</v>
      </c>
      <c r="U139" s="19" t="e">
        <v>#REF!</v>
      </c>
      <c r="V139" s="19" t="e">
        <v>#REF!</v>
      </c>
      <c r="W139" s="19" t="e">
        <v>#REF!</v>
      </c>
      <c r="X139" s="19" t="e">
        <v>#REF!</v>
      </c>
      <c r="Y139" s="19" t="e">
        <v>#REF!</v>
      </c>
      <c r="Z139" s="19" t="e">
        <v>#REF!</v>
      </c>
      <c r="AA139" s="19" t="e">
        <v>#REF!</v>
      </c>
      <c r="AB139" s="19" t="e">
        <v>#REF!</v>
      </c>
      <c r="AC139" s="19" t="e">
        <v>#REF!</v>
      </c>
      <c r="AD139" s="19" t="e">
        <v>#REF!</v>
      </c>
      <c r="AE139" s="19" t="e">
        <v>#REF!</v>
      </c>
      <c r="AF139" s="19" t="e">
        <v>#REF!</v>
      </c>
      <c r="AG139" s="19" t="e">
        <v>#REF!</v>
      </c>
      <c r="AH139" s="19" t="e">
        <v>#REF!</v>
      </c>
      <c r="AI139" s="19" t="e">
        <v>#REF!</v>
      </c>
      <c r="AJ139" s="19" t="e">
        <v>#REF!</v>
      </c>
      <c r="AK139" s="19" t="e">
        <v>#REF!</v>
      </c>
      <c r="AL139" s="19" t="e">
        <v>#REF!</v>
      </c>
      <c r="AM139" s="19" t="e">
        <v>#REF!</v>
      </c>
      <c r="AN139" s="19" t="e">
        <v>#REF!</v>
      </c>
      <c r="AO139" s="19" t="e">
        <v>#REF!</v>
      </c>
      <c r="AP139" s="19" t="e">
        <v>#REF!</v>
      </c>
      <c r="AQ139" s="19" t="e">
        <v>#REF!</v>
      </c>
      <c r="AR139" s="19" t="e">
        <v>#REF!</v>
      </c>
      <c r="AS139" s="19" t="e">
        <v>#REF!</v>
      </c>
      <c r="AT139" s="19" t="e">
        <v>#REF!</v>
      </c>
      <c r="AU139" s="19" t="e">
        <v>#REF!</v>
      </c>
      <c r="AV139" s="19" t="e">
        <v>#REF!</v>
      </c>
      <c r="AW139" s="19" t="e">
        <v>#REF!</v>
      </c>
      <c r="AX139" s="19" t="e">
        <v>#REF!</v>
      </c>
      <c r="AY139" s="19" t="e">
        <v>#REF!</v>
      </c>
      <c r="AZ139" s="19" t="e">
        <v>#REF!</v>
      </c>
      <c r="BA139" s="19" t="e">
        <v>#REF!</v>
      </c>
    </row>
    <row r="140" spans="2:53">
      <c r="B140" t="s">
        <v>47</v>
      </c>
      <c r="C140" s="19" t="e">
        <v>#REF!</v>
      </c>
      <c r="D140" s="19" t="e">
        <v>#REF!</v>
      </c>
      <c r="E140" s="19" t="e">
        <v>#REF!</v>
      </c>
      <c r="F140" s="19" t="e">
        <v>#REF!</v>
      </c>
      <c r="G140" s="19" t="e">
        <v>#REF!</v>
      </c>
      <c r="H140" s="19" t="e">
        <v>#REF!</v>
      </c>
      <c r="I140" s="19" t="e">
        <v>#REF!</v>
      </c>
      <c r="J140" s="19" t="e">
        <v>#REF!</v>
      </c>
      <c r="K140" s="19" t="e">
        <v>#REF!</v>
      </c>
      <c r="L140" s="19" t="e">
        <v>#REF!</v>
      </c>
      <c r="M140" s="19" t="e">
        <v>#REF!</v>
      </c>
      <c r="N140" s="19" t="e">
        <v>#REF!</v>
      </c>
      <c r="O140" s="19" t="e">
        <v>#REF!</v>
      </c>
      <c r="P140" s="19" t="e">
        <v>#REF!</v>
      </c>
      <c r="Q140" s="19" t="e">
        <v>#REF!</v>
      </c>
      <c r="R140" s="19" t="e">
        <v>#REF!</v>
      </c>
      <c r="S140" s="19" t="e">
        <v>#REF!</v>
      </c>
      <c r="T140" s="19" t="e">
        <v>#REF!</v>
      </c>
      <c r="U140" s="19" t="e">
        <v>#REF!</v>
      </c>
      <c r="V140" s="19" t="e">
        <v>#REF!</v>
      </c>
      <c r="W140" s="19" t="e">
        <v>#REF!</v>
      </c>
      <c r="X140" s="19" t="e">
        <v>#REF!</v>
      </c>
      <c r="Y140" s="19" t="e">
        <v>#REF!</v>
      </c>
      <c r="Z140" s="19" t="e">
        <v>#REF!</v>
      </c>
      <c r="AA140" s="19" t="e">
        <v>#REF!</v>
      </c>
      <c r="AB140" s="19" t="e">
        <v>#REF!</v>
      </c>
      <c r="AC140" s="19" t="e">
        <v>#REF!</v>
      </c>
      <c r="AD140" s="19" t="e">
        <v>#REF!</v>
      </c>
      <c r="AE140" s="19" t="e">
        <v>#REF!</v>
      </c>
      <c r="AF140" s="19" t="e">
        <v>#REF!</v>
      </c>
      <c r="AG140" s="19" t="e">
        <v>#REF!</v>
      </c>
      <c r="AH140" s="19" t="e">
        <v>#REF!</v>
      </c>
      <c r="AI140" s="19" t="e">
        <v>#REF!</v>
      </c>
      <c r="AJ140" s="19" t="e">
        <v>#REF!</v>
      </c>
      <c r="AK140" s="19" t="e">
        <v>#REF!</v>
      </c>
      <c r="AL140" s="19" t="e">
        <v>#REF!</v>
      </c>
      <c r="AM140" s="19" t="e">
        <v>#REF!</v>
      </c>
      <c r="AN140" s="19" t="e">
        <v>#REF!</v>
      </c>
      <c r="AO140" s="19" t="e">
        <v>#REF!</v>
      </c>
      <c r="AP140" s="19" t="e">
        <v>#REF!</v>
      </c>
      <c r="AQ140" s="19" t="e">
        <v>#REF!</v>
      </c>
      <c r="AR140" s="19" t="e">
        <v>#REF!</v>
      </c>
      <c r="AS140" s="19" t="e">
        <v>#REF!</v>
      </c>
      <c r="AT140" s="19" t="e">
        <v>#REF!</v>
      </c>
      <c r="AU140" s="19" t="e">
        <v>#REF!</v>
      </c>
      <c r="AV140" s="19" t="e">
        <v>#REF!</v>
      </c>
      <c r="AW140" s="19" t="e">
        <v>#REF!</v>
      </c>
      <c r="AX140" s="19" t="e">
        <v>#REF!</v>
      </c>
      <c r="AY140" s="19" t="e">
        <v>#REF!</v>
      </c>
      <c r="AZ140" s="19" t="e">
        <v>#REF!</v>
      </c>
      <c r="BA140" s="19" t="e">
        <v>#REF!</v>
      </c>
    </row>
    <row r="141" spans="2:53">
      <c r="B141" t="s">
        <v>48</v>
      </c>
      <c r="C141" s="19" t="e">
        <v>#REF!</v>
      </c>
      <c r="D141" s="19" t="e">
        <v>#REF!</v>
      </c>
      <c r="E141" s="19" t="e">
        <v>#REF!</v>
      </c>
      <c r="F141" s="19" t="e">
        <v>#REF!</v>
      </c>
      <c r="G141" s="19" t="e">
        <v>#REF!</v>
      </c>
      <c r="H141" s="19" t="e">
        <v>#REF!</v>
      </c>
      <c r="I141" s="19" t="e">
        <v>#REF!</v>
      </c>
      <c r="J141" s="19" t="e">
        <v>#REF!</v>
      </c>
      <c r="K141" s="19" t="e">
        <v>#REF!</v>
      </c>
      <c r="L141" s="19" t="e">
        <v>#REF!</v>
      </c>
      <c r="M141" s="19" t="e">
        <v>#REF!</v>
      </c>
      <c r="N141" s="19" t="e">
        <v>#REF!</v>
      </c>
      <c r="O141" s="19" t="e">
        <v>#REF!</v>
      </c>
      <c r="P141" s="19" t="e">
        <v>#REF!</v>
      </c>
      <c r="Q141" s="19" t="e">
        <v>#REF!</v>
      </c>
      <c r="R141" s="19" t="e">
        <v>#REF!</v>
      </c>
      <c r="S141" s="19" t="e">
        <v>#REF!</v>
      </c>
      <c r="T141" s="19" t="e">
        <v>#REF!</v>
      </c>
      <c r="U141" s="19" t="e">
        <v>#REF!</v>
      </c>
      <c r="V141" s="19" t="e">
        <v>#REF!</v>
      </c>
      <c r="W141" s="19" t="e">
        <v>#REF!</v>
      </c>
      <c r="X141" s="19" t="e">
        <v>#REF!</v>
      </c>
      <c r="Y141" s="19" t="e">
        <v>#REF!</v>
      </c>
      <c r="Z141" s="19" t="e">
        <v>#REF!</v>
      </c>
      <c r="AA141" s="19" t="e">
        <v>#REF!</v>
      </c>
      <c r="AB141" s="19" t="e">
        <v>#REF!</v>
      </c>
      <c r="AC141" s="19" t="e">
        <v>#REF!</v>
      </c>
      <c r="AD141" s="19" t="e">
        <v>#REF!</v>
      </c>
      <c r="AE141" s="19" t="e">
        <v>#REF!</v>
      </c>
      <c r="AF141" s="19" t="e">
        <v>#REF!</v>
      </c>
      <c r="AG141" s="19" t="e">
        <v>#REF!</v>
      </c>
      <c r="AH141" s="19" t="e">
        <v>#REF!</v>
      </c>
      <c r="AI141" s="19" t="e">
        <v>#REF!</v>
      </c>
      <c r="AJ141" s="19" t="e">
        <v>#REF!</v>
      </c>
      <c r="AK141" s="19" t="e">
        <v>#REF!</v>
      </c>
      <c r="AL141" s="19" t="e">
        <v>#REF!</v>
      </c>
      <c r="AM141" s="19" t="e">
        <v>#REF!</v>
      </c>
      <c r="AN141" s="19" t="e">
        <v>#REF!</v>
      </c>
      <c r="AO141" s="19" t="e">
        <v>#REF!</v>
      </c>
      <c r="AP141" s="19" t="e">
        <v>#REF!</v>
      </c>
      <c r="AQ141" s="19" t="e">
        <v>#REF!</v>
      </c>
      <c r="AR141" s="19" t="e">
        <v>#REF!</v>
      </c>
      <c r="AS141" s="19" t="e">
        <v>#REF!</v>
      </c>
      <c r="AT141" s="19" t="e">
        <v>#REF!</v>
      </c>
      <c r="AU141" s="19" t="e">
        <v>#REF!</v>
      </c>
      <c r="AV141" s="19" t="e">
        <v>#REF!</v>
      </c>
      <c r="AW141" s="19" t="e">
        <v>#REF!</v>
      </c>
      <c r="AX141" s="19" t="e">
        <v>#REF!</v>
      </c>
      <c r="AY141" s="19" t="e">
        <v>#REF!</v>
      </c>
      <c r="AZ141" s="19" t="e">
        <v>#REF!</v>
      </c>
      <c r="BA141" s="19" t="e">
        <v>#REF!</v>
      </c>
    </row>
    <row r="142" spans="2:53">
      <c r="B142" t="s">
        <v>49</v>
      </c>
      <c r="C142" s="19" t="e">
        <v>#REF!</v>
      </c>
      <c r="D142" s="19" t="e">
        <v>#REF!</v>
      </c>
      <c r="E142" s="19" t="e">
        <v>#REF!</v>
      </c>
      <c r="F142" s="19" t="e">
        <v>#REF!</v>
      </c>
      <c r="G142" s="19" t="e">
        <v>#REF!</v>
      </c>
      <c r="H142" s="19" t="e">
        <v>#REF!</v>
      </c>
      <c r="I142" s="19" t="e">
        <v>#REF!</v>
      </c>
      <c r="J142" s="19" t="e">
        <v>#REF!</v>
      </c>
      <c r="K142" s="19" t="e">
        <v>#REF!</v>
      </c>
      <c r="L142" s="19" t="e">
        <v>#REF!</v>
      </c>
      <c r="M142" s="19" t="e">
        <v>#REF!</v>
      </c>
      <c r="N142" s="19" t="e">
        <v>#REF!</v>
      </c>
      <c r="O142" s="19" t="e">
        <v>#REF!</v>
      </c>
      <c r="P142" s="19" t="e">
        <v>#REF!</v>
      </c>
      <c r="Q142" s="19" t="e">
        <v>#REF!</v>
      </c>
      <c r="R142" s="19" t="e">
        <v>#REF!</v>
      </c>
      <c r="S142" s="19" t="e">
        <v>#REF!</v>
      </c>
      <c r="T142" s="19" t="e">
        <v>#REF!</v>
      </c>
      <c r="U142" s="19" t="e">
        <v>#REF!</v>
      </c>
      <c r="V142" s="19" t="e">
        <v>#REF!</v>
      </c>
      <c r="W142" s="19" t="e">
        <v>#REF!</v>
      </c>
      <c r="X142" s="19" t="e">
        <v>#REF!</v>
      </c>
      <c r="Y142" s="19" t="e">
        <v>#REF!</v>
      </c>
      <c r="Z142" s="19" t="e">
        <v>#REF!</v>
      </c>
      <c r="AA142" s="19" t="e">
        <v>#REF!</v>
      </c>
      <c r="AB142" s="19" t="e">
        <v>#REF!</v>
      </c>
      <c r="AC142" s="19" t="e">
        <v>#REF!</v>
      </c>
      <c r="AD142" s="19" t="e">
        <v>#REF!</v>
      </c>
      <c r="AE142" s="19" t="e">
        <v>#REF!</v>
      </c>
      <c r="AF142" s="19" t="e">
        <v>#REF!</v>
      </c>
      <c r="AG142" s="19" t="e">
        <v>#REF!</v>
      </c>
      <c r="AH142" s="19" t="e">
        <v>#REF!</v>
      </c>
      <c r="AI142" s="19" t="e">
        <v>#REF!</v>
      </c>
      <c r="AJ142" s="19" t="e">
        <v>#REF!</v>
      </c>
      <c r="AK142" s="19" t="e">
        <v>#REF!</v>
      </c>
      <c r="AL142" s="19" t="e">
        <v>#REF!</v>
      </c>
      <c r="AM142" s="19" t="e">
        <v>#REF!</v>
      </c>
      <c r="AN142" s="19" t="e">
        <v>#REF!</v>
      </c>
      <c r="AO142" s="19" t="e">
        <v>#REF!</v>
      </c>
      <c r="AP142" s="19" t="e">
        <v>#REF!</v>
      </c>
      <c r="AQ142" s="19" t="e">
        <v>#REF!</v>
      </c>
      <c r="AR142" s="19" t="e">
        <v>#REF!</v>
      </c>
      <c r="AS142" s="19" t="e">
        <v>#REF!</v>
      </c>
      <c r="AT142" s="19" t="e">
        <v>#REF!</v>
      </c>
      <c r="AU142" s="19" t="e">
        <v>#REF!</v>
      </c>
      <c r="AV142" s="19" t="e">
        <v>#REF!</v>
      </c>
      <c r="AW142" s="19" t="e">
        <v>#REF!</v>
      </c>
      <c r="AX142" s="19" t="e">
        <v>#REF!</v>
      </c>
      <c r="AY142" s="19" t="e">
        <v>#REF!</v>
      </c>
      <c r="AZ142" s="19" t="e">
        <v>#REF!</v>
      </c>
      <c r="BA142" s="19" t="e">
        <v>#REF!</v>
      </c>
    </row>
    <row r="143" spans="2:53">
      <c r="B143" t="s">
        <v>50</v>
      </c>
      <c r="C143" s="19" t="e">
        <v>#REF!</v>
      </c>
      <c r="D143" s="19" t="e">
        <v>#REF!</v>
      </c>
      <c r="E143" s="19" t="e">
        <v>#REF!</v>
      </c>
      <c r="F143" s="19" t="e">
        <v>#REF!</v>
      </c>
      <c r="G143" s="19" t="e">
        <v>#REF!</v>
      </c>
      <c r="H143" s="19" t="e">
        <v>#REF!</v>
      </c>
      <c r="I143" s="19" t="e">
        <v>#REF!</v>
      </c>
      <c r="J143" s="19" t="e">
        <v>#REF!</v>
      </c>
      <c r="K143" s="19" t="e">
        <v>#REF!</v>
      </c>
      <c r="L143" s="19" t="e">
        <v>#REF!</v>
      </c>
      <c r="M143" s="19" t="e">
        <v>#REF!</v>
      </c>
      <c r="N143" s="19" t="e">
        <v>#REF!</v>
      </c>
      <c r="O143" s="19" t="e">
        <v>#REF!</v>
      </c>
      <c r="P143" s="19" t="e">
        <v>#REF!</v>
      </c>
      <c r="Q143" s="19" t="e">
        <v>#REF!</v>
      </c>
      <c r="R143" s="19" t="e">
        <v>#REF!</v>
      </c>
      <c r="S143" s="19" t="e">
        <v>#REF!</v>
      </c>
      <c r="T143" s="19" t="e">
        <v>#REF!</v>
      </c>
      <c r="U143" s="19" t="e">
        <v>#REF!</v>
      </c>
      <c r="V143" s="19" t="e">
        <v>#REF!</v>
      </c>
      <c r="W143" s="19" t="e">
        <v>#REF!</v>
      </c>
      <c r="X143" s="19" t="e">
        <v>#REF!</v>
      </c>
      <c r="Y143" s="19" t="e">
        <v>#REF!</v>
      </c>
      <c r="Z143" s="19" t="e">
        <v>#REF!</v>
      </c>
      <c r="AA143" s="19" t="e">
        <v>#REF!</v>
      </c>
      <c r="AB143" s="19" t="e">
        <v>#REF!</v>
      </c>
      <c r="AC143" s="19" t="e">
        <v>#REF!</v>
      </c>
      <c r="AD143" s="19" t="e">
        <v>#REF!</v>
      </c>
      <c r="AE143" s="19" t="e">
        <v>#REF!</v>
      </c>
      <c r="AF143" s="19" t="e">
        <v>#REF!</v>
      </c>
      <c r="AG143" s="19" t="e">
        <v>#REF!</v>
      </c>
      <c r="AH143" s="19" t="e">
        <v>#REF!</v>
      </c>
      <c r="AI143" s="19" t="e">
        <v>#REF!</v>
      </c>
      <c r="AJ143" s="19" t="e">
        <v>#REF!</v>
      </c>
      <c r="AK143" s="19" t="e">
        <v>#REF!</v>
      </c>
      <c r="AL143" s="19" t="e">
        <v>#REF!</v>
      </c>
      <c r="AM143" s="19" t="e">
        <v>#REF!</v>
      </c>
      <c r="AN143" s="19" t="e">
        <v>#REF!</v>
      </c>
      <c r="AO143" s="19" t="e">
        <v>#REF!</v>
      </c>
      <c r="AP143" s="19" t="e">
        <v>#REF!</v>
      </c>
      <c r="AQ143" s="19" t="e">
        <v>#REF!</v>
      </c>
      <c r="AR143" s="19" t="e">
        <v>#REF!</v>
      </c>
      <c r="AS143" s="19" t="e">
        <v>#REF!</v>
      </c>
      <c r="AT143" s="19" t="e">
        <v>#REF!</v>
      </c>
      <c r="AU143" s="19" t="e">
        <v>#REF!</v>
      </c>
      <c r="AV143" s="19" t="e">
        <v>#REF!</v>
      </c>
      <c r="AW143" s="19" t="e">
        <v>#REF!</v>
      </c>
      <c r="AX143" s="19" t="e">
        <v>#REF!</v>
      </c>
      <c r="AY143" s="19" t="e">
        <v>#REF!</v>
      </c>
      <c r="AZ143" s="19" t="e">
        <v>#REF!</v>
      </c>
      <c r="BA143" s="19" t="e">
        <v>#REF!</v>
      </c>
    </row>
    <row r="144" spans="2:53">
      <c r="B144" t="s">
        <v>51</v>
      </c>
      <c r="C144" s="19" t="e">
        <v>#REF!</v>
      </c>
      <c r="D144" s="19" t="e">
        <v>#REF!</v>
      </c>
      <c r="E144" s="19" t="e">
        <v>#REF!</v>
      </c>
      <c r="F144" s="19" t="e">
        <v>#REF!</v>
      </c>
      <c r="G144" s="19" t="e">
        <v>#REF!</v>
      </c>
      <c r="H144" s="19" t="e">
        <v>#REF!</v>
      </c>
      <c r="I144" s="19" t="e">
        <v>#REF!</v>
      </c>
      <c r="J144" s="19" t="e">
        <v>#REF!</v>
      </c>
      <c r="K144" s="19" t="e">
        <v>#REF!</v>
      </c>
      <c r="L144" s="19" t="e">
        <v>#REF!</v>
      </c>
      <c r="M144" s="19" t="e">
        <v>#REF!</v>
      </c>
      <c r="N144" s="19" t="e">
        <v>#REF!</v>
      </c>
      <c r="O144" s="19" t="e">
        <v>#REF!</v>
      </c>
      <c r="P144" s="19" t="e">
        <v>#REF!</v>
      </c>
      <c r="Q144" s="19" t="e">
        <v>#REF!</v>
      </c>
      <c r="R144" s="19" t="e">
        <v>#REF!</v>
      </c>
      <c r="S144" s="19" t="e">
        <v>#REF!</v>
      </c>
      <c r="T144" s="19" t="e">
        <v>#REF!</v>
      </c>
      <c r="U144" s="19" t="e">
        <v>#REF!</v>
      </c>
      <c r="V144" s="19" t="e">
        <v>#REF!</v>
      </c>
      <c r="W144" s="19" t="e">
        <v>#REF!</v>
      </c>
      <c r="X144" s="19" t="e">
        <v>#REF!</v>
      </c>
      <c r="Y144" s="19" t="e">
        <v>#REF!</v>
      </c>
      <c r="Z144" s="19" t="e">
        <v>#REF!</v>
      </c>
      <c r="AA144" s="19" t="e">
        <v>#REF!</v>
      </c>
      <c r="AB144" s="19" t="e">
        <v>#REF!</v>
      </c>
      <c r="AC144" s="19" t="e">
        <v>#REF!</v>
      </c>
      <c r="AD144" s="19" t="e">
        <v>#REF!</v>
      </c>
      <c r="AE144" s="19" t="e">
        <v>#REF!</v>
      </c>
      <c r="AF144" s="19" t="e">
        <v>#REF!</v>
      </c>
      <c r="AG144" s="19" t="e">
        <v>#REF!</v>
      </c>
      <c r="AH144" s="19" t="e">
        <v>#REF!</v>
      </c>
      <c r="AI144" s="19" t="e">
        <v>#REF!</v>
      </c>
      <c r="AJ144" s="19" t="e">
        <v>#REF!</v>
      </c>
      <c r="AK144" s="19" t="e">
        <v>#REF!</v>
      </c>
      <c r="AL144" s="19" t="e">
        <v>#REF!</v>
      </c>
      <c r="AM144" s="19" t="e">
        <v>#REF!</v>
      </c>
      <c r="AN144" s="19" t="e">
        <v>#REF!</v>
      </c>
      <c r="AO144" s="19" t="e">
        <v>#REF!</v>
      </c>
      <c r="AP144" s="19" t="e">
        <v>#REF!</v>
      </c>
      <c r="AQ144" s="19" t="e">
        <v>#REF!</v>
      </c>
      <c r="AR144" s="19" t="e">
        <v>#REF!</v>
      </c>
      <c r="AS144" s="19" t="e">
        <v>#REF!</v>
      </c>
      <c r="AT144" s="19" t="e">
        <v>#REF!</v>
      </c>
      <c r="AU144" s="19" t="e">
        <v>#REF!</v>
      </c>
      <c r="AV144" s="19" t="e">
        <v>#REF!</v>
      </c>
      <c r="AW144" s="19" t="e">
        <v>#REF!</v>
      </c>
      <c r="AX144" s="19" t="e">
        <v>#REF!</v>
      </c>
      <c r="AY144" s="19" t="e">
        <v>#REF!</v>
      </c>
      <c r="AZ144" s="19" t="e">
        <v>#REF!</v>
      </c>
      <c r="BA144" s="19" t="e">
        <v>#REF!</v>
      </c>
    </row>
    <row r="145" spans="2:53">
      <c r="B145" t="s">
        <v>52</v>
      </c>
      <c r="C145" s="19" t="e">
        <v>#REF!</v>
      </c>
      <c r="D145" s="19" t="e">
        <v>#REF!</v>
      </c>
      <c r="E145" s="19" t="e">
        <v>#REF!</v>
      </c>
      <c r="F145" s="19" t="e">
        <v>#REF!</v>
      </c>
      <c r="G145" s="19" t="e">
        <v>#REF!</v>
      </c>
      <c r="H145" s="19" t="e">
        <v>#REF!</v>
      </c>
      <c r="I145" s="19" t="e">
        <v>#REF!</v>
      </c>
      <c r="J145" s="19" t="e">
        <v>#REF!</v>
      </c>
      <c r="K145" s="19" t="e">
        <v>#REF!</v>
      </c>
      <c r="L145" s="19" t="e">
        <v>#REF!</v>
      </c>
      <c r="M145" s="19" t="e">
        <v>#REF!</v>
      </c>
      <c r="N145" s="19" t="e">
        <v>#REF!</v>
      </c>
      <c r="O145" s="19" t="e">
        <v>#REF!</v>
      </c>
      <c r="P145" s="19" t="e">
        <v>#REF!</v>
      </c>
      <c r="Q145" s="19" t="e">
        <v>#REF!</v>
      </c>
      <c r="R145" s="19" t="e">
        <v>#REF!</v>
      </c>
      <c r="S145" s="19" t="e">
        <v>#REF!</v>
      </c>
      <c r="T145" s="19" t="e">
        <v>#REF!</v>
      </c>
      <c r="U145" s="19" t="e">
        <v>#REF!</v>
      </c>
      <c r="V145" s="19" t="e">
        <v>#REF!</v>
      </c>
      <c r="W145" s="19" t="e">
        <v>#REF!</v>
      </c>
      <c r="X145" s="19" t="e">
        <v>#REF!</v>
      </c>
      <c r="Y145" s="19" t="e">
        <v>#REF!</v>
      </c>
      <c r="Z145" s="19" t="e">
        <v>#REF!</v>
      </c>
      <c r="AA145" s="19" t="e">
        <v>#REF!</v>
      </c>
      <c r="AB145" s="19" t="e">
        <v>#REF!</v>
      </c>
      <c r="AC145" s="19" t="e">
        <v>#REF!</v>
      </c>
      <c r="AD145" s="19" t="e">
        <v>#REF!</v>
      </c>
      <c r="AE145" s="19" t="e">
        <v>#REF!</v>
      </c>
      <c r="AF145" s="19" t="e">
        <v>#REF!</v>
      </c>
      <c r="AG145" s="19" t="e">
        <v>#REF!</v>
      </c>
      <c r="AH145" s="19" t="e">
        <v>#REF!</v>
      </c>
      <c r="AI145" s="19" t="e">
        <v>#REF!</v>
      </c>
      <c r="AJ145" s="19" t="e">
        <v>#REF!</v>
      </c>
      <c r="AK145" s="19" t="e">
        <v>#REF!</v>
      </c>
      <c r="AL145" s="19" t="e">
        <v>#REF!</v>
      </c>
      <c r="AM145" s="19" t="e">
        <v>#REF!</v>
      </c>
      <c r="AN145" s="19" t="e">
        <v>#REF!</v>
      </c>
      <c r="AO145" s="19" t="e">
        <v>#REF!</v>
      </c>
      <c r="AP145" s="19" t="e">
        <v>#REF!</v>
      </c>
      <c r="AQ145" s="19" t="e">
        <v>#REF!</v>
      </c>
      <c r="AR145" s="19" t="e">
        <v>#REF!</v>
      </c>
      <c r="AS145" s="19" t="e">
        <v>#REF!</v>
      </c>
      <c r="AT145" s="19" t="e">
        <v>#REF!</v>
      </c>
      <c r="AU145" s="19" t="e">
        <v>#REF!</v>
      </c>
      <c r="AV145" s="19" t="e">
        <v>#REF!</v>
      </c>
      <c r="AW145" s="19" t="e">
        <v>#REF!</v>
      </c>
      <c r="AX145" s="19" t="e">
        <v>#REF!</v>
      </c>
      <c r="AY145" s="19" t="e">
        <v>#REF!</v>
      </c>
      <c r="AZ145" s="19" t="e">
        <v>#REF!</v>
      </c>
      <c r="BA145" s="19" t="e">
        <v>#REF!</v>
      </c>
    </row>
    <row r="146" spans="2:53">
      <c r="B146" t="s">
        <v>53</v>
      </c>
      <c r="C146" s="19" t="e">
        <v>#REF!</v>
      </c>
      <c r="D146" s="19" t="e">
        <v>#REF!</v>
      </c>
      <c r="E146" s="19" t="e">
        <v>#REF!</v>
      </c>
      <c r="F146" s="19" t="e">
        <v>#REF!</v>
      </c>
      <c r="G146" s="19" t="e">
        <v>#REF!</v>
      </c>
      <c r="H146" s="19" t="e">
        <v>#REF!</v>
      </c>
      <c r="I146" s="19" t="e">
        <v>#REF!</v>
      </c>
      <c r="J146" s="19" t="e">
        <v>#REF!</v>
      </c>
      <c r="K146" s="19" t="e">
        <v>#REF!</v>
      </c>
      <c r="L146" s="19" t="e">
        <v>#REF!</v>
      </c>
      <c r="M146" s="19" t="e">
        <v>#REF!</v>
      </c>
      <c r="N146" s="19" t="e">
        <v>#REF!</v>
      </c>
      <c r="O146" s="19" t="e">
        <v>#REF!</v>
      </c>
      <c r="P146" s="19" t="e">
        <v>#REF!</v>
      </c>
      <c r="Q146" s="19" t="e">
        <v>#REF!</v>
      </c>
      <c r="R146" s="19" t="e">
        <v>#REF!</v>
      </c>
      <c r="S146" s="19" t="e">
        <v>#REF!</v>
      </c>
      <c r="T146" s="19" t="e">
        <v>#REF!</v>
      </c>
      <c r="U146" s="19" t="e">
        <v>#REF!</v>
      </c>
      <c r="V146" s="19" t="e">
        <v>#REF!</v>
      </c>
      <c r="W146" s="19" t="e">
        <v>#REF!</v>
      </c>
      <c r="X146" s="19" t="e">
        <v>#REF!</v>
      </c>
      <c r="Y146" s="19" t="e">
        <v>#REF!</v>
      </c>
      <c r="Z146" s="19" t="e">
        <v>#REF!</v>
      </c>
      <c r="AA146" s="19" t="e">
        <v>#REF!</v>
      </c>
      <c r="AB146" s="19" t="e">
        <v>#REF!</v>
      </c>
      <c r="AC146" s="19" t="e">
        <v>#REF!</v>
      </c>
      <c r="AD146" s="19" t="e">
        <v>#REF!</v>
      </c>
      <c r="AE146" s="19" t="e">
        <v>#REF!</v>
      </c>
      <c r="AF146" s="19" t="e">
        <v>#REF!</v>
      </c>
      <c r="AG146" s="19" t="e">
        <v>#REF!</v>
      </c>
      <c r="AH146" s="19" t="e">
        <v>#REF!</v>
      </c>
      <c r="AI146" s="19" t="e">
        <v>#REF!</v>
      </c>
      <c r="AJ146" s="19" t="e">
        <v>#REF!</v>
      </c>
      <c r="AK146" s="19" t="e">
        <v>#REF!</v>
      </c>
      <c r="AL146" s="19" t="e">
        <v>#REF!</v>
      </c>
      <c r="AM146" s="19" t="e">
        <v>#REF!</v>
      </c>
      <c r="AN146" s="19" t="e">
        <v>#REF!</v>
      </c>
      <c r="AO146" s="19" t="e">
        <v>#REF!</v>
      </c>
      <c r="AP146" s="19" t="e">
        <v>#REF!</v>
      </c>
      <c r="AQ146" s="19" t="e">
        <v>#REF!</v>
      </c>
      <c r="AR146" s="19" t="e">
        <v>#REF!</v>
      </c>
      <c r="AS146" s="19" t="e">
        <v>#REF!</v>
      </c>
      <c r="AT146" s="19" t="e">
        <v>#REF!</v>
      </c>
      <c r="AU146" s="19" t="e">
        <v>#REF!</v>
      </c>
      <c r="AV146" s="19" t="e">
        <v>#REF!</v>
      </c>
      <c r="AW146" s="19" t="e">
        <v>#REF!</v>
      </c>
      <c r="AX146" s="19" t="e">
        <v>#REF!</v>
      </c>
      <c r="AY146" s="19" t="e">
        <v>#REF!</v>
      </c>
      <c r="AZ146" s="19" t="e">
        <v>#REF!</v>
      </c>
      <c r="BA146" s="19" t="e">
        <v>#REF!</v>
      </c>
    </row>
    <row r="147" spans="2:53">
      <c r="B147" t="s">
        <v>54</v>
      </c>
      <c r="C147" s="19" t="e">
        <v>#REF!</v>
      </c>
      <c r="D147" s="19" t="e">
        <v>#REF!</v>
      </c>
      <c r="E147" s="19" t="e">
        <v>#REF!</v>
      </c>
      <c r="F147" s="19" t="e">
        <v>#REF!</v>
      </c>
      <c r="G147" s="19" t="e">
        <v>#REF!</v>
      </c>
      <c r="H147" s="19" t="e">
        <v>#REF!</v>
      </c>
      <c r="I147" s="19" t="e">
        <v>#REF!</v>
      </c>
      <c r="J147" s="19" t="e">
        <v>#REF!</v>
      </c>
      <c r="K147" s="19" t="e">
        <v>#REF!</v>
      </c>
      <c r="L147" s="19" t="e">
        <v>#REF!</v>
      </c>
      <c r="M147" s="19" t="e">
        <v>#REF!</v>
      </c>
      <c r="N147" s="19" t="e">
        <v>#REF!</v>
      </c>
      <c r="O147" s="19" t="e">
        <v>#REF!</v>
      </c>
      <c r="P147" s="19" t="e">
        <v>#REF!</v>
      </c>
      <c r="Q147" s="19" t="e">
        <v>#REF!</v>
      </c>
      <c r="R147" s="19" t="e">
        <v>#REF!</v>
      </c>
      <c r="S147" s="19" t="e">
        <v>#REF!</v>
      </c>
      <c r="T147" s="19" t="e">
        <v>#REF!</v>
      </c>
      <c r="U147" s="19" t="e">
        <v>#REF!</v>
      </c>
      <c r="V147" s="19" t="e">
        <v>#REF!</v>
      </c>
      <c r="W147" s="19" t="e">
        <v>#REF!</v>
      </c>
      <c r="X147" s="19" t="e">
        <v>#REF!</v>
      </c>
      <c r="Y147" s="19" t="e">
        <v>#REF!</v>
      </c>
      <c r="Z147" s="19" t="e">
        <v>#REF!</v>
      </c>
      <c r="AA147" s="19" t="e">
        <v>#REF!</v>
      </c>
      <c r="AB147" s="19" t="e">
        <v>#REF!</v>
      </c>
      <c r="AC147" s="19" t="e">
        <v>#REF!</v>
      </c>
      <c r="AD147" s="19" t="e">
        <v>#REF!</v>
      </c>
      <c r="AE147" s="19" t="e">
        <v>#REF!</v>
      </c>
      <c r="AF147" s="19" t="e">
        <v>#REF!</v>
      </c>
      <c r="AG147" s="19" t="e">
        <v>#REF!</v>
      </c>
      <c r="AH147" s="19" t="e">
        <v>#REF!</v>
      </c>
      <c r="AI147" s="19" t="e">
        <v>#REF!</v>
      </c>
      <c r="AJ147" s="19" t="e">
        <v>#REF!</v>
      </c>
      <c r="AK147" s="19" t="e">
        <v>#REF!</v>
      </c>
      <c r="AL147" s="19" t="e">
        <v>#REF!</v>
      </c>
      <c r="AM147" s="19" t="e">
        <v>#REF!</v>
      </c>
      <c r="AN147" s="19" t="e">
        <v>#REF!</v>
      </c>
      <c r="AO147" s="19" t="e">
        <v>#REF!</v>
      </c>
      <c r="AP147" s="19" t="e">
        <v>#REF!</v>
      </c>
      <c r="AQ147" s="19" t="e">
        <v>#REF!</v>
      </c>
      <c r="AR147" s="19" t="e">
        <v>#REF!</v>
      </c>
      <c r="AS147" s="19" t="e">
        <v>#REF!</v>
      </c>
      <c r="AT147" s="19" t="e">
        <v>#REF!</v>
      </c>
      <c r="AU147" s="19" t="e">
        <v>#REF!</v>
      </c>
      <c r="AV147" s="19" t="e">
        <v>#REF!</v>
      </c>
      <c r="AW147" s="19" t="e">
        <v>#REF!</v>
      </c>
      <c r="AX147" s="19" t="e">
        <v>#REF!</v>
      </c>
      <c r="AY147" s="19" t="e">
        <v>#REF!</v>
      </c>
      <c r="AZ147" s="19" t="e">
        <v>#REF!</v>
      </c>
      <c r="BA147" s="19" t="e">
        <v>#REF!</v>
      </c>
    </row>
    <row r="148" spans="2:53">
      <c r="B148" t="s">
        <v>55</v>
      </c>
      <c r="C148" s="19" t="e">
        <v>#REF!</v>
      </c>
      <c r="D148" s="19" t="e">
        <v>#REF!</v>
      </c>
      <c r="E148" s="19" t="e">
        <v>#REF!</v>
      </c>
      <c r="F148" s="19" t="e">
        <v>#REF!</v>
      </c>
      <c r="G148" s="19" t="e">
        <v>#REF!</v>
      </c>
      <c r="H148" s="19" t="e">
        <v>#REF!</v>
      </c>
      <c r="I148" s="19" t="e">
        <v>#REF!</v>
      </c>
      <c r="J148" s="19" t="e">
        <v>#REF!</v>
      </c>
      <c r="K148" s="19" t="e">
        <v>#REF!</v>
      </c>
      <c r="L148" s="19" t="e">
        <v>#REF!</v>
      </c>
      <c r="M148" s="19" t="e">
        <v>#REF!</v>
      </c>
      <c r="N148" s="19" t="e">
        <v>#REF!</v>
      </c>
      <c r="O148" s="19" t="e">
        <v>#REF!</v>
      </c>
      <c r="P148" s="19" t="e">
        <v>#REF!</v>
      </c>
      <c r="Q148" s="19" t="e">
        <v>#REF!</v>
      </c>
      <c r="R148" s="19" t="e">
        <v>#REF!</v>
      </c>
      <c r="S148" s="19" t="e">
        <v>#REF!</v>
      </c>
      <c r="T148" s="19" t="e">
        <v>#REF!</v>
      </c>
      <c r="U148" s="19" t="e">
        <v>#REF!</v>
      </c>
      <c r="V148" s="19" t="e">
        <v>#REF!</v>
      </c>
      <c r="W148" s="19" t="e">
        <v>#REF!</v>
      </c>
      <c r="X148" s="19" t="e">
        <v>#REF!</v>
      </c>
      <c r="Y148" s="19" t="e">
        <v>#REF!</v>
      </c>
      <c r="Z148" s="19" t="e">
        <v>#REF!</v>
      </c>
      <c r="AA148" s="19" t="e">
        <v>#REF!</v>
      </c>
      <c r="AB148" s="19" t="e">
        <v>#REF!</v>
      </c>
      <c r="AC148" s="19" t="e">
        <v>#REF!</v>
      </c>
      <c r="AD148" s="19" t="e">
        <v>#REF!</v>
      </c>
      <c r="AE148" s="26" t="e">
        <v>#REF!</v>
      </c>
      <c r="AF148" s="19" t="e">
        <v>#REF!</v>
      </c>
      <c r="AG148" s="19" t="e">
        <v>#REF!</v>
      </c>
      <c r="AH148" s="19" t="e">
        <v>#REF!</v>
      </c>
      <c r="AI148" s="19" t="e">
        <v>#REF!</v>
      </c>
      <c r="AJ148" s="19" t="e">
        <v>#REF!</v>
      </c>
      <c r="AK148" s="19" t="e">
        <v>#REF!</v>
      </c>
      <c r="AL148" s="19" t="e">
        <v>#REF!</v>
      </c>
      <c r="AM148" s="19" t="e">
        <v>#REF!</v>
      </c>
      <c r="AN148" s="19" t="e">
        <v>#REF!</v>
      </c>
      <c r="AO148" s="19" t="e">
        <v>#REF!</v>
      </c>
      <c r="AP148" s="19" t="e">
        <v>#REF!</v>
      </c>
      <c r="AQ148" s="19" t="e">
        <v>#REF!</v>
      </c>
      <c r="AR148" s="19" t="e">
        <v>#REF!</v>
      </c>
      <c r="AS148" s="19" t="e">
        <v>#REF!</v>
      </c>
      <c r="AT148" s="19" t="e">
        <v>#REF!</v>
      </c>
      <c r="AU148" s="19" t="e">
        <v>#REF!</v>
      </c>
      <c r="AV148" s="19" t="e">
        <v>#REF!</v>
      </c>
      <c r="AW148" s="19" t="e">
        <v>#REF!</v>
      </c>
      <c r="AX148" s="19" t="e">
        <v>#REF!</v>
      </c>
      <c r="AY148" s="19" t="e">
        <v>#REF!</v>
      </c>
      <c r="AZ148" s="19" t="e">
        <v>#REF!</v>
      </c>
      <c r="BA148" s="19" t="e">
        <v>#REF!</v>
      </c>
    </row>
    <row r="149" spans="2:53">
      <c r="B149" t="s">
        <v>56</v>
      </c>
      <c r="C149" s="19" t="e">
        <v>#REF!</v>
      </c>
      <c r="D149" s="19" t="e">
        <v>#REF!</v>
      </c>
      <c r="E149" s="19" t="e">
        <v>#REF!</v>
      </c>
      <c r="F149" s="19" t="e">
        <v>#REF!</v>
      </c>
      <c r="G149" s="19" t="e">
        <v>#REF!</v>
      </c>
      <c r="H149" s="19" t="e">
        <v>#REF!</v>
      </c>
      <c r="I149" s="19" t="e">
        <v>#REF!</v>
      </c>
      <c r="J149" s="19" t="e">
        <v>#REF!</v>
      </c>
      <c r="K149" s="19" t="e">
        <v>#REF!</v>
      </c>
      <c r="L149" s="19" t="e">
        <v>#REF!</v>
      </c>
      <c r="M149" s="19" t="e">
        <v>#REF!</v>
      </c>
      <c r="N149" s="19" t="e">
        <v>#REF!</v>
      </c>
      <c r="O149" s="19" t="e">
        <v>#REF!</v>
      </c>
      <c r="P149" s="19" t="e">
        <v>#REF!</v>
      </c>
      <c r="Q149" s="19" t="e">
        <v>#REF!</v>
      </c>
      <c r="R149" s="19" t="e">
        <v>#REF!</v>
      </c>
      <c r="S149" s="19" t="e">
        <v>#REF!</v>
      </c>
      <c r="T149" s="19" t="e">
        <v>#REF!</v>
      </c>
      <c r="U149" s="19" t="e">
        <v>#REF!</v>
      </c>
      <c r="V149" s="19" t="e">
        <v>#REF!</v>
      </c>
      <c r="W149" s="19" t="e">
        <v>#REF!</v>
      </c>
      <c r="X149" s="19" t="e">
        <v>#REF!</v>
      </c>
      <c r="Y149" s="19" t="e">
        <v>#REF!</v>
      </c>
      <c r="Z149" s="19" t="e">
        <v>#REF!</v>
      </c>
      <c r="AA149" s="19" t="e">
        <v>#REF!</v>
      </c>
      <c r="AB149" s="19" t="e">
        <v>#REF!</v>
      </c>
      <c r="AC149" s="19" t="e">
        <v>#REF!</v>
      </c>
      <c r="AD149" s="19" t="e">
        <v>#REF!</v>
      </c>
      <c r="AE149" s="19" t="e">
        <v>#REF!</v>
      </c>
      <c r="AF149" s="19" t="e">
        <v>#REF!</v>
      </c>
      <c r="AG149" s="19" t="e">
        <v>#REF!</v>
      </c>
      <c r="AH149" s="19" t="e">
        <v>#REF!</v>
      </c>
      <c r="AI149" s="19" t="e">
        <v>#REF!</v>
      </c>
      <c r="AJ149" s="19" t="e">
        <v>#REF!</v>
      </c>
      <c r="AK149" s="19" t="e">
        <v>#REF!</v>
      </c>
      <c r="AL149" s="19" t="e">
        <v>#REF!</v>
      </c>
      <c r="AM149" s="19" t="e">
        <v>#REF!</v>
      </c>
      <c r="AN149" s="19" t="e">
        <v>#REF!</v>
      </c>
      <c r="AO149" s="19" t="e">
        <v>#REF!</v>
      </c>
      <c r="AP149" s="19" t="e">
        <v>#REF!</v>
      </c>
      <c r="AQ149" s="19" t="e">
        <v>#REF!</v>
      </c>
      <c r="AR149" s="19" t="e">
        <v>#REF!</v>
      </c>
      <c r="AS149" s="19" t="e">
        <v>#REF!</v>
      </c>
      <c r="AT149" s="19" t="e">
        <v>#REF!</v>
      </c>
      <c r="AU149" s="19" t="e">
        <v>#REF!</v>
      </c>
      <c r="AV149" s="19" t="e">
        <v>#REF!</v>
      </c>
      <c r="AW149" s="19" t="e">
        <v>#REF!</v>
      </c>
      <c r="AX149" s="19" t="e">
        <v>#REF!</v>
      </c>
      <c r="AY149" s="19" t="e">
        <v>#REF!</v>
      </c>
      <c r="AZ149" s="19" t="e">
        <v>#REF!</v>
      </c>
      <c r="BA149" s="19" t="e">
        <v>#REF!</v>
      </c>
    </row>
    <row r="150" spans="2:53">
      <c r="B150" t="s">
        <v>57</v>
      </c>
      <c r="C150" s="19" t="e">
        <v>#REF!</v>
      </c>
      <c r="D150" s="19" t="e">
        <v>#REF!</v>
      </c>
      <c r="E150" s="19" t="e">
        <v>#REF!</v>
      </c>
      <c r="F150" s="19" t="e">
        <v>#REF!</v>
      </c>
      <c r="G150" s="19" t="e">
        <v>#REF!</v>
      </c>
      <c r="H150" s="19" t="e">
        <v>#REF!</v>
      </c>
      <c r="I150" s="19" t="e">
        <v>#REF!</v>
      </c>
      <c r="J150" s="19" t="e">
        <v>#REF!</v>
      </c>
      <c r="K150" s="19" t="e">
        <v>#REF!</v>
      </c>
      <c r="L150" s="19" t="e">
        <v>#REF!</v>
      </c>
      <c r="M150" s="19" t="e">
        <v>#REF!</v>
      </c>
      <c r="N150" s="19" t="e">
        <v>#REF!</v>
      </c>
      <c r="O150" s="19" t="e">
        <v>#REF!</v>
      </c>
      <c r="P150" s="19" t="e">
        <v>#REF!</v>
      </c>
      <c r="Q150" s="19" t="e">
        <v>#REF!</v>
      </c>
      <c r="R150" s="19" t="e">
        <v>#REF!</v>
      </c>
      <c r="S150" s="19" t="e">
        <v>#REF!</v>
      </c>
      <c r="T150" s="19" t="e">
        <v>#REF!</v>
      </c>
      <c r="U150" s="19" t="e">
        <v>#REF!</v>
      </c>
      <c r="V150" s="19" t="e">
        <v>#REF!</v>
      </c>
      <c r="W150" s="19" t="e">
        <v>#REF!</v>
      </c>
      <c r="X150" s="19" t="e">
        <v>#REF!</v>
      </c>
      <c r="Y150" s="19" t="e">
        <v>#REF!</v>
      </c>
      <c r="Z150" s="19" t="e">
        <v>#REF!</v>
      </c>
      <c r="AA150" s="19" t="e">
        <v>#REF!</v>
      </c>
      <c r="AB150" s="19" t="e">
        <v>#REF!</v>
      </c>
      <c r="AC150" s="19" t="e">
        <v>#REF!</v>
      </c>
      <c r="AD150" s="19" t="e">
        <v>#REF!</v>
      </c>
      <c r="AE150" s="19" t="e">
        <v>#REF!</v>
      </c>
      <c r="AF150" s="19" t="e">
        <v>#REF!</v>
      </c>
      <c r="AG150" s="19" t="e">
        <v>#REF!</v>
      </c>
      <c r="AH150" s="19" t="e">
        <v>#REF!</v>
      </c>
      <c r="AI150" s="19" t="e">
        <v>#REF!</v>
      </c>
      <c r="AJ150" s="19" t="e">
        <v>#REF!</v>
      </c>
      <c r="AK150" s="19" t="e">
        <v>#REF!</v>
      </c>
      <c r="AL150" s="19" t="e">
        <v>#REF!</v>
      </c>
      <c r="AM150" s="19" t="e">
        <v>#REF!</v>
      </c>
      <c r="AN150" s="19" t="e">
        <v>#REF!</v>
      </c>
      <c r="AO150" s="19" t="e">
        <v>#REF!</v>
      </c>
      <c r="AP150" s="19" t="e">
        <v>#REF!</v>
      </c>
      <c r="AQ150" s="19" t="e">
        <v>#REF!</v>
      </c>
      <c r="AR150" s="19" t="e">
        <v>#REF!</v>
      </c>
      <c r="AS150" s="19" t="e">
        <v>#REF!</v>
      </c>
      <c r="AT150" s="19" t="e">
        <v>#REF!</v>
      </c>
      <c r="AU150" s="19" t="e">
        <v>#REF!</v>
      </c>
      <c r="AV150" s="19" t="e">
        <v>#REF!</v>
      </c>
      <c r="AW150" s="19" t="e">
        <v>#REF!</v>
      </c>
      <c r="AX150" s="19" t="e">
        <v>#REF!</v>
      </c>
      <c r="AY150" s="19" t="e">
        <v>#REF!</v>
      </c>
      <c r="AZ150" s="19" t="e">
        <v>#REF!</v>
      </c>
      <c r="BA150" s="19" t="e">
        <v>#REF!</v>
      </c>
    </row>
    <row r="151" spans="2:53">
      <c r="B151" t="s">
        <v>58</v>
      </c>
      <c r="C151" s="19" t="e">
        <v>#REF!</v>
      </c>
      <c r="D151" s="19" t="e">
        <v>#REF!</v>
      </c>
      <c r="E151" s="19" t="e">
        <v>#REF!</v>
      </c>
      <c r="F151" s="19" t="e">
        <v>#REF!</v>
      </c>
      <c r="G151" s="19" t="e">
        <v>#REF!</v>
      </c>
      <c r="H151" s="19" t="e">
        <v>#REF!</v>
      </c>
      <c r="I151" s="19" t="e">
        <v>#REF!</v>
      </c>
      <c r="J151" s="19" t="e">
        <v>#REF!</v>
      </c>
      <c r="K151" s="19" t="e">
        <v>#REF!</v>
      </c>
      <c r="L151" s="19" t="e">
        <v>#REF!</v>
      </c>
      <c r="M151" s="19" t="e">
        <v>#REF!</v>
      </c>
      <c r="N151" s="19" t="e">
        <v>#REF!</v>
      </c>
      <c r="O151" s="19" t="e">
        <v>#REF!</v>
      </c>
      <c r="P151" s="19" t="e">
        <v>#REF!</v>
      </c>
      <c r="Q151" s="19" t="e">
        <v>#REF!</v>
      </c>
      <c r="R151" s="19" t="e">
        <v>#REF!</v>
      </c>
      <c r="S151" s="19" t="e">
        <v>#REF!</v>
      </c>
      <c r="T151" s="19" t="e">
        <v>#REF!</v>
      </c>
      <c r="U151" s="19" t="e">
        <v>#REF!</v>
      </c>
      <c r="V151" s="19" t="e">
        <v>#REF!</v>
      </c>
      <c r="W151" s="19" t="e">
        <v>#REF!</v>
      </c>
      <c r="X151" s="19" t="e">
        <v>#REF!</v>
      </c>
      <c r="Y151" s="19" t="e">
        <v>#REF!</v>
      </c>
      <c r="Z151" s="19" t="e">
        <v>#REF!</v>
      </c>
      <c r="AA151" s="19" t="e">
        <v>#REF!</v>
      </c>
      <c r="AB151" s="19" t="e">
        <v>#REF!</v>
      </c>
      <c r="AC151" s="19" t="e">
        <v>#REF!</v>
      </c>
      <c r="AD151" s="19" t="e">
        <v>#REF!</v>
      </c>
      <c r="AE151" s="19" t="e">
        <v>#REF!</v>
      </c>
      <c r="AF151" s="19" t="e">
        <v>#REF!</v>
      </c>
      <c r="AG151" s="19" t="e">
        <v>#REF!</v>
      </c>
      <c r="AH151" s="19" t="e">
        <v>#REF!</v>
      </c>
      <c r="AI151" s="19" t="e">
        <v>#REF!</v>
      </c>
      <c r="AJ151" s="19" t="e">
        <v>#REF!</v>
      </c>
      <c r="AK151" s="19" t="e">
        <v>#REF!</v>
      </c>
      <c r="AL151" s="19" t="e">
        <v>#REF!</v>
      </c>
      <c r="AM151" s="19" t="e">
        <v>#REF!</v>
      </c>
      <c r="AN151" s="19" t="e">
        <v>#REF!</v>
      </c>
      <c r="AO151" s="19" t="e">
        <v>#REF!</v>
      </c>
      <c r="AP151" s="19" t="e">
        <v>#REF!</v>
      </c>
      <c r="AQ151" s="19" t="e">
        <v>#REF!</v>
      </c>
      <c r="AR151" s="19" t="e">
        <v>#REF!</v>
      </c>
      <c r="AS151" s="19" t="e">
        <v>#REF!</v>
      </c>
      <c r="AT151" s="19" t="e">
        <v>#REF!</v>
      </c>
      <c r="AU151" s="19" t="e">
        <v>#REF!</v>
      </c>
      <c r="AV151" s="19" t="e">
        <v>#REF!</v>
      </c>
      <c r="AW151" s="19" t="e">
        <v>#REF!</v>
      </c>
      <c r="AX151" s="19" t="e">
        <v>#REF!</v>
      </c>
      <c r="AY151" s="19" t="e">
        <v>#REF!</v>
      </c>
      <c r="AZ151" s="19" t="e">
        <v>#REF!</v>
      </c>
      <c r="BA151" s="19" t="e">
        <v>#REF!</v>
      </c>
    </row>
    <row r="152" spans="2:53">
      <c r="B152" t="s">
        <v>59</v>
      </c>
      <c r="C152" s="19" t="e">
        <v>#REF!</v>
      </c>
      <c r="D152" s="19" t="e">
        <v>#REF!</v>
      </c>
      <c r="E152" s="19" t="e">
        <v>#REF!</v>
      </c>
      <c r="F152" s="19" t="e">
        <v>#REF!</v>
      </c>
      <c r="G152" s="19" t="e">
        <v>#REF!</v>
      </c>
      <c r="H152" s="19" t="e">
        <v>#REF!</v>
      </c>
      <c r="I152" s="19" t="e">
        <v>#REF!</v>
      </c>
      <c r="J152" s="19" t="e">
        <v>#REF!</v>
      </c>
      <c r="K152" s="19" t="e">
        <v>#REF!</v>
      </c>
      <c r="L152" s="19" t="e">
        <v>#REF!</v>
      </c>
      <c r="M152" s="19" t="e">
        <v>#REF!</v>
      </c>
      <c r="N152" s="19" t="e">
        <v>#REF!</v>
      </c>
      <c r="O152" s="19" t="e">
        <v>#REF!</v>
      </c>
      <c r="P152" s="19" t="e">
        <v>#REF!</v>
      </c>
      <c r="Q152" s="19" t="e">
        <v>#REF!</v>
      </c>
      <c r="R152" s="19" t="e">
        <v>#REF!</v>
      </c>
      <c r="S152" s="19" t="e">
        <v>#REF!</v>
      </c>
      <c r="T152" s="19" t="e">
        <v>#REF!</v>
      </c>
      <c r="U152" s="19" t="e">
        <v>#REF!</v>
      </c>
      <c r="V152" s="19" t="e">
        <v>#REF!</v>
      </c>
      <c r="W152" s="19" t="e">
        <v>#REF!</v>
      </c>
      <c r="X152" s="19" t="e">
        <v>#REF!</v>
      </c>
      <c r="Y152" s="19" t="e">
        <v>#REF!</v>
      </c>
      <c r="Z152" s="19" t="e">
        <v>#REF!</v>
      </c>
      <c r="AA152" s="19" t="e">
        <v>#REF!</v>
      </c>
      <c r="AB152" s="19" t="e">
        <v>#REF!</v>
      </c>
      <c r="AC152" s="19" t="e">
        <v>#REF!</v>
      </c>
      <c r="AD152" s="19" t="e">
        <v>#REF!</v>
      </c>
      <c r="AE152" s="19" t="e">
        <v>#REF!</v>
      </c>
      <c r="AF152" s="19" t="e">
        <v>#REF!</v>
      </c>
      <c r="AG152" s="19" t="e">
        <v>#REF!</v>
      </c>
      <c r="AH152" s="19" t="e">
        <v>#REF!</v>
      </c>
      <c r="AI152" s="19" t="e">
        <v>#REF!</v>
      </c>
      <c r="AJ152" s="19" t="e">
        <v>#REF!</v>
      </c>
      <c r="AK152" s="19" t="e">
        <v>#REF!</v>
      </c>
      <c r="AL152" s="19" t="e">
        <v>#REF!</v>
      </c>
      <c r="AM152" s="19" t="e">
        <v>#REF!</v>
      </c>
      <c r="AN152" s="19" t="e">
        <v>#REF!</v>
      </c>
      <c r="AO152" s="19" t="e">
        <v>#REF!</v>
      </c>
      <c r="AP152" s="19" t="e">
        <v>#REF!</v>
      </c>
      <c r="AQ152" s="19" t="e">
        <v>#REF!</v>
      </c>
      <c r="AR152" s="19" t="e">
        <v>#REF!</v>
      </c>
      <c r="AS152" s="19" t="e">
        <v>#REF!</v>
      </c>
      <c r="AT152" s="19" t="e">
        <v>#REF!</v>
      </c>
      <c r="AU152" s="19" t="e">
        <v>#REF!</v>
      </c>
      <c r="AV152" s="19" t="e">
        <v>#REF!</v>
      </c>
      <c r="AW152" s="19" t="e">
        <v>#REF!</v>
      </c>
      <c r="AX152" s="19" t="e">
        <v>#REF!</v>
      </c>
      <c r="AY152" s="19" t="e">
        <v>#REF!</v>
      </c>
      <c r="AZ152" s="19" t="e">
        <v>#REF!</v>
      </c>
      <c r="BA152" s="19" t="e">
        <v>#REF!</v>
      </c>
    </row>
    <row r="153" spans="2:53">
      <c r="B153" t="s">
        <v>60</v>
      </c>
      <c r="C153" s="19" t="e">
        <v>#REF!</v>
      </c>
      <c r="D153" s="19" t="e">
        <v>#REF!</v>
      </c>
      <c r="E153" s="19" t="e">
        <v>#REF!</v>
      </c>
      <c r="F153" s="19" t="e">
        <v>#REF!</v>
      </c>
      <c r="G153" s="19" t="e">
        <v>#REF!</v>
      </c>
      <c r="H153" s="19" t="e">
        <v>#REF!</v>
      </c>
      <c r="I153" s="19" t="e">
        <v>#REF!</v>
      </c>
      <c r="J153" s="19" t="e">
        <v>#REF!</v>
      </c>
      <c r="K153" s="19" t="e">
        <v>#REF!</v>
      </c>
      <c r="L153" s="19" t="e">
        <v>#REF!</v>
      </c>
      <c r="M153" s="19" t="e">
        <v>#REF!</v>
      </c>
      <c r="N153" s="19" t="e">
        <v>#REF!</v>
      </c>
      <c r="O153" s="19" t="e">
        <v>#REF!</v>
      </c>
      <c r="P153" s="19" t="e">
        <v>#REF!</v>
      </c>
      <c r="Q153" s="19" t="e">
        <v>#REF!</v>
      </c>
      <c r="R153" s="19" t="e">
        <v>#REF!</v>
      </c>
      <c r="S153" s="19" t="e">
        <v>#REF!</v>
      </c>
      <c r="T153" s="19" t="e">
        <v>#REF!</v>
      </c>
      <c r="U153" s="19" t="e">
        <v>#REF!</v>
      </c>
      <c r="V153" s="19" t="e">
        <v>#REF!</v>
      </c>
      <c r="W153" s="19" t="e">
        <v>#REF!</v>
      </c>
      <c r="X153" s="19" t="e">
        <v>#REF!</v>
      </c>
      <c r="Y153" s="19" t="e">
        <v>#REF!</v>
      </c>
      <c r="Z153" s="19" t="e">
        <v>#REF!</v>
      </c>
      <c r="AA153" s="19" t="e">
        <v>#REF!</v>
      </c>
      <c r="AB153" s="19" t="e">
        <v>#REF!</v>
      </c>
      <c r="AC153" s="19" t="e">
        <v>#REF!</v>
      </c>
      <c r="AD153" s="19" t="e">
        <v>#REF!</v>
      </c>
      <c r="AE153" s="19" t="e">
        <v>#REF!</v>
      </c>
      <c r="AF153" s="19" t="e">
        <v>#REF!</v>
      </c>
      <c r="AG153" s="19" t="e">
        <v>#REF!</v>
      </c>
      <c r="AH153" s="19" t="e">
        <v>#REF!</v>
      </c>
      <c r="AI153" s="19" t="e">
        <v>#REF!</v>
      </c>
      <c r="AJ153" s="19" t="e">
        <v>#REF!</v>
      </c>
      <c r="AK153" s="19" t="e">
        <v>#REF!</v>
      </c>
      <c r="AL153" s="19" t="e">
        <v>#REF!</v>
      </c>
      <c r="AM153" s="19" t="e">
        <v>#REF!</v>
      </c>
      <c r="AN153" s="19" t="e">
        <v>#REF!</v>
      </c>
      <c r="AO153" s="19" t="e">
        <v>#REF!</v>
      </c>
      <c r="AP153" s="19" t="e">
        <v>#REF!</v>
      </c>
      <c r="AQ153" s="19" t="e">
        <v>#REF!</v>
      </c>
      <c r="AR153" s="19" t="e">
        <v>#REF!</v>
      </c>
      <c r="AS153" s="19" t="e">
        <v>#REF!</v>
      </c>
      <c r="AT153" s="19" t="e">
        <v>#REF!</v>
      </c>
      <c r="AU153" s="19" t="e">
        <v>#REF!</v>
      </c>
      <c r="AV153" s="19" t="e">
        <v>#REF!</v>
      </c>
      <c r="AW153" s="19" t="e">
        <v>#REF!</v>
      </c>
      <c r="AX153" s="19" t="e">
        <v>#REF!</v>
      </c>
      <c r="AY153" s="19" t="e">
        <v>#REF!</v>
      </c>
      <c r="AZ153" s="19" t="e">
        <v>#REF!</v>
      </c>
      <c r="BA153" s="19" t="e">
        <v>#REF!</v>
      </c>
    </row>
    <row r="154" spans="2:53">
      <c r="B154" t="s">
        <v>61</v>
      </c>
      <c r="C154" s="19" t="e">
        <v>#REF!</v>
      </c>
      <c r="D154" s="19" t="e">
        <v>#REF!</v>
      </c>
      <c r="E154" s="19" t="e">
        <v>#REF!</v>
      </c>
      <c r="F154" s="19" t="e">
        <v>#REF!</v>
      </c>
      <c r="G154" s="19" t="e">
        <v>#REF!</v>
      </c>
      <c r="H154" s="19" t="e">
        <v>#REF!</v>
      </c>
      <c r="I154" s="19" t="e">
        <v>#REF!</v>
      </c>
      <c r="J154" s="19" t="e">
        <v>#REF!</v>
      </c>
      <c r="K154" s="19" t="e">
        <v>#REF!</v>
      </c>
      <c r="L154" s="19" t="e">
        <v>#REF!</v>
      </c>
      <c r="M154" s="19" t="e">
        <v>#REF!</v>
      </c>
      <c r="N154" s="19" t="e">
        <v>#REF!</v>
      </c>
      <c r="O154" s="19" t="e">
        <v>#REF!</v>
      </c>
      <c r="P154" s="19" t="e">
        <v>#REF!</v>
      </c>
      <c r="Q154" s="19" t="e">
        <v>#REF!</v>
      </c>
      <c r="R154" s="19" t="e">
        <v>#REF!</v>
      </c>
      <c r="S154" s="19" t="e">
        <v>#REF!</v>
      </c>
      <c r="T154" s="19" t="e">
        <v>#REF!</v>
      </c>
      <c r="U154" s="19" t="e">
        <v>#REF!</v>
      </c>
      <c r="V154" s="19" t="e">
        <v>#REF!</v>
      </c>
      <c r="W154" s="19" t="e">
        <v>#REF!</v>
      </c>
      <c r="X154" s="19" t="e">
        <v>#REF!</v>
      </c>
      <c r="Y154" s="19" t="e">
        <v>#REF!</v>
      </c>
      <c r="Z154" s="19" t="e">
        <v>#REF!</v>
      </c>
      <c r="AA154" s="19" t="e">
        <v>#REF!</v>
      </c>
      <c r="AB154" s="19" t="e">
        <v>#REF!</v>
      </c>
      <c r="AC154" s="19" t="e">
        <v>#REF!</v>
      </c>
      <c r="AD154" s="19" t="e">
        <v>#REF!</v>
      </c>
      <c r="AE154" s="19" t="e">
        <v>#REF!</v>
      </c>
      <c r="AF154" s="19" t="e">
        <v>#REF!</v>
      </c>
      <c r="AG154" s="19" t="e">
        <v>#REF!</v>
      </c>
      <c r="AH154" s="19" t="e">
        <v>#REF!</v>
      </c>
      <c r="AI154" s="19" t="e">
        <v>#REF!</v>
      </c>
      <c r="AJ154" s="19" t="e">
        <v>#REF!</v>
      </c>
      <c r="AK154" s="19" t="e">
        <v>#REF!</v>
      </c>
      <c r="AL154" s="19" t="e">
        <v>#REF!</v>
      </c>
      <c r="AM154" s="19" t="e">
        <v>#REF!</v>
      </c>
      <c r="AN154" s="19" t="e">
        <v>#REF!</v>
      </c>
      <c r="AO154" s="19" t="e">
        <v>#REF!</v>
      </c>
      <c r="AP154" s="19" t="e">
        <v>#REF!</v>
      </c>
      <c r="AQ154" s="19" t="e">
        <v>#REF!</v>
      </c>
      <c r="AR154" s="19" t="e">
        <v>#REF!</v>
      </c>
      <c r="AS154" s="19" t="e">
        <v>#REF!</v>
      </c>
      <c r="AT154" s="19" t="e">
        <v>#REF!</v>
      </c>
      <c r="AU154" s="19" t="e">
        <v>#REF!</v>
      </c>
      <c r="AV154" s="19" t="e">
        <v>#REF!</v>
      </c>
      <c r="AW154" s="19" t="e">
        <v>#REF!</v>
      </c>
      <c r="AX154" s="19" t="e">
        <v>#REF!</v>
      </c>
      <c r="AY154" s="19" t="e">
        <v>#REF!</v>
      </c>
      <c r="AZ154" s="19" t="e">
        <v>#REF!</v>
      </c>
      <c r="BA154" s="19" t="e">
        <v>#REF!</v>
      </c>
    </row>
    <row r="155" spans="2:53">
      <c r="B155" t="s">
        <v>62</v>
      </c>
      <c r="C155" s="19" t="e">
        <v>#REF!</v>
      </c>
      <c r="D155" s="19" t="e">
        <v>#REF!</v>
      </c>
      <c r="E155" s="19" t="e">
        <v>#REF!</v>
      </c>
      <c r="F155" s="19" t="e">
        <v>#REF!</v>
      </c>
      <c r="G155" s="19" t="e">
        <v>#REF!</v>
      </c>
      <c r="H155" s="19" t="e">
        <v>#REF!</v>
      </c>
      <c r="I155" s="19" t="e">
        <v>#REF!</v>
      </c>
      <c r="J155" s="19" t="e">
        <v>#REF!</v>
      </c>
      <c r="K155" s="19" t="e">
        <v>#REF!</v>
      </c>
      <c r="L155" s="19" t="e">
        <v>#REF!</v>
      </c>
      <c r="M155" s="19" t="e">
        <v>#REF!</v>
      </c>
      <c r="N155" s="19" t="e">
        <v>#REF!</v>
      </c>
      <c r="O155" s="19" t="e">
        <v>#REF!</v>
      </c>
      <c r="P155" s="19" t="e">
        <v>#REF!</v>
      </c>
      <c r="Q155" s="19" t="e">
        <v>#REF!</v>
      </c>
      <c r="R155" s="19" t="e">
        <v>#REF!</v>
      </c>
      <c r="S155" s="19" t="e">
        <v>#REF!</v>
      </c>
      <c r="T155" s="19" t="e">
        <v>#REF!</v>
      </c>
      <c r="U155" s="19" t="e">
        <v>#REF!</v>
      </c>
      <c r="V155" s="19" t="e">
        <v>#REF!</v>
      </c>
      <c r="W155" s="19" t="e">
        <v>#REF!</v>
      </c>
      <c r="X155" s="19" t="e">
        <v>#REF!</v>
      </c>
      <c r="Y155" s="19" t="e">
        <v>#REF!</v>
      </c>
      <c r="Z155" s="19" t="e">
        <v>#REF!</v>
      </c>
      <c r="AA155" s="19" t="e">
        <v>#REF!</v>
      </c>
      <c r="AB155" s="19" t="e">
        <v>#REF!</v>
      </c>
      <c r="AC155" s="19" t="e">
        <v>#REF!</v>
      </c>
      <c r="AD155" s="19" t="e">
        <v>#REF!</v>
      </c>
      <c r="AE155" s="19" t="e">
        <v>#REF!</v>
      </c>
      <c r="AF155" s="19" t="e">
        <v>#REF!</v>
      </c>
      <c r="AG155" s="19" t="e">
        <v>#REF!</v>
      </c>
      <c r="AH155" s="19" t="e">
        <v>#REF!</v>
      </c>
      <c r="AI155" s="19" t="e">
        <v>#REF!</v>
      </c>
      <c r="AJ155" s="19" t="e">
        <v>#REF!</v>
      </c>
      <c r="AK155" s="19" t="e">
        <v>#REF!</v>
      </c>
      <c r="AL155" s="19" t="e">
        <v>#REF!</v>
      </c>
      <c r="AM155" s="19" t="e">
        <v>#REF!</v>
      </c>
      <c r="AN155" s="19" t="e">
        <v>#REF!</v>
      </c>
      <c r="AO155" s="19" t="e">
        <v>#REF!</v>
      </c>
      <c r="AP155" s="19" t="e">
        <v>#REF!</v>
      </c>
      <c r="AQ155" s="19" t="e">
        <v>#REF!</v>
      </c>
      <c r="AR155" s="19" t="e">
        <v>#REF!</v>
      </c>
      <c r="AS155" s="19" t="e">
        <v>#REF!</v>
      </c>
      <c r="AT155" s="19" t="e">
        <v>#REF!</v>
      </c>
      <c r="AU155" s="19" t="e">
        <v>#REF!</v>
      </c>
      <c r="AV155" s="19" t="e">
        <v>#REF!</v>
      </c>
      <c r="AW155" s="19" t="e">
        <v>#REF!</v>
      </c>
      <c r="AX155" s="19" t="e">
        <v>#REF!</v>
      </c>
      <c r="AY155" s="19" t="e">
        <v>#REF!</v>
      </c>
      <c r="AZ155" s="19" t="e">
        <v>#REF!</v>
      </c>
      <c r="BA155" s="19" t="e">
        <v>#REF!</v>
      </c>
    </row>
    <row r="156" spans="2:53">
      <c r="B156" t="s">
        <v>63</v>
      </c>
      <c r="C156" s="19" t="e">
        <v>#REF!</v>
      </c>
      <c r="D156" s="19" t="e">
        <v>#REF!</v>
      </c>
      <c r="E156" s="19" t="e">
        <v>#REF!</v>
      </c>
      <c r="F156" s="19" t="e">
        <v>#REF!</v>
      </c>
      <c r="G156" s="19" t="e">
        <v>#REF!</v>
      </c>
      <c r="H156" s="19" t="e">
        <v>#REF!</v>
      </c>
      <c r="I156" s="19" t="e">
        <v>#REF!</v>
      </c>
      <c r="J156" s="19" t="e">
        <v>#REF!</v>
      </c>
      <c r="K156" s="19" t="e">
        <v>#REF!</v>
      </c>
      <c r="L156" s="19" t="e">
        <v>#REF!</v>
      </c>
      <c r="M156" s="19" t="e">
        <v>#REF!</v>
      </c>
      <c r="N156" s="19" t="e">
        <v>#REF!</v>
      </c>
      <c r="O156" s="19" t="e">
        <v>#REF!</v>
      </c>
      <c r="P156" s="19" t="e">
        <v>#REF!</v>
      </c>
      <c r="Q156" s="19" t="e">
        <v>#REF!</v>
      </c>
      <c r="R156" s="19" t="e">
        <v>#REF!</v>
      </c>
      <c r="S156" s="19" t="e">
        <v>#REF!</v>
      </c>
      <c r="T156" s="19" t="e">
        <v>#REF!</v>
      </c>
      <c r="U156" s="19" t="e">
        <v>#REF!</v>
      </c>
      <c r="V156" s="19" t="e">
        <v>#REF!</v>
      </c>
      <c r="W156" s="19" t="e">
        <v>#REF!</v>
      </c>
      <c r="X156" s="19" t="e">
        <v>#REF!</v>
      </c>
      <c r="Y156" s="19" t="e">
        <v>#REF!</v>
      </c>
      <c r="Z156" s="19" t="e">
        <v>#REF!</v>
      </c>
      <c r="AA156" s="19" t="e">
        <v>#REF!</v>
      </c>
      <c r="AB156" s="19" t="e">
        <v>#REF!</v>
      </c>
      <c r="AC156" s="19" t="e">
        <v>#REF!</v>
      </c>
      <c r="AD156" s="19" t="e">
        <v>#REF!</v>
      </c>
      <c r="AE156" s="19" t="e">
        <v>#REF!</v>
      </c>
      <c r="AF156" s="19" t="e">
        <v>#REF!</v>
      </c>
      <c r="AG156" s="19" t="e">
        <v>#REF!</v>
      </c>
      <c r="AH156" s="19" t="e">
        <v>#REF!</v>
      </c>
      <c r="AI156" s="19" t="e">
        <v>#REF!</v>
      </c>
      <c r="AJ156" s="19" t="e">
        <v>#REF!</v>
      </c>
      <c r="AK156" s="19" t="e">
        <v>#REF!</v>
      </c>
      <c r="AL156" s="19" t="e">
        <v>#REF!</v>
      </c>
      <c r="AM156" s="19" t="e">
        <v>#REF!</v>
      </c>
      <c r="AN156" s="19" t="e">
        <v>#REF!</v>
      </c>
      <c r="AO156" s="19" t="e">
        <v>#REF!</v>
      </c>
      <c r="AP156" s="19" t="e">
        <v>#REF!</v>
      </c>
      <c r="AQ156" s="19" t="e">
        <v>#REF!</v>
      </c>
      <c r="AR156" s="19" t="e">
        <v>#REF!</v>
      </c>
      <c r="AS156" s="19" t="e">
        <v>#REF!</v>
      </c>
      <c r="AT156" s="19" t="e">
        <v>#REF!</v>
      </c>
      <c r="AU156" s="19" t="e">
        <v>#REF!</v>
      </c>
      <c r="AV156" s="19" t="e">
        <v>#REF!</v>
      </c>
      <c r="AW156" s="19" t="e">
        <v>#REF!</v>
      </c>
      <c r="AX156" s="19" t="e">
        <v>#REF!</v>
      </c>
      <c r="AY156" s="19" t="e">
        <v>#REF!</v>
      </c>
      <c r="AZ156" s="19" t="e">
        <v>#REF!</v>
      </c>
      <c r="BA156" s="19" t="e">
        <v>#REF!</v>
      </c>
    </row>
    <row r="157" spans="2:53">
      <c r="B157" t="s">
        <v>64</v>
      </c>
      <c r="C157" s="19" t="e">
        <v>#REF!</v>
      </c>
      <c r="D157" s="19" t="e">
        <v>#REF!</v>
      </c>
      <c r="E157" s="19" t="e">
        <v>#REF!</v>
      </c>
      <c r="F157" s="19" t="e">
        <v>#REF!</v>
      </c>
      <c r="G157" s="19" t="e">
        <v>#REF!</v>
      </c>
      <c r="H157" s="19" t="e">
        <v>#REF!</v>
      </c>
      <c r="I157" s="19" t="e">
        <v>#REF!</v>
      </c>
      <c r="J157" s="19" t="e">
        <v>#REF!</v>
      </c>
      <c r="K157" s="19" t="e">
        <v>#REF!</v>
      </c>
      <c r="L157" s="19" t="e">
        <v>#REF!</v>
      </c>
      <c r="M157" s="19" t="e">
        <v>#REF!</v>
      </c>
      <c r="N157" s="19" t="e">
        <v>#REF!</v>
      </c>
      <c r="O157" s="19" t="e">
        <v>#REF!</v>
      </c>
      <c r="P157" s="19" t="e">
        <v>#REF!</v>
      </c>
      <c r="Q157" s="19" t="e">
        <v>#REF!</v>
      </c>
      <c r="R157" s="19" t="e">
        <v>#REF!</v>
      </c>
      <c r="S157" s="19" t="e">
        <v>#REF!</v>
      </c>
      <c r="T157" s="19" t="e">
        <v>#REF!</v>
      </c>
      <c r="U157" s="19" t="e">
        <v>#REF!</v>
      </c>
      <c r="V157" s="19" t="e">
        <v>#REF!</v>
      </c>
      <c r="W157" s="19" t="e">
        <v>#REF!</v>
      </c>
      <c r="X157" s="19" t="e">
        <v>#REF!</v>
      </c>
      <c r="Y157" s="19" t="e">
        <v>#REF!</v>
      </c>
      <c r="Z157" s="19" t="e">
        <v>#REF!</v>
      </c>
      <c r="AA157" s="19" t="e">
        <v>#REF!</v>
      </c>
      <c r="AB157" s="19" t="e">
        <v>#REF!</v>
      </c>
      <c r="AC157" s="19" t="e">
        <v>#REF!</v>
      </c>
      <c r="AD157" s="19" t="e">
        <v>#REF!</v>
      </c>
      <c r="AE157" s="19" t="e">
        <v>#REF!</v>
      </c>
      <c r="AF157" s="19" t="e">
        <v>#REF!</v>
      </c>
      <c r="AG157" s="19" t="e">
        <v>#REF!</v>
      </c>
      <c r="AH157" s="19" t="e">
        <v>#REF!</v>
      </c>
      <c r="AI157" s="19" t="e">
        <v>#REF!</v>
      </c>
      <c r="AJ157" s="19" t="e">
        <v>#REF!</v>
      </c>
      <c r="AK157" s="19" t="e">
        <v>#REF!</v>
      </c>
      <c r="AL157" s="19" t="e">
        <v>#REF!</v>
      </c>
      <c r="AM157" s="19" t="e">
        <v>#REF!</v>
      </c>
      <c r="AN157" s="19" t="e">
        <v>#REF!</v>
      </c>
      <c r="AO157" s="19" t="e">
        <v>#REF!</v>
      </c>
      <c r="AP157" s="19" t="e">
        <v>#REF!</v>
      </c>
      <c r="AQ157" s="19" t="e">
        <v>#REF!</v>
      </c>
      <c r="AR157" s="19" t="e">
        <v>#REF!</v>
      </c>
      <c r="AS157" s="19" t="e">
        <v>#REF!</v>
      </c>
      <c r="AT157" s="19" t="e">
        <v>#REF!</v>
      </c>
      <c r="AU157" s="19" t="e">
        <v>#REF!</v>
      </c>
      <c r="AV157" s="19" t="e">
        <v>#REF!</v>
      </c>
      <c r="AW157" s="19" t="e">
        <v>#REF!</v>
      </c>
      <c r="AX157" s="19" t="e">
        <v>#REF!</v>
      </c>
      <c r="AY157" s="19" t="e">
        <v>#REF!</v>
      </c>
      <c r="AZ157" s="19" t="e">
        <v>#REF!</v>
      </c>
      <c r="BA157" s="19" t="e">
        <v>#REF!</v>
      </c>
    </row>
    <row r="158" spans="2:53">
      <c r="B158" t="s">
        <v>65</v>
      </c>
      <c r="C158" s="19" t="e">
        <v>#REF!</v>
      </c>
      <c r="D158" s="19" t="e">
        <v>#REF!</v>
      </c>
      <c r="E158" s="19" t="e">
        <v>#REF!</v>
      </c>
      <c r="F158" s="19" t="e">
        <v>#REF!</v>
      </c>
      <c r="G158" s="19" t="e">
        <v>#REF!</v>
      </c>
      <c r="H158" s="19" t="e">
        <v>#REF!</v>
      </c>
      <c r="I158" s="19" t="e">
        <v>#REF!</v>
      </c>
      <c r="J158" s="19" t="e">
        <v>#REF!</v>
      </c>
      <c r="K158" s="19" t="e">
        <v>#REF!</v>
      </c>
      <c r="L158" s="19" t="e">
        <v>#REF!</v>
      </c>
      <c r="M158" s="19" t="e">
        <v>#REF!</v>
      </c>
      <c r="N158" s="19" t="e">
        <v>#REF!</v>
      </c>
      <c r="O158" s="19" t="e">
        <v>#REF!</v>
      </c>
      <c r="P158" s="19" t="e">
        <v>#REF!</v>
      </c>
      <c r="Q158" s="19" t="e">
        <v>#REF!</v>
      </c>
      <c r="R158" s="19" t="e">
        <v>#REF!</v>
      </c>
      <c r="S158" s="19" t="e">
        <v>#REF!</v>
      </c>
      <c r="T158" s="19" t="e">
        <v>#REF!</v>
      </c>
      <c r="U158" s="19" t="e">
        <v>#REF!</v>
      </c>
      <c r="V158" s="19" t="e">
        <v>#REF!</v>
      </c>
      <c r="W158" s="19" t="e">
        <v>#REF!</v>
      </c>
      <c r="X158" s="19" t="e">
        <v>#REF!</v>
      </c>
      <c r="Y158" s="19" t="e">
        <v>#REF!</v>
      </c>
      <c r="Z158" s="19" t="e">
        <v>#REF!</v>
      </c>
      <c r="AA158" s="19" t="e">
        <v>#REF!</v>
      </c>
      <c r="AB158" s="19" t="e">
        <v>#REF!</v>
      </c>
      <c r="AC158" s="19" t="e">
        <v>#REF!</v>
      </c>
      <c r="AD158" s="19" t="e">
        <v>#REF!</v>
      </c>
      <c r="AE158" s="19" t="e">
        <v>#REF!</v>
      </c>
      <c r="AF158" s="19" t="e">
        <v>#REF!</v>
      </c>
      <c r="AG158" s="19" t="e">
        <v>#REF!</v>
      </c>
      <c r="AH158" s="19" t="e">
        <v>#REF!</v>
      </c>
      <c r="AI158" s="19" t="e">
        <v>#REF!</v>
      </c>
      <c r="AJ158" s="19" t="e">
        <v>#REF!</v>
      </c>
      <c r="AK158" s="19" t="e">
        <v>#REF!</v>
      </c>
      <c r="AL158" s="19" t="e">
        <v>#REF!</v>
      </c>
      <c r="AM158" s="19" t="e">
        <v>#REF!</v>
      </c>
      <c r="AN158" s="19" t="e">
        <v>#REF!</v>
      </c>
      <c r="AO158" s="19" t="e">
        <v>#REF!</v>
      </c>
      <c r="AP158" s="19" t="e">
        <v>#REF!</v>
      </c>
      <c r="AQ158" s="19" t="e">
        <v>#REF!</v>
      </c>
      <c r="AR158" s="19" t="e">
        <v>#REF!</v>
      </c>
      <c r="AS158" s="19" t="e">
        <v>#REF!</v>
      </c>
      <c r="AT158" s="19" t="e">
        <v>#REF!</v>
      </c>
      <c r="AU158" s="19" t="e">
        <v>#REF!</v>
      </c>
      <c r="AV158" s="19" t="e">
        <v>#REF!</v>
      </c>
      <c r="AW158" s="19" t="e">
        <v>#REF!</v>
      </c>
      <c r="AX158" s="19" t="e">
        <v>#REF!</v>
      </c>
      <c r="AY158" s="19" t="e">
        <v>#REF!</v>
      </c>
      <c r="AZ158" s="19" t="e">
        <v>#REF!</v>
      </c>
      <c r="BA158" s="19" t="e">
        <v>#REF!</v>
      </c>
    </row>
    <row r="159" spans="2:53">
      <c r="B159" t="s">
        <v>76</v>
      </c>
      <c r="C159" s="19" t="e">
        <v>#REF!</v>
      </c>
      <c r="D159" s="19" t="e">
        <v>#REF!</v>
      </c>
      <c r="E159" s="19" t="e">
        <v>#REF!</v>
      </c>
      <c r="F159" s="19" t="e">
        <v>#REF!</v>
      </c>
      <c r="G159" s="19" t="e">
        <v>#REF!</v>
      </c>
      <c r="H159" s="19" t="e">
        <v>#REF!</v>
      </c>
      <c r="I159" s="19" t="e">
        <v>#REF!</v>
      </c>
      <c r="J159" s="19" t="e">
        <v>#REF!</v>
      </c>
      <c r="K159" s="19" t="e">
        <v>#REF!</v>
      </c>
      <c r="L159" s="19" t="e">
        <v>#REF!</v>
      </c>
      <c r="M159" s="19" t="e">
        <v>#REF!</v>
      </c>
      <c r="N159" s="19" t="e">
        <v>#REF!</v>
      </c>
      <c r="O159" s="19" t="e">
        <v>#REF!</v>
      </c>
      <c r="P159" s="19" t="e">
        <v>#REF!</v>
      </c>
      <c r="Q159" s="19" t="e">
        <v>#REF!</v>
      </c>
      <c r="R159" s="19" t="e">
        <v>#REF!</v>
      </c>
      <c r="S159" s="19" t="e">
        <v>#REF!</v>
      </c>
      <c r="T159" s="19" t="e">
        <v>#REF!</v>
      </c>
      <c r="U159" s="19" t="e">
        <v>#REF!</v>
      </c>
      <c r="V159" s="19" t="e">
        <v>#REF!</v>
      </c>
      <c r="W159" s="19" t="e">
        <v>#REF!</v>
      </c>
      <c r="X159" s="19" t="e">
        <v>#REF!</v>
      </c>
      <c r="Y159" s="19" t="e">
        <v>#REF!</v>
      </c>
      <c r="Z159" s="19" t="e">
        <v>#REF!</v>
      </c>
      <c r="AA159" s="19" t="e">
        <v>#REF!</v>
      </c>
      <c r="AB159" s="19" t="e">
        <v>#REF!</v>
      </c>
      <c r="AC159" s="19" t="e">
        <v>#REF!</v>
      </c>
      <c r="AD159" s="19" t="e">
        <v>#REF!</v>
      </c>
      <c r="AE159" s="19" t="e">
        <v>#REF!</v>
      </c>
      <c r="AF159" s="19" t="e">
        <v>#REF!</v>
      </c>
      <c r="AG159" s="19" t="e">
        <v>#REF!</v>
      </c>
      <c r="AH159" s="19" t="e">
        <v>#REF!</v>
      </c>
      <c r="AI159" s="19" t="e">
        <v>#REF!</v>
      </c>
      <c r="AJ159" s="19" t="e">
        <v>#REF!</v>
      </c>
      <c r="AK159" s="19" t="e">
        <v>#REF!</v>
      </c>
      <c r="AL159" s="19" t="e">
        <v>#REF!</v>
      </c>
      <c r="AM159" s="19" t="e">
        <v>#REF!</v>
      </c>
      <c r="AN159" s="19" t="e">
        <v>#REF!</v>
      </c>
      <c r="AO159" s="19" t="e">
        <v>#REF!</v>
      </c>
      <c r="AP159" s="19" t="e">
        <v>#REF!</v>
      </c>
      <c r="AQ159" s="19" t="e">
        <v>#REF!</v>
      </c>
      <c r="AR159" s="19" t="e">
        <v>#REF!</v>
      </c>
      <c r="AS159" s="19" t="e">
        <v>#REF!</v>
      </c>
      <c r="AT159" s="19" t="e">
        <v>#REF!</v>
      </c>
      <c r="AU159" s="19" t="e">
        <v>#REF!</v>
      </c>
      <c r="AV159" s="19" t="e">
        <v>#REF!</v>
      </c>
      <c r="AW159" s="19" t="e">
        <v>#REF!</v>
      </c>
      <c r="AX159" s="19" t="e">
        <v>#REF!</v>
      </c>
      <c r="AY159" s="19" t="e">
        <v>#REF!</v>
      </c>
      <c r="AZ159" s="19" t="e">
        <v>#REF!</v>
      </c>
      <c r="BA159" s="19" t="e">
        <v>#REF!</v>
      </c>
    </row>
    <row r="160" spans="2:53">
      <c r="B160" t="s">
        <v>66</v>
      </c>
      <c r="C160" s="19" t="e">
        <v>#REF!</v>
      </c>
      <c r="D160" s="19" t="e">
        <v>#REF!</v>
      </c>
      <c r="E160" s="19" t="e">
        <v>#REF!</v>
      </c>
      <c r="F160" s="19" t="e">
        <v>#REF!</v>
      </c>
      <c r="G160" s="19" t="e">
        <v>#REF!</v>
      </c>
      <c r="H160" s="19" t="e">
        <v>#REF!</v>
      </c>
      <c r="I160" s="19" t="e">
        <v>#REF!</v>
      </c>
      <c r="J160" s="19" t="e">
        <v>#REF!</v>
      </c>
      <c r="K160" s="19" t="e">
        <v>#REF!</v>
      </c>
      <c r="L160" s="19" t="e">
        <v>#REF!</v>
      </c>
      <c r="M160" s="19" t="e">
        <v>#REF!</v>
      </c>
      <c r="N160" s="19" t="e">
        <v>#REF!</v>
      </c>
      <c r="O160" s="19" t="e">
        <v>#REF!</v>
      </c>
      <c r="P160" s="19" t="e">
        <v>#REF!</v>
      </c>
      <c r="Q160" s="19" t="e">
        <v>#REF!</v>
      </c>
      <c r="R160" s="19" t="e">
        <v>#REF!</v>
      </c>
      <c r="S160" s="19" t="e">
        <v>#REF!</v>
      </c>
      <c r="T160" s="19" t="e">
        <v>#REF!</v>
      </c>
      <c r="U160" s="19" t="e">
        <v>#REF!</v>
      </c>
      <c r="V160" s="19" t="e">
        <v>#REF!</v>
      </c>
      <c r="W160" s="19" t="e">
        <v>#REF!</v>
      </c>
      <c r="X160" s="19" t="e">
        <v>#REF!</v>
      </c>
      <c r="Y160" s="19" t="e">
        <v>#REF!</v>
      </c>
      <c r="Z160" s="19" t="e">
        <v>#REF!</v>
      </c>
      <c r="AA160" s="19" t="e">
        <v>#REF!</v>
      </c>
      <c r="AB160" s="19" t="e">
        <v>#REF!</v>
      </c>
      <c r="AC160" s="19" t="e">
        <v>#REF!</v>
      </c>
      <c r="AD160" s="19" t="e">
        <v>#REF!</v>
      </c>
      <c r="AE160" s="19" t="e">
        <v>#REF!</v>
      </c>
      <c r="AF160" s="19" t="e">
        <v>#REF!</v>
      </c>
      <c r="AG160" s="19" t="e">
        <v>#REF!</v>
      </c>
      <c r="AH160" s="19" t="e">
        <v>#REF!</v>
      </c>
      <c r="AI160" s="19" t="e">
        <v>#REF!</v>
      </c>
      <c r="AJ160" s="19" t="e">
        <v>#REF!</v>
      </c>
      <c r="AK160" s="19" t="e">
        <v>#REF!</v>
      </c>
      <c r="AL160" s="19" t="e">
        <v>#REF!</v>
      </c>
      <c r="AM160" s="19" t="e">
        <v>#REF!</v>
      </c>
      <c r="AN160" s="19" t="e">
        <v>#REF!</v>
      </c>
      <c r="AO160" s="19" t="e">
        <v>#REF!</v>
      </c>
      <c r="AP160" s="19" t="e">
        <v>#REF!</v>
      </c>
      <c r="AQ160" s="19" t="e">
        <v>#REF!</v>
      </c>
      <c r="AR160" s="19" t="e">
        <v>#REF!</v>
      </c>
      <c r="AS160" s="19" t="e">
        <v>#REF!</v>
      </c>
      <c r="AT160" s="19" t="e">
        <v>#REF!</v>
      </c>
      <c r="AU160" s="19" t="e">
        <v>#REF!</v>
      </c>
      <c r="AV160" s="19" t="e">
        <v>#REF!</v>
      </c>
      <c r="AW160" s="19" t="e">
        <v>#REF!</v>
      </c>
      <c r="AX160" s="19" t="e">
        <v>#REF!</v>
      </c>
      <c r="AY160" s="19" t="e">
        <v>#REF!</v>
      </c>
      <c r="AZ160" s="19" t="e">
        <v>#REF!</v>
      </c>
      <c r="BA160" s="19" t="e">
        <v>#REF!</v>
      </c>
    </row>
    <row r="161" spans="2:53">
      <c r="B161" t="s">
        <v>67</v>
      </c>
      <c r="C161" s="19" t="e">
        <v>#REF!</v>
      </c>
      <c r="D161" s="19" t="e">
        <v>#REF!</v>
      </c>
      <c r="E161" s="19" t="e">
        <v>#REF!</v>
      </c>
      <c r="F161" s="19" t="e">
        <v>#REF!</v>
      </c>
      <c r="G161" s="19" t="e">
        <v>#REF!</v>
      </c>
      <c r="H161" s="19" t="e">
        <v>#REF!</v>
      </c>
      <c r="I161" s="19" t="e">
        <v>#REF!</v>
      </c>
      <c r="J161" s="19" t="e">
        <v>#REF!</v>
      </c>
      <c r="K161" s="19" t="e">
        <v>#REF!</v>
      </c>
      <c r="L161" s="19" t="e">
        <v>#REF!</v>
      </c>
      <c r="M161" s="19" t="e">
        <v>#REF!</v>
      </c>
      <c r="N161" s="19" t="e">
        <v>#REF!</v>
      </c>
      <c r="O161" s="19" t="e">
        <v>#REF!</v>
      </c>
      <c r="P161" s="19" t="e">
        <v>#REF!</v>
      </c>
      <c r="Q161" s="19" t="e">
        <v>#REF!</v>
      </c>
      <c r="R161" s="19" t="e">
        <v>#REF!</v>
      </c>
      <c r="S161" s="19" t="e">
        <v>#REF!</v>
      </c>
      <c r="T161" s="19" t="e">
        <v>#REF!</v>
      </c>
      <c r="U161" s="19" t="e">
        <v>#REF!</v>
      </c>
      <c r="V161" s="19" t="e">
        <v>#REF!</v>
      </c>
      <c r="W161" s="19" t="e">
        <v>#REF!</v>
      </c>
      <c r="X161" s="19" t="e">
        <v>#REF!</v>
      </c>
      <c r="Y161" s="19" t="e">
        <v>#REF!</v>
      </c>
      <c r="Z161" s="19" t="e">
        <v>#REF!</v>
      </c>
      <c r="AA161" s="19" t="e">
        <v>#REF!</v>
      </c>
      <c r="AB161" s="19" t="e">
        <v>#REF!</v>
      </c>
      <c r="AC161" s="19" t="e">
        <v>#REF!</v>
      </c>
      <c r="AD161" s="19" t="e">
        <v>#REF!</v>
      </c>
      <c r="AE161" s="19" t="e">
        <v>#REF!</v>
      </c>
      <c r="AF161" s="19" t="e">
        <v>#REF!</v>
      </c>
      <c r="AG161" s="19" t="e">
        <v>#REF!</v>
      </c>
      <c r="AH161" s="19" t="e">
        <v>#REF!</v>
      </c>
      <c r="AI161" s="19" t="e">
        <v>#REF!</v>
      </c>
      <c r="AJ161" s="19" t="e">
        <v>#REF!</v>
      </c>
      <c r="AK161" s="19" t="e">
        <v>#REF!</v>
      </c>
      <c r="AL161" s="19" t="e">
        <v>#REF!</v>
      </c>
      <c r="AM161" s="19" t="e">
        <v>#REF!</v>
      </c>
      <c r="AN161" s="19" t="e">
        <v>#REF!</v>
      </c>
      <c r="AO161" s="19" t="e">
        <v>#REF!</v>
      </c>
      <c r="AP161" s="19" t="e">
        <v>#REF!</v>
      </c>
      <c r="AQ161" s="19" t="e">
        <v>#REF!</v>
      </c>
      <c r="AR161" s="19" t="e">
        <v>#REF!</v>
      </c>
      <c r="AS161" s="19" t="e">
        <v>#REF!</v>
      </c>
      <c r="AT161" s="19" t="e">
        <v>#REF!</v>
      </c>
      <c r="AU161" s="19" t="e">
        <v>#REF!</v>
      </c>
      <c r="AV161" s="19" t="e">
        <v>#REF!</v>
      </c>
      <c r="AW161" s="19" t="e">
        <v>#REF!</v>
      </c>
      <c r="AX161" s="19" t="e">
        <v>#REF!</v>
      </c>
      <c r="AY161" s="19" t="e">
        <v>#REF!</v>
      </c>
      <c r="AZ161" s="19" t="e">
        <v>#REF!</v>
      </c>
      <c r="BA161" s="19" t="e">
        <v>#REF!</v>
      </c>
    </row>
    <row r="162" spans="2:53">
      <c r="B162" t="s">
        <v>68</v>
      </c>
      <c r="C162" s="19" t="e">
        <v>#REF!</v>
      </c>
      <c r="D162" s="19" t="e">
        <v>#REF!</v>
      </c>
      <c r="E162" s="19" t="e">
        <v>#REF!</v>
      </c>
      <c r="F162" s="19" t="e">
        <v>#REF!</v>
      </c>
      <c r="G162" s="19" t="e">
        <v>#REF!</v>
      </c>
      <c r="H162" s="19" t="e">
        <v>#REF!</v>
      </c>
      <c r="I162" s="19" t="e">
        <v>#REF!</v>
      </c>
      <c r="J162" s="19" t="e">
        <v>#REF!</v>
      </c>
      <c r="K162" s="19" t="e">
        <v>#REF!</v>
      </c>
      <c r="L162" s="19" t="e">
        <v>#REF!</v>
      </c>
      <c r="M162" s="19" t="e">
        <v>#REF!</v>
      </c>
      <c r="N162" s="19" t="e">
        <v>#REF!</v>
      </c>
      <c r="O162" s="19" t="e">
        <v>#REF!</v>
      </c>
      <c r="P162" s="19" t="e">
        <v>#REF!</v>
      </c>
      <c r="Q162" s="19" t="e">
        <v>#REF!</v>
      </c>
      <c r="R162" s="19" t="e">
        <v>#REF!</v>
      </c>
      <c r="S162" s="19" t="e">
        <v>#REF!</v>
      </c>
      <c r="T162" s="19" t="e">
        <v>#REF!</v>
      </c>
      <c r="U162" s="19" t="e">
        <v>#REF!</v>
      </c>
      <c r="V162" s="19" t="e">
        <v>#REF!</v>
      </c>
      <c r="W162" s="19" t="e">
        <v>#REF!</v>
      </c>
      <c r="X162" s="19" t="e">
        <v>#REF!</v>
      </c>
      <c r="Y162" s="19" t="e">
        <v>#REF!</v>
      </c>
      <c r="Z162" s="19" t="e">
        <v>#REF!</v>
      </c>
      <c r="AA162" s="19" t="e">
        <v>#REF!</v>
      </c>
      <c r="AB162" s="19" t="e">
        <v>#REF!</v>
      </c>
      <c r="AC162" s="19" t="e">
        <v>#REF!</v>
      </c>
      <c r="AD162" s="19" t="e">
        <v>#REF!</v>
      </c>
      <c r="AE162" s="19" t="e">
        <v>#REF!</v>
      </c>
      <c r="AF162" s="19" t="e">
        <v>#REF!</v>
      </c>
      <c r="AG162" s="19" t="e">
        <v>#REF!</v>
      </c>
      <c r="AH162" s="19" t="e">
        <v>#REF!</v>
      </c>
      <c r="AI162" s="19" t="e">
        <v>#REF!</v>
      </c>
      <c r="AJ162" s="19" t="e">
        <v>#REF!</v>
      </c>
      <c r="AK162" s="19" t="e">
        <v>#REF!</v>
      </c>
      <c r="AL162" s="19" t="e">
        <v>#REF!</v>
      </c>
      <c r="AM162" s="19" t="e">
        <v>#REF!</v>
      </c>
      <c r="AN162" s="19" t="e">
        <v>#REF!</v>
      </c>
      <c r="AO162" s="19" t="e">
        <v>#REF!</v>
      </c>
      <c r="AP162" s="19" t="e">
        <v>#REF!</v>
      </c>
      <c r="AQ162" s="19" t="e">
        <v>#REF!</v>
      </c>
      <c r="AR162" s="19" t="e">
        <v>#REF!</v>
      </c>
      <c r="AS162" s="19" t="e">
        <v>#REF!</v>
      </c>
      <c r="AT162" s="19" t="e">
        <v>#REF!</v>
      </c>
      <c r="AU162" s="19" t="e">
        <v>#REF!</v>
      </c>
      <c r="AV162" s="19" t="e">
        <v>#REF!</v>
      </c>
      <c r="AW162" s="19" t="e">
        <v>#REF!</v>
      </c>
      <c r="AX162" s="19" t="e">
        <v>#REF!</v>
      </c>
      <c r="AY162" s="19" t="e">
        <v>#REF!</v>
      </c>
      <c r="AZ162" s="19" t="e">
        <v>#REF!</v>
      </c>
      <c r="BA162" s="19" t="e">
        <v>#REF!</v>
      </c>
    </row>
    <row r="163" spans="2:53">
      <c r="B163" t="s">
        <v>69</v>
      </c>
      <c r="C163" s="19" t="e">
        <v>#REF!</v>
      </c>
      <c r="D163" s="19" t="e">
        <v>#REF!</v>
      </c>
      <c r="E163" s="19" t="e">
        <v>#REF!</v>
      </c>
      <c r="F163" s="19" t="e">
        <v>#REF!</v>
      </c>
      <c r="G163" s="19" t="e">
        <v>#REF!</v>
      </c>
      <c r="H163" s="19" t="e">
        <v>#REF!</v>
      </c>
      <c r="I163" s="19" t="e">
        <v>#REF!</v>
      </c>
      <c r="J163" s="19" t="e">
        <v>#REF!</v>
      </c>
      <c r="K163" s="19" t="e">
        <v>#REF!</v>
      </c>
      <c r="L163" s="19" t="e">
        <v>#REF!</v>
      </c>
      <c r="M163" s="19" t="e">
        <v>#REF!</v>
      </c>
      <c r="N163" s="19" t="e">
        <v>#REF!</v>
      </c>
      <c r="O163" s="19" t="e">
        <v>#REF!</v>
      </c>
      <c r="P163" s="19" t="e">
        <v>#REF!</v>
      </c>
      <c r="Q163" s="19" t="e">
        <v>#REF!</v>
      </c>
      <c r="R163" s="19" t="e">
        <v>#REF!</v>
      </c>
      <c r="S163" s="19" t="e">
        <v>#REF!</v>
      </c>
      <c r="T163" s="19" t="e">
        <v>#REF!</v>
      </c>
      <c r="U163" s="19" t="e">
        <v>#REF!</v>
      </c>
      <c r="V163" s="19" t="e">
        <v>#REF!</v>
      </c>
      <c r="W163" s="19" t="e">
        <v>#REF!</v>
      </c>
      <c r="X163" s="19" t="e">
        <v>#REF!</v>
      </c>
      <c r="Y163" s="19" t="e">
        <v>#REF!</v>
      </c>
      <c r="Z163" s="19" t="e">
        <v>#REF!</v>
      </c>
      <c r="AA163" s="19" t="e">
        <v>#REF!</v>
      </c>
      <c r="AB163" s="19" t="e">
        <v>#REF!</v>
      </c>
      <c r="AC163" s="19" t="e">
        <v>#REF!</v>
      </c>
      <c r="AD163" s="19" t="e">
        <v>#REF!</v>
      </c>
      <c r="AE163" s="19" t="e">
        <v>#REF!</v>
      </c>
      <c r="AF163" s="19" t="e">
        <v>#REF!</v>
      </c>
      <c r="AG163" s="19" t="e">
        <v>#REF!</v>
      </c>
      <c r="AH163" s="19" t="e">
        <v>#REF!</v>
      </c>
      <c r="AI163" s="19" t="e">
        <v>#REF!</v>
      </c>
      <c r="AJ163" s="19" t="e">
        <v>#REF!</v>
      </c>
      <c r="AK163" s="19" t="e">
        <v>#REF!</v>
      </c>
      <c r="AL163" s="19" t="e">
        <v>#REF!</v>
      </c>
      <c r="AM163" s="19" t="e">
        <v>#REF!</v>
      </c>
      <c r="AN163" s="19" t="e">
        <v>#REF!</v>
      </c>
      <c r="AO163" s="19" t="e">
        <v>#REF!</v>
      </c>
      <c r="AP163" s="19" t="e">
        <v>#REF!</v>
      </c>
      <c r="AQ163" s="19" t="e">
        <v>#REF!</v>
      </c>
      <c r="AR163" s="19" t="e">
        <v>#REF!</v>
      </c>
      <c r="AS163" s="19" t="e">
        <v>#REF!</v>
      </c>
      <c r="AT163" s="19" t="e">
        <v>#REF!</v>
      </c>
      <c r="AU163" s="19" t="e">
        <v>#REF!</v>
      </c>
      <c r="AV163" s="19" t="e">
        <v>#REF!</v>
      </c>
      <c r="AW163" s="19" t="e">
        <v>#REF!</v>
      </c>
      <c r="AX163" s="19" t="e">
        <v>#REF!</v>
      </c>
      <c r="AY163" s="19" t="e">
        <v>#REF!</v>
      </c>
      <c r="AZ163" s="19" t="e">
        <v>#REF!</v>
      </c>
      <c r="BA163" s="19" t="e">
        <v>#REF!</v>
      </c>
    </row>
    <row r="164" spans="2:53">
      <c r="B164" t="s">
        <v>77</v>
      </c>
      <c r="C164" s="19" t="e">
        <v>#REF!</v>
      </c>
      <c r="D164" s="19" t="e">
        <v>#REF!</v>
      </c>
      <c r="E164" s="19" t="e">
        <v>#REF!</v>
      </c>
      <c r="F164" s="19" t="e">
        <v>#REF!</v>
      </c>
      <c r="G164" s="19" t="e">
        <v>#REF!</v>
      </c>
      <c r="H164" s="19" t="e">
        <v>#REF!</v>
      </c>
      <c r="I164" s="19" t="e">
        <v>#REF!</v>
      </c>
      <c r="J164" s="19" t="e">
        <v>#REF!</v>
      </c>
      <c r="K164" s="19" t="e">
        <v>#REF!</v>
      </c>
      <c r="L164" s="19" t="e">
        <v>#REF!</v>
      </c>
      <c r="M164" s="19" t="e">
        <v>#REF!</v>
      </c>
      <c r="N164" s="19" t="e">
        <v>#REF!</v>
      </c>
      <c r="O164" s="19" t="e">
        <v>#REF!</v>
      </c>
      <c r="P164" s="19" t="e">
        <v>#REF!</v>
      </c>
      <c r="Q164" s="19" t="e">
        <v>#REF!</v>
      </c>
      <c r="R164" s="19" t="e">
        <v>#REF!</v>
      </c>
      <c r="S164" s="19" t="e">
        <v>#REF!</v>
      </c>
      <c r="T164" s="19" t="e">
        <v>#REF!</v>
      </c>
      <c r="U164" s="19" t="e">
        <v>#REF!</v>
      </c>
      <c r="V164" s="19" t="e">
        <v>#REF!</v>
      </c>
      <c r="W164" s="19" t="e">
        <v>#REF!</v>
      </c>
      <c r="X164" s="19" t="e">
        <v>#REF!</v>
      </c>
      <c r="Y164" s="19" t="e">
        <v>#REF!</v>
      </c>
      <c r="Z164" s="19" t="e">
        <v>#REF!</v>
      </c>
      <c r="AA164" s="19" t="e">
        <v>#REF!</v>
      </c>
      <c r="AB164" s="19" t="e">
        <v>#REF!</v>
      </c>
      <c r="AC164" s="19" t="e">
        <v>#REF!</v>
      </c>
      <c r="AD164" s="19" t="e">
        <v>#REF!</v>
      </c>
      <c r="AE164" s="19" t="e">
        <v>#REF!</v>
      </c>
      <c r="AF164" s="19" t="e">
        <v>#REF!</v>
      </c>
      <c r="AG164" s="19" t="e">
        <v>#REF!</v>
      </c>
      <c r="AH164" s="19" t="e">
        <v>#REF!</v>
      </c>
      <c r="AI164" s="19" t="e">
        <v>#REF!</v>
      </c>
      <c r="AJ164" s="19" t="e">
        <v>#REF!</v>
      </c>
      <c r="AK164" s="19" t="e">
        <v>#REF!</v>
      </c>
      <c r="AL164" s="19" t="e">
        <v>#REF!</v>
      </c>
      <c r="AM164" s="19" t="e">
        <v>#REF!</v>
      </c>
      <c r="AN164" s="19" t="e">
        <v>#REF!</v>
      </c>
      <c r="AO164" s="19" t="e">
        <v>#REF!</v>
      </c>
      <c r="AP164" s="19" t="e">
        <v>#REF!</v>
      </c>
      <c r="AQ164" s="19" t="e">
        <v>#REF!</v>
      </c>
      <c r="AR164" s="19" t="e">
        <v>#REF!</v>
      </c>
      <c r="AS164" s="19" t="e">
        <v>#REF!</v>
      </c>
      <c r="AT164" s="19" t="e">
        <v>#REF!</v>
      </c>
      <c r="AU164" s="19" t="e">
        <v>#REF!</v>
      </c>
      <c r="AV164" s="19" t="e">
        <v>#REF!</v>
      </c>
      <c r="AW164" s="19" t="e">
        <v>#REF!</v>
      </c>
      <c r="AX164" s="19" t="e">
        <v>#REF!</v>
      </c>
      <c r="AY164" s="19" t="e">
        <v>#REF!</v>
      </c>
      <c r="AZ164" s="19" t="e">
        <v>#REF!</v>
      </c>
      <c r="BA164" s="19" t="e">
        <v>#REF!</v>
      </c>
    </row>
    <row r="165" spans="2:53">
      <c r="B165" t="s">
        <v>70</v>
      </c>
      <c r="C165" s="19" t="e">
        <v>#REF!</v>
      </c>
      <c r="D165" s="19" t="e">
        <v>#REF!</v>
      </c>
      <c r="E165" s="19" t="e">
        <v>#REF!</v>
      </c>
      <c r="F165" s="19" t="e">
        <v>#REF!</v>
      </c>
      <c r="G165" s="19" t="e">
        <v>#REF!</v>
      </c>
      <c r="H165" s="19" t="e">
        <v>#REF!</v>
      </c>
      <c r="I165" s="19" t="e">
        <v>#REF!</v>
      </c>
      <c r="J165" s="19" t="e">
        <v>#REF!</v>
      </c>
      <c r="K165" s="19" t="e">
        <v>#REF!</v>
      </c>
      <c r="L165" s="19" t="e">
        <v>#REF!</v>
      </c>
      <c r="M165" s="19" t="e">
        <v>#REF!</v>
      </c>
      <c r="N165" s="19" t="e">
        <v>#REF!</v>
      </c>
      <c r="O165" s="19" t="e">
        <v>#REF!</v>
      </c>
      <c r="P165" s="19" t="e">
        <v>#REF!</v>
      </c>
      <c r="Q165" s="19" t="e">
        <v>#REF!</v>
      </c>
      <c r="R165" s="19" t="e">
        <v>#REF!</v>
      </c>
      <c r="S165" s="19" t="e">
        <v>#REF!</v>
      </c>
      <c r="T165" s="19" t="e">
        <v>#REF!</v>
      </c>
      <c r="U165" s="19" t="e">
        <v>#REF!</v>
      </c>
      <c r="V165" s="19" t="e">
        <v>#REF!</v>
      </c>
      <c r="W165" s="19" t="e">
        <v>#REF!</v>
      </c>
      <c r="X165" s="19" t="e">
        <v>#REF!</v>
      </c>
      <c r="Y165" s="19" t="e">
        <v>#REF!</v>
      </c>
      <c r="Z165" s="19" t="e">
        <v>#REF!</v>
      </c>
      <c r="AA165" s="19" t="e">
        <v>#REF!</v>
      </c>
      <c r="AB165" s="19" t="e">
        <v>#REF!</v>
      </c>
      <c r="AC165" s="19" t="e">
        <v>#REF!</v>
      </c>
      <c r="AD165" s="19" t="e">
        <v>#REF!</v>
      </c>
      <c r="AE165" s="19" t="e">
        <v>#REF!</v>
      </c>
      <c r="AF165" s="19" t="e">
        <v>#REF!</v>
      </c>
      <c r="AG165" s="19" t="e">
        <v>#REF!</v>
      </c>
      <c r="AH165" s="19" t="e">
        <v>#REF!</v>
      </c>
      <c r="AI165" s="19" t="e">
        <v>#REF!</v>
      </c>
      <c r="AJ165" s="19" t="e">
        <v>#REF!</v>
      </c>
      <c r="AK165" s="19" t="e">
        <v>#REF!</v>
      </c>
      <c r="AL165" s="19" t="e">
        <v>#REF!</v>
      </c>
      <c r="AM165" s="19" t="e">
        <v>#REF!</v>
      </c>
      <c r="AN165" s="19" t="e">
        <v>#REF!</v>
      </c>
      <c r="AO165" s="19" t="e">
        <v>#REF!</v>
      </c>
      <c r="AP165" s="19" t="e">
        <v>#REF!</v>
      </c>
      <c r="AQ165" s="19" t="e">
        <v>#REF!</v>
      </c>
      <c r="AR165" s="19" t="e">
        <v>#REF!</v>
      </c>
      <c r="AS165" s="19" t="e">
        <v>#REF!</v>
      </c>
      <c r="AT165" s="19" t="e">
        <v>#REF!</v>
      </c>
      <c r="AU165" s="19" t="e">
        <v>#REF!</v>
      </c>
      <c r="AV165" s="19" t="e">
        <v>#REF!</v>
      </c>
      <c r="AW165" s="19" t="e">
        <v>#REF!</v>
      </c>
      <c r="AX165" s="19" t="e">
        <v>#REF!</v>
      </c>
      <c r="AY165" s="19" t="e">
        <v>#REF!</v>
      </c>
      <c r="AZ165" s="19" t="e">
        <v>#REF!</v>
      </c>
      <c r="BA165" s="19" t="e">
        <v>#REF!</v>
      </c>
    </row>
    <row r="166" spans="2:53">
      <c r="B166" t="s">
        <v>71</v>
      </c>
      <c r="C166" s="19" t="e">
        <v>#REF!</v>
      </c>
      <c r="D166" s="19" t="e">
        <v>#REF!</v>
      </c>
      <c r="E166" s="19" t="e">
        <v>#REF!</v>
      </c>
      <c r="F166" s="19" t="e">
        <v>#REF!</v>
      </c>
      <c r="G166" s="19" t="e">
        <v>#REF!</v>
      </c>
      <c r="H166" s="19" t="e">
        <v>#REF!</v>
      </c>
      <c r="I166" s="19" t="e">
        <v>#REF!</v>
      </c>
      <c r="J166" s="19" t="e">
        <v>#REF!</v>
      </c>
      <c r="K166" s="19" t="e">
        <v>#REF!</v>
      </c>
      <c r="L166" s="19" t="e">
        <v>#REF!</v>
      </c>
      <c r="M166" s="19" t="e">
        <v>#REF!</v>
      </c>
      <c r="N166" s="19" t="e">
        <v>#REF!</v>
      </c>
      <c r="O166" s="19" t="e">
        <v>#REF!</v>
      </c>
      <c r="P166" s="19" t="e">
        <v>#REF!</v>
      </c>
      <c r="Q166" s="19" t="e">
        <v>#REF!</v>
      </c>
      <c r="R166" s="19" t="e">
        <v>#REF!</v>
      </c>
      <c r="S166" s="19" t="e">
        <v>#REF!</v>
      </c>
      <c r="T166" s="19" t="e">
        <v>#REF!</v>
      </c>
      <c r="U166" s="19" t="e">
        <v>#REF!</v>
      </c>
      <c r="V166" s="19" t="e">
        <v>#REF!</v>
      </c>
      <c r="W166" s="19" t="e">
        <v>#REF!</v>
      </c>
      <c r="X166" s="19" t="e">
        <v>#REF!</v>
      </c>
      <c r="Y166" s="19" t="e">
        <v>#REF!</v>
      </c>
      <c r="Z166" s="19" t="e">
        <v>#REF!</v>
      </c>
      <c r="AA166" s="19" t="e">
        <v>#REF!</v>
      </c>
      <c r="AB166" s="19" t="e">
        <v>#REF!</v>
      </c>
      <c r="AC166" s="19" t="e">
        <v>#REF!</v>
      </c>
      <c r="AD166" s="19" t="e">
        <v>#REF!</v>
      </c>
      <c r="AE166" s="19" t="e">
        <v>#REF!</v>
      </c>
      <c r="AF166" s="19" t="e">
        <v>#REF!</v>
      </c>
      <c r="AG166" s="19" t="e">
        <v>#REF!</v>
      </c>
      <c r="AH166" s="19" t="e">
        <v>#REF!</v>
      </c>
      <c r="AI166" s="19" t="e">
        <v>#REF!</v>
      </c>
      <c r="AJ166" s="19" t="e">
        <v>#REF!</v>
      </c>
      <c r="AK166" s="19" t="e">
        <v>#REF!</v>
      </c>
      <c r="AL166" s="19" t="e">
        <v>#REF!</v>
      </c>
      <c r="AM166" s="19" t="e">
        <v>#REF!</v>
      </c>
      <c r="AN166" s="19" t="e">
        <v>#REF!</v>
      </c>
      <c r="AO166" s="19" t="e">
        <v>#REF!</v>
      </c>
      <c r="AP166" s="19" t="e">
        <v>#REF!</v>
      </c>
      <c r="AQ166" s="19" t="e">
        <v>#REF!</v>
      </c>
      <c r="AR166" s="19" t="e">
        <v>#REF!</v>
      </c>
      <c r="AS166" s="19" t="e">
        <v>#REF!</v>
      </c>
      <c r="AT166" s="19" t="e">
        <v>#REF!</v>
      </c>
      <c r="AU166" s="19" t="e">
        <v>#REF!</v>
      </c>
      <c r="AV166" s="19" t="e">
        <v>#REF!</v>
      </c>
      <c r="AW166" s="19" t="e">
        <v>#REF!</v>
      </c>
      <c r="AX166" s="19" t="e">
        <v>#REF!</v>
      </c>
      <c r="AY166" s="19" t="e">
        <v>#REF!</v>
      </c>
      <c r="AZ166" s="19" t="e">
        <v>#REF!</v>
      </c>
      <c r="BA166" s="19" t="e">
        <v>#REF!</v>
      </c>
    </row>
    <row r="167" spans="2:53">
      <c r="B167" t="s">
        <v>78</v>
      </c>
      <c r="C167" s="19" t="e">
        <v>#REF!</v>
      </c>
      <c r="D167" s="19" t="e">
        <v>#REF!</v>
      </c>
      <c r="E167" s="19" t="e">
        <v>#REF!</v>
      </c>
      <c r="F167" s="19" t="e">
        <v>#REF!</v>
      </c>
      <c r="G167" s="19" t="e">
        <v>#REF!</v>
      </c>
      <c r="H167" s="19" t="e">
        <v>#REF!</v>
      </c>
      <c r="I167" s="19" t="e">
        <v>#REF!</v>
      </c>
      <c r="J167" s="19" t="e">
        <v>#REF!</v>
      </c>
      <c r="K167" s="19" t="e">
        <v>#REF!</v>
      </c>
      <c r="L167" s="19" t="e">
        <v>#REF!</v>
      </c>
      <c r="M167" s="19" t="e">
        <v>#REF!</v>
      </c>
      <c r="N167" s="19" t="e">
        <v>#REF!</v>
      </c>
      <c r="O167" s="19" t="e">
        <v>#REF!</v>
      </c>
      <c r="P167" s="19" t="e">
        <v>#REF!</v>
      </c>
      <c r="Q167" s="19" t="e">
        <v>#REF!</v>
      </c>
      <c r="R167" s="19" t="e">
        <v>#REF!</v>
      </c>
      <c r="S167" s="19" t="e">
        <v>#REF!</v>
      </c>
      <c r="T167" s="19" t="e">
        <v>#REF!</v>
      </c>
      <c r="U167" s="19" t="e">
        <v>#REF!</v>
      </c>
      <c r="V167" s="19" t="e">
        <v>#REF!</v>
      </c>
      <c r="W167" s="19" t="e">
        <v>#REF!</v>
      </c>
      <c r="X167" s="19" t="e">
        <v>#REF!</v>
      </c>
      <c r="Y167" s="19" t="e">
        <v>#REF!</v>
      </c>
      <c r="Z167" s="19" t="e">
        <v>#REF!</v>
      </c>
      <c r="AA167" s="19" t="e">
        <v>#REF!</v>
      </c>
      <c r="AB167" s="19" t="e">
        <v>#REF!</v>
      </c>
      <c r="AC167" s="19" t="e">
        <v>#REF!</v>
      </c>
      <c r="AD167" s="19" t="e">
        <v>#REF!</v>
      </c>
      <c r="AE167" s="19" t="e">
        <v>#REF!</v>
      </c>
      <c r="AF167" s="19" t="e">
        <v>#REF!</v>
      </c>
      <c r="AG167" s="19" t="e">
        <v>#REF!</v>
      </c>
      <c r="AH167" s="19" t="e">
        <v>#REF!</v>
      </c>
      <c r="AI167" s="19" t="e">
        <v>#REF!</v>
      </c>
      <c r="AJ167" s="19" t="e">
        <v>#REF!</v>
      </c>
      <c r="AK167" s="19" t="e">
        <v>#REF!</v>
      </c>
      <c r="AL167" s="19" t="e">
        <v>#REF!</v>
      </c>
      <c r="AM167" s="19" t="e">
        <v>#REF!</v>
      </c>
      <c r="AN167" s="19" t="e">
        <v>#REF!</v>
      </c>
      <c r="AO167" s="19" t="e">
        <v>#REF!</v>
      </c>
      <c r="AP167" s="19" t="e">
        <v>#REF!</v>
      </c>
      <c r="AQ167" s="19" t="e">
        <v>#REF!</v>
      </c>
      <c r="AR167" s="19" t="e">
        <v>#REF!</v>
      </c>
      <c r="AS167" s="19" t="e">
        <v>#REF!</v>
      </c>
      <c r="AT167" s="19" t="e">
        <v>#REF!</v>
      </c>
      <c r="AU167" s="19" t="e">
        <v>#REF!</v>
      </c>
      <c r="AV167" s="19" t="e">
        <v>#REF!</v>
      </c>
      <c r="AW167" s="19" t="e">
        <v>#REF!</v>
      </c>
      <c r="AX167" s="19" t="e">
        <v>#REF!</v>
      </c>
      <c r="AY167" s="19" t="e">
        <v>#REF!</v>
      </c>
      <c r="AZ167" s="19" t="e">
        <v>#REF!</v>
      </c>
      <c r="BA167" s="19" t="e">
        <v>#REF!</v>
      </c>
    </row>
    <row r="168" spans="2:53">
      <c r="B168" t="s">
        <v>143</v>
      </c>
      <c r="C168" s="19" t="e">
        <v>#REF!</v>
      </c>
      <c r="D168" s="19" t="e">
        <v>#REF!</v>
      </c>
      <c r="E168" s="19" t="e">
        <v>#REF!</v>
      </c>
      <c r="F168" s="19" t="e">
        <v>#REF!</v>
      </c>
      <c r="G168" s="19" t="e">
        <v>#REF!</v>
      </c>
      <c r="H168" s="19" t="e">
        <v>#REF!</v>
      </c>
      <c r="I168" s="19" t="e">
        <v>#REF!</v>
      </c>
      <c r="J168" s="19" t="e">
        <v>#REF!</v>
      </c>
      <c r="K168" s="19" t="e">
        <v>#REF!</v>
      </c>
      <c r="L168" s="19" t="e">
        <v>#REF!</v>
      </c>
      <c r="M168" s="19" t="e">
        <v>#REF!</v>
      </c>
      <c r="N168" s="19" t="e">
        <v>#REF!</v>
      </c>
      <c r="O168" s="19" t="e">
        <v>#REF!</v>
      </c>
      <c r="P168" s="19" t="e">
        <v>#REF!</v>
      </c>
      <c r="Q168" s="19" t="e">
        <v>#REF!</v>
      </c>
      <c r="R168" s="19" t="e">
        <v>#REF!</v>
      </c>
      <c r="S168" s="19" t="e">
        <v>#REF!</v>
      </c>
      <c r="T168" s="19" t="e">
        <v>#REF!</v>
      </c>
      <c r="U168" s="19" t="e">
        <v>#REF!</v>
      </c>
      <c r="V168" s="19" t="e">
        <v>#REF!</v>
      </c>
      <c r="W168" s="19" t="e">
        <v>#REF!</v>
      </c>
      <c r="X168" s="19" t="e">
        <v>#REF!</v>
      </c>
      <c r="Y168" s="19" t="e">
        <v>#REF!</v>
      </c>
      <c r="Z168" s="19" t="e">
        <v>#REF!</v>
      </c>
      <c r="AA168" s="19" t="e">
        <v>#REF!</v>
      </c>
      <c r="AB168" s="19" t="e">
        <v>#REF!</v>
      </c>
      <c r="AC168" s="19" t="e">
        <v>#REF!</v>
      </c>
      <c r="AD168" s="19" t="e">
        <v>#REF!</v>
      </c>
      <c r="AE168" s="19" t="e">
        <v>#REF!</v>
      </c>
      <c r="AF168" s="19" t="e">
        <v>#REF!</v>
      </c>
      <c r="AG168" s="19" t="e">
        <v>#REF!</v>
      </c>
      <c r="AH168" s="19" t="e">
        <v>#REF!</v>
      </c>
      <c r="AI168" s="19" t="e">
        <v>#REF!</v>
      </c>
      <c r="AJ168" s="19" t="e">
        <v>#REF!</v>
      </c>
      <c r="AK168" s="19" t="e">
        <v>#REF!</v>
      </c>
      <c r="AL168" s="19" t="e">
        <v>#REF!</v>
      </c>
      <c r="AM168" s="19" t="e">
        <v>#REF!</v>
      </c>
      <c r="AN168" s="19" t="e">
        <v>#REF!</v>
      </c>
      <c r="AO168" s="19" t="e">
        <v>#REF!</v>
      </c>
      <c r="AP168" s="19" t="e">
        <v>#REF!</v>
      </c>
      <c r="AQ168" s="19" t="e">
        <v>#REF!</v>
      </c>
      <c r="AR168" s="19" t="e">
        <v>#REF!</v>
      </c>
      <c r="AS168" s="19" t="e">
        <v>#REF!</v>
      </c>
      <c r="AT168" s="19" t="e">
        <v>#REF!</v>
      </c>
      <c r="AU168" s="19" t="e">
        <v>#REF!</v>
      </c>
      <c r="AV168" s="19" t="e">
        <v>#REF!</v>
      </c>
      <c r="AW168" s="19" t="e">
        <v>#REF!</v>
      </c>
      <c r="AX168" s="19" t="e">
        <v>#REF!</v>
      </c>
      <c r="AY168" s="19" t="e">
        <v>#REF!</v>
      </c>
      <c r="AZ168" s="19" t="e">
        <v>#REF!</v>
      </c>
      <c r="BA168" s="19" t="e">
        <v>#REF!</v>
      </c>
    </row>
    <row r="169" spans="2:53">
      <c r="B169" t="s">
        <v>73</v>
      </c>
      <c r="C169" s="19" t="e">
        <v>#REF!</v>
      </c>
      <c r="D169" s="19" t="e">
        <v>#REF!</v>
      </c>
      <c r="E169" s="19" t="e">
        <v>#REF!</v>
      </c>
      <c r="F169" s="19" t="e">
        <v>#REF!</v>
      </c>
      <c r="G169" s="19" t="e">
        <v>#REF!</v>
      </c>
      <c r="H169" s="19" t="e">
        <v>#REF!</v>
      </c>
      <c r="I169" s="19" t="e">
        <v>#REF!</v>
      </c>
      <c r="J169" s="19" t="e">
        <v>#REF!</v>
      </c>
      <c r="K169" s="19" t="e">
        <v>#REF!</v>
      </c>
      <c r="L169" s="19" t="e">
        <v>#REF!</v>
      </c>
      <c r="M169" s="19" t="e">
        <v>#REF!</v>
      </c>
      <c r="N169" s="19" t="e">
        <v>#REF!</v>
      </c>
      <c r="O169" s="19" t="e">
        <v>#REF!</v>
      </c>
      <c r="P169" s="19" t="e">
        <v>#REF!</v>
      </c>
      <c r="Q169" s="19" t="e">
        <v>#REF!</v>
      </c>
      <c r="R169" s="19" t="e">
        <v>#REF!</v>
      </c>
      <c r="S169" s="19" t="e">
        <v>#REF!</v>
      </c>
      <c r="T169" s="19" t="e">
        <v>#REF!</v>
      </c>
      <c r="U169" s="19" t="e">
        <v>#REF!</v>
      </c>
      <c r="V169" s="19" t="e">
        <v>#REF!</v>
      </c>
      <c r="W169" s="19" t="e">
        <v>#REF!</v>
      </c>
      <c r="X169" s="19" t="e">
        <v>#REF!</v>
      </c>
      <c r="Y169" s="19" t="e">
        <v>#REF!</v>
      </c>
      <c r="Z169" s="19" t="e">
        <v>#REF!</v>
      </c>
      <c r="AA169" s="19" t="e">
        <v>#REF!</v>
      </c>
      <c r="AB169" s="19" t="e">
        <v>#REF!</v>
      </c>
      <c r="AC169" s="19" t="e">
        <v>#REF!</v>
      </c>
      <c r="AD169" s="19" t="e">
        <v>#REF!</v>
      </c>
      <c r="AE169" s="19" t="e">
        <v>#REF!</v>
      </c>
      <c r="AF169" s="19" t="e">
        <v>#REF!</v>
      </c>
      <c r="AG169" s="19" t="e">
        <v>#REF!</v>
      </c>
      <c r="AH169" s="19" t="e">
        <v>#REF!</v>
      </c>
      <c r="AI169" s="19" t="e">
        <v>#REF!</v>
      </c>
      <c r="AJ169" s="19" t="e">
        <v>#REF!</v>
      </c>
      <c r="AK169" s="19" t="e">
        <v>#REF!</v>
      </c>
      <c r="AL169" s="19" t="e">
        <v>#REF!</v>
      </c>
      <c r="AM169" s="19" t="e">
        <v>#REF!</v>
      </c>
      <c r="AN169" s="19" t="e">
        <v>#REF!</v>
      </c>
      <c r="AO169" s="19" t="e">
        <v>#REF!</v>
      </c>
      <c r="AP169" s="19" t="e">
        <v>#REF!</v>
      </c>
      <c r="AQ169" s="19" t="e">
        <v>#REF!</v>
      </c>
      <c r="AR169" s="19" t="e">
        <v>#REF!</v>
      </c>
      <c r="AS169" s="19" t="e">
        <v>#REF!</v>
      </c>
      <c r="AT169" s="19" t="e">
        <v>#REF!</v>
      </c>
      <c r="AU169" s="19" t="e">
        <v>#REF!</v>
      </c>
      <c r="AV169" s="19" t="e">
        <v>#REF!</v>
      </c>
      <c r="AW169" s="19" t="e">
        <v>#REF!</v>
      </c>
      <c r="AX169" s="19" t="e">
        <v>#REF!</v>
      </c>
      <c r="AY169" s="19" t="e">
        <v>#REF!</v>
      </c>
      <c r="AZ169" s="19" t="e">
        <v>#REF!</v>
      </c>
      <c r="BA169" s="19" t="e">
        <v>#REF!</v>
      </c>
    </row>
    <row r="170" spans="2:53">
      <c r="B170" s="20" t="s">
        <v>82</v>
      </c>
      <c r="C170" s="34" t="e">
        <v>#REF!</v>
      </c>
      <c r="D170" s="34" t="e">
        <v>#REF!</v>
      </c>
      <c r="E170" s="34" t="e">
        <v>#REF!</v>
      </c>
      <c r="F170" s="34" t="e">
        <v>#REF!</v>
      </c>
      <c r="G170" s="34" t="e">
        <v>#REF!</v>
      </c>
      <c r="H170" s="34" t="e">
        <v>#REF!</v>
      </c>
      <c r="I170" t="e">
        <v>#REF!</v>
      </c>
      <c r="J170" t="e">
        <v>#REF!</v>
      </c>
      <c r="K170" t="e">
        <v>#REF!</v>
      </c>
      <c r="L170" t="e">
        <v>#REF!</v>
      </c>
      <c r="M170" t="e">
        <v>#REF!</v>
      </c>
      <c r="N170" t="e">
        <v>#REF!</v>
      </c>
      <c r="O170" t="e">
        <v>#REF!</v>
      </c>
      <c r="P170" t="e">
        <v>#REF!</v>
      </c>
      <c r="Q170" t="e">
        <v>#REF!</v>
      </c>
      <c r="R170" t="e">
        <v>#REF!</v>
      </c>
      <c r="S170" t="e">
        <v>#REF!</v>
      </c>
      <c r="T170" t="e">
        <v>#REF!</v>
      </c>
      <c r="U170" t="e">
        <v>#REF!</v>
      </c>
      <c r="V170" t="e">
        <v>#REF!</v>
      </c>
      <c r="W170" t="e">
        <v>#REF!</v>
      </c>
      <c r="X170" t="e">
        <v>#REF!</v>
      </c>
      <c r="Y170" t="e">
        <v>#REF!</v>
      </c>
      <c r="Z170" t="e">
        <v>#REF!</v>
      </c>
      <c r="AA170" t="e">
        <v>#REF!</v>
      </c>
      <c r="AB170" t="e">
        <v>#REF!</v>
      </c>
      <c r="AC170" t="e">
        <v>#REF!</v>
      </c>
      <c r="AD170" t="e">
        <v>#REF!</v>
      </c>
      <c r="AE170" t="e">
        <v>#REF!</v>
      </c>
      <c r="AF170" t="e">
        <v>#REF!</v>
      </c>
      <c r="AG170" t="e">
        <v>#REF!</v>
      </c>
      <c r="AH170" t="e">
        <v>#REF!</v>
      </c>
      <c r="AI170" t="e">
        <v>#REF!</v>
      </c>
      <c r="AJ170" t="e">
        <v>#REF!</v>
      </c>
      <c r="AK170" t="e">
        <v>#REF!</v>
      </c>
      <c r="AL170" t="e">
        <v>#REF!</v>
      </c>
      <c r="AM170" t="e">
        <v>#REF!</v>
      </c>
      <c r="AN170" t="e">
        <v>#REF!</v>
      </c>
      <c r="AO170" t="e">
        <v>#REF!</v>
      </c>
      <c r="AP170" t="e">
        <v>#REF!</v>
      </c>
      <c r="AQ170" t="e">
        <v>#REF!</v>
      </c>
      <c r="AR170" t="e">
        <v>#REF!</v>
      </c>
      <c r="AS170" t="e">
        <v>#REF!</v>
      </c>
      <c r="AT170" t="e">
        <v>#REF!</v>
      </c>
      <c r="AU170" t="e">
        <v>#REF!</v>
      </c>
      <c r="AV170" t="e">
        <v>#REF!</v>
      </c>
      <c r="AW170" t="e">
        <v>#REF!</v>
      </c>
      <c r="AX170" t="e">
        <v>#REF!</v>
      </c>
      <c r="AY170" t="e">
        <v>#REF!</v>
      </c>
      <c r="AZ170" t="e">
        <v>#REF!</v>
      </c>
      <c r="BA170" t="e">
        <v>#REF!</v>
      </c>
    </row>
    <row r="172" spans="2:53">
      <c r="B172" s="20" t="s">
        <v>84</v>
      </c>
      <c r="C172" s="19" t="e">
        <f t="shared" ref="C172:AH172" si="2">SUM(C120:C170)</f>
        <v>#REF!</v>
      </c>
      <c r="D172" s="19" t="e">
        <f t="shared" si="2"/>
        <v>#REF!</v>
      </c>
      <c r="E172" s="19" t="e">
        <f t="shared" si="2"/>
        <v>#REF!</v>
      </c>
      <c r="F172" s="19" t="e">
        <f t="shared" si="2"/>
        <v>#REF!</v>
      </c>
      <c r="G172" s="19" t="e">
        <f t="shared" si="2"/>
        <v>#REF!</v>
      </c>
      <c r="H172" s="19" t="e">
        <f t="shared" si="2"/>
        <v>#REF!</v>
      </c>
      <c r="I172" s="19" t="e">
        <f t="shared" si="2"/>
        <v>#REF!</v>
      </c>
      <c r="J172" s="19" t="e">
        <f t="shared" si="2"/>
        <v>#REF!</v>
      </c>
      <c r="K172" s="19" t="e">
        <f t="shared" si="2"/>
        <v>#REF!</v>
      </c>
      <c r="L172" s="19" t="e">
        <f t="shared" si="2"/>
        <v>#REF!</v>
      </c>
      <c r="M172" s="19" t="e">
        <f t="shared" si="2"/>
        <v>#REF!</v>
      </c>
      <c r="N172" s="19" t="e">
        <f t="shared" si="2"/>
        <v>#REF!</v>
      </c>
      <c r="O172" s="19" t="e">
        <f t="shared" si="2"/>
        <v>#REF!</v>
      </c>
      <c r="P172" s="19" t="e">
        <f t="shared" si="2"/>
        <v>#REF!</v>
      </c>
      <c r="Q172" s="19" t="e">
        <f t="shared" si="2"/>
        <v>#REF!</v>
      </c>
      <c r="R172" s="19" t="e">
        <f t="shared" si="2"/>
        <v>#REF!</v>
      </c>
      <c r="S172" s="19" t="e">
        <f t="shared" si="2"/>
        <v>#REF!</v>
      </c>
      <c r="T172" s="19" t="e">
        <f t="shared" si="2"/>
        <v>#REF!</v>
      </c>
      <c r="U172" s="19" t="e">
        <f t="shared" si="2"/>
        <v>#REF!</v>
      </c>
      <c r="V172" s="19" t="e">
        <f t="shared" si="2"/>
        <v>#REF!</v>
      </c>
      <c r="W172" s="19" t="e">
        <f t="shared" si="2"/>
        <v>#REF!</v>
      </c>
      <c r="X172" s="19" t="e">
        <f t="shared" si="2"/>
        <v>#REF!</v>
      </c>
      <c r="Y172" s="19" t="e">
        <f t="shared" si="2"/>
        <v>#REF!</v>
      </c>
      <c r="Z172" s="19" t="e">
        <f t="shared" si="2"/>
        <v>#REF!</v>
      </c>
      <c r="AA172" s="19" t="e">
        <f t="shared" si="2"/>
        <v>#REF!</v>
      </c>
      <c r="AB172" s="19" t="e">
        <f t="shared" si="2"/>
        <v>#REF!</v>
      </c>
      <c r="AC172" s="19" t="e">
        <f t="shared" si="2"/>
        <v>#REF!</v>
      </c>
      <c r="AD172" s="19" t="e">
        <f t="shared" si="2"/>
        <v>#REF!</v>
      </c>
      <c r="AE172" s="19" t="e">
        <f t="shared" si="2"/>
        <v>#REF!</v>
      </c>
      <c r="AF172" s="19" t="e">
        <f t="shared" si="2"/>
        <v>#REF!</v>
      </c>
      <c r="AG172" s="19" t="e">
        <f t="shared" si="2"/>
        <v>#REF!</v>
      </c>
      <c r="AH172" s="19" t="e">
        <f t="shared" si="2"/>
        <v>#REF!</v>
      </c>
      <c r="AI172" s="19" t="e">
        <f t="shared" ref="AI172:BA172" si="3">SUM(AI120:AI170)</f>
        <v>#REF!</v>
      </c>
      <c r="AJ172" s="19" t="e">
        <f t="shared" si="3"/>
        <v>#REF!</v>
      </c>
      <c r="AK172" s="19" t="e">
        <f t="shared" si="3"/>
        <v>#REF!</v>
      </c>
      <c r="AL172" s="19" t="e">
        <f t="shared" si="3"/>
        <v>#REF!</v>
      </c>
      <c r="AM172" s="19" t="e">
        <f t="shared" si="3"/>
        <v>#REF!</v>
      </c>
      <c r="AN172" s="19" t="e">
        <f t="shared" si="3"/>
        <v>#REF!</v>
      </c>
      <c r="AO172" s="19" t="e">
        <f t="shared" si="3"/>
        <v>#REF!</v>
      </c>
      <c r="AP172" s="19" t="e">
        <f t="shared" si="3"/>
        <v>#REF!</v>
      </c>
      <c r="AQ172" s="19" t="e">
        <f t="shared" si="3"/>
        <v>#REF!</v>
      </c>
      <c r="AR172" s="19" t="e">
        <f t="shared" si="3"/>
        <v>#REF!</v>
      </c>
      <c r="AS172" s="19" t="e">
        <f t="shared" si="3"/>
        <v>#REF!</v>
      </c>
      <c r="AT172" s="19" t="e">
        <f t="shared" si="3"/>
        <v>#REF!</v>
      </c>
      <c r="AU172" s="19" t="e">
        <f t="shared" si="3"/>
        <v>#REF!</v>
      </c>
      <c r="AV172" s="19" t="e">
        <f t="shared" si="3"/>
        <v>#REF!</v>
      </c>
      <c r="AW172" s="19" t="e">
        <f t="shared" si="3"/>
        <v>#REF!</v>
      </c>
      <c r="AX172" s="19" t="e">
        <f t="shared" si="3"/>
        <v>#REF!</v>
      </c>
      <c r="AY172" s="19" t="e">
        <f t="shared" si="3"/>
        <v>#REF!</v>
      </c>
      <c r="AZ172" s="19" t="e">
        <f t="shared" si="3"/>
        <v>#REF!</v>
      </c>
      <c r="BA172" s="19" t="e">
        <f t="shared" si="3"/>
        <v>#REF!</v>
      </c>
    </row>
    <row r="174" spans="2:53">
      <c r="B174" s="20" t="s">
        <v>87</v>
      </c>
      <c r="C174" s="19" t="e">
        <f t="shared" ref="C174:AH174" si="4">C172-C113</f>
        <v>#REF!</v>
      </c>
      <c r="D174" s="19" t="e">
        <f t="shared" si="4"/>
        <v>#REF!</v>
      </c>
      <c r="E174" s="19" t="e">
        <f t="shared" si="4"/>
        <v>#REF!</v>
      </c>
      <c r="F174" s="19" t="e">
        <f t="shared" si="4"/>
        <v>#REF!</v>
      </c>
      <c r="G174" s="19" t="e">
        <f t="shared" si="4"/>
        <v>#REF!</v>
      </c>
      <c r="H174" s="19" t="e">
        <f t="shared" si="4"/>
        <v>#REF!</v>
      </c>
      <c r="I174" s="19" t="e">
        <f t="shared" si="4"/>
        <v>#REF!</v>
      </c>
      <c r="J174" s="19" t="e">
        <f t="shared" si="4"/>
        <v>#REF!</v>
      </c>
      <c r="K174" s="19" t="e">
        <f t="shared" si="4"/>
        <v>#REF!</v>
      </c>
      <c r="L174" s="19" t="e">
        <f t="shared" si="4"/>
        <v>#REF!</v>
      </c>
      <c r="M174" s="19" t="e">
        <f t="shared" si="4"/>
        <v>#REF!</v>
      </c>
      <c r="N174" s="19" t="e">
        <f t="shared" si="4"/>
        <v>#REF!</v>
      </c>
      <c r="O174" s="19" t="e">
        <f t="shared" si="4"/>
        <v>#REF!</v>
      </c>
      <c r="P174" s="19" t="e">
        <f t="shared" si="4"/>
        <v>#REF!</v>
      </c>
      <c r="Q174" s="19" t="e">
        <f t="shared" si="4"/>
        <v>#REF!</v>
      </c>
      <c r="R174" s="19" t="e">
        <f t="shared" si="4"/>
        <v>#REF!</v>
      </c>
      <c r="S174" s="19" t="e">
        <f t="shared" si="4"/>
        <v>#REF!</v>
      </c>
      <c r="T174" s="19" t="e">
        <f t="shared" si="4"/>
        <v>#REF!</v>
      </c>
      <c r="U174" s="19" t="e">
        <f t="shared" si="4"/>
        <v>#REF!</v>
      </c>
      <c r="V174" s="19" t="e">
        <f t="shared" si="4"/>
        <v>#REF!</v>
      </c>
      <c r="W174" s="19" t="e">
        <f t="shared" si="4"/>
        <v>#REF!</v>
      </c>
      <c r="X174" s="19" t="e">
        <f t="shared" si="4"/>
        <v>#REF!</v>
      </c>
      <c r="Y174" s="19" t="e">
        <f t="shared" si="4"/>
        <v>#REF!</v>
      </c>
      <c r="Z174" s="19" t="e">
        <f t="shared" si="4"/>
        <v>#REF!</v>
      </c>
      <c r="AA174" s="19" t="e">
        <f t="shared" si="4"/>
        <v>#REF!</v>
      </c>
      <c r="AB174" s="19" t="e">
        <f t="shared" si="4"/>
        <v>#REF!</v>
      </c>
      <c r="AC174" s="19" t="e">
        <f t="shared" si="4"/>
        <v>#REF!</v>
      </c>
      <c r="AD174" s="19" t="e">
        <f t="shared" si="4"/>
        <v>#REF!</v>
      </c>
      <c r="AE174" s="19" t="e">
        <f t="shared" si="4"/>
        <v>#REF!</v>
      </c>
      <c r="AF174" s="19" t="e">
        <f t="shared" si="4"/>
        <v>#REF!</v>
      </c>
      <c r="AG174" s="19" t="e">
        <f t="shared" si="4"/>
        <v>#REF!</v>
      </c>
      <c r="AH174" s="19" t="e">
        <f t="shared" si="4"/>
        <v>#REF!</v>
      </c>
      <c r="AI174" s="19" t="e">
        <f t="shared" ref="AI174:BA174" si="5">AI172-AI113</f>
        <v>#REF!</v>
      </c>
      <c r="AJ174" s="19" t="e">
        <f t="shared" si="5"/>
        <v>#REF!</v>
      </c>
      <c r="AK174" s="19" t="e">
        <f t="shared" si="5"/>
        <v>#REF!</v>
      </c>
      <c r="AL174" s="19" t="e">
        <f t="shared" si="5"/>
        <v>#REF!</v>
      </c>
      <c r="AM174" s="19" t="e">
        <f t="shared" si="5"/>
        <v>#REF!</v>
      </c>
      <c r="AN174" s="19" t="e">
        <f t="shared" si="5"/>
        <v>#REF!</v>
      </c>
      <c r="AO174" s="19" t="e">
        <f t="shared" si="5"/>
        <v>#REF!</v>
      </c>
      <c r="AP174" s="19" t="e">
        <f t="shared" si="5"/>
        <v>#REF!</v>
      </c>
      <c r="AQ174" s="19" t="e">
        <f t="shared" si="5"/>
        <v>#REF!</v>
      </c>
      <c r="AR174" s="19" t="e">
        <f t="shared" si="5"/>
        <v>#REF!</v>
      </c>
      <c r="AS174" s="19" t="e">
        <f t="shared" si="5"/>
        <v>#REF!</v>
      </c>
      <c r="AT174" s="19" t="e">
        <f t="shared" si="5"/>
        <v>#REF!</v>
      </c>
      <c r="AU174" s="19" t="e">
        <f t="shared" si="5"/>
        <v>#REF!</v>
      </c>
      <c r="AV174" s="19" t="e">
        <f t="shared" si="5"/>
        <v>#REF!</v>
      </c>
      <c r="AW174" s="19" t="e">
        <f t="shared" si="5"/>
        <v>#REF!</v>
      </c>
      <c r="AX174" s="19" t="e">
        <f t="shared" si="5"/>
        <v>#REF!</v>
      </c>
      <c r="AY174" s="19" t="e">
        <f t="shared" si="5"/>
        <v>#REF!</v>
      </c>
      <c r="AZ174" s="19" t="e">
        <f t="shared" si="5"/>
        <v>#REF!</v>
      </c>
      <c r="BA174" s="19" t="e">
        <f t="shared" si="5"/>
        <v>#REF!</v>
      </c>
    </row>
    <row r="180" spans="1:13">
      <c r="C180" s="20" t="s">
        <v>142</v>
      </c>
      <c r="D180" s="20" t="s">
        <v>138</v>
      </c>
      <c r="E180" s="20" t="s">
        <v>139</v>
      </c>
      <c r="F180" s="20" t="s">
        <v>140</v>
      </c>
      <c r="G180" s="20" t="s">
        <v>141</v>
      </c>
      <c r="M180" t="s">
        <v>141</v>
      </c>
    </row>
    <row r="181" spans="1:13" ht="17.25">
      <c r="A181">
        <v>101</v>
      </c>
      <c r="B181" s="28" t="s">
        <v>88</v>
      </c>
      <c r="C181">
        <f>RENDA!L2*1000</f>
        <v>5.4756059192369539</v>
      </c>
      <c r="D181" t="e">
        <f t="shared" ref="D181:D230" si="6">(J181*1000)-C181</f>
        <v>#VALUE!</v>
      </c>
      <c r="E181" t="e">
        <f t="shared" ref="E181:E230" si="7">F181-J181*1000</f>
        <v>#REF!</v>
      </c>
      <c r="F181" s="19" t="e">
        <f>C172*1000</f>
        <v>#REF!</v>
      </c>
      <c r="G181">
        <v>47</v>
      </c>
      <c r="I181" t="s">
        <v>28</v>
      </c>
      <c r="J181" s="19" t="e">
        <f>C113</f>
        <v>#VALUE!</v>
      </c>
      <c r="K181" s="19"/>
      <c r="M181">
        <v>47</v>
      </c>
    </row>
    <row r="182" spans="1:13" ht="17.25">
      <c r="A182" s="27">
        <v>102</v>
      </c>
      <c r="B182" s="28" t="s">
        <v>89</v>
      </c>
      <c r="C182">
        <f>RENDA!L3*1000</f>
        <v>0.28610243768435278</v>
      </c>
      <c r="D182" t="e">
        <f t="shared" si="6"/>
        <v>#VALUE!</v>
      </c>
      <c r="E182" t="e">
        <f t="shared" si="7"/>
        <v>#REF!</v>
      </c>
      <c r="F182" s="19" t="e">
        <f>D172*1000</f>
        <v>#REF!</v>
      </c>
      <c r="G182">
        <v>43</v>
      </c>
      <c r="I182" t="s">
        <v>29</v>
      </c>
      <c r="J182" s="19" t="e">
        <f>D113</f>
        <v>#VALUE!</v>
      </c>
      <c r="M182">
        <v>43</v>
      </c>
    </row>
    <row r="183" spans="1:13">
      <c r="A183" s="27">
        <v>201</v>
      </c>
      <c r="B183" s="29" t="s">
        <v>90</v>
      </c>
      <c r="C183">
        <f>RENDA!L4*1000</f>
        <v>64.774350552901325</v>
      </c>
      <c r="D183" t="e">
        <f t="shared" si="6"/>
        <v>#VALUE!</v>
      </c>
      <c r="E183" t="e">
        <f t="shared" si="7"/>
        <v>#REF!</v>
      </c>
      <c r="F183" s="19" t="e">
        <f>E172*1000</f>
        <v>#REF!</v>
      </c>
      <c r="G183">
        <v>13</v>
      </c>
      <c r="I183" t="s">
        <v>80</v>
      </c>
      <c r="J183" s="19" t="e">
        <f>E113</f>
        <v>#VALUE!</v>
      </c>
      <c r="M183">
        <v>13</v>
      </c>
    </row>
    <row r="184" spans="1:13" ht="17.25">
      <c r="A184" s="27">
        <v>301</v>
      </c>
      <c r="B184" s="28" t="s">
        <v>91</v>
      </c>
      <c r="C184">
        <f>RENDA!L5*1000</f>
        <v>40.053364591538077</v>
      </c>
      <c r="D184" t="e">
        <f t="shared" si="6"/>
        <v>#VALUE!</v>
      </c>
      <c r="E184" t="e">
        <f t="shared" si="7"/>
        <v>#REF!</v>
      </c>
      <c r="F184" s="19" t="e">
        <f>F172*1000</f>
        <v>#REF!</v>
      </c>
      <c r="G184">
        <v>19</v>
      </c>
      <c r="I184" t="s">
        <v>30</v>
      </c>
      <c r="J184" s="19" t="e">
        <f>F113</f>
        <v>#VALUE!</v>
      </c>
      <c r="M184">
        <v>19</v>
      </c>
    </row>
    <row r="185" spans="1:13" ht="17.25">
      <c r="A185" s="27">
        <v>302</v>
      </c>
      <c r="B185" s="28" t="s">
        <v>92</v>
      </c>
      <c r="C185">
        <f>RENDA!L6*1000</f>
        <v>349.89832382522764</v>
      </c>
      <c r="D185" t="e">
        <f t="shared" si="6"/>
        <v>#VALUE!</v>
      </c>
      <c r="E185" t="e">
        <f t="shared" si="7"/>
        <v>#REF!</v>
      </c>
      <c r="F185" s="19" t="e">
        <f>G172*1000</f>
        <v>#REF!</v>
      </c>
      <c r="G185">
        <v>1</v>
      </c>
      <c r="I185" t="s">
        <v>31</v>
      </c>
      <c r="J185" s="19" t="e">
        <f>G113</f>
        <v>#VALUE!</v>
      </c>
      <c r="M185">
        <v>1</v>
      </c>
    </row>
    <row r="186" spans="1:13" ht="17.25">
      <c r="A186" s="30">
        <v>303</v>
      </c>
      <c r="B186" s="28" t="s">
        <v>93</v>
      </c>
      <c r="C186">
        <f>RENDA!L7*1000</f>
        <v>33.07907386216214</v>
      </c>
      <c r="D186" t="e">
        <f t="shared" si="6"/>
        <v>#VALUE!</v>
      </c>
      <c r="E186" t="e">
        <f t="shared" si="7"/>
        <v>#REF!</v>
      </c>
      <c r="F186" s="19" t="e">
        <f>H172*1000</f>
        <v>#REF!</v>
      </c>
      <c r="G186">
        <v>23</v>
      </c>
      <c r="I186" t="s">
        <v>32</v>
      </c>
      <c r="J186" s="19" t="e">
        <f>H113</f>
        <v>#VALUE!</v>
      </c>
      <c r="M186">
        <v>23</v>
      </c>
    </row>
    <row r="187" spans="1:13" ht="17.25">
      <c r="A187" s="27">
        <v>304</v>
      </c>
      <c r="B187" s="28" t="s">
        <v>94</v>
      </c>
      <c r="C187">
        <f>RENDA!L8*1000</f>
        <v>112.5338334201776</v>
      </c>
      <c r="D187" t="e">
        <f t="shared" si="6"/>
        <v>#VALUE!</v>
      </c>
      <c r="E187" t="e">
        <f t="shared" si="7"/>
        <v>#REF!</v>
      </c>
      <c r="F187" s="19" t="e">
        <f>I172*1000</f>
        <v>#REF!</v>
      </c>
      <c r="G187">
        <v>10</v>
      </c>
      <c r="I187" t="s">
        <v>33</v>
      </c>
      <c r="J187" s="19" t="e">
        <f>I113</f>
        <v>#VALUE!</v>
      </c>
      <c r="M187">
        <v>10</v>
      </c>
    </row>
    <row r="188" spans="1:13" ht="17.25">
      <c r="A188" s="27">
        <v>305</v>
      </c>
      <c r="B188" s="31" t="s">
        <v>95</v>
      </c>
      <c r="C188">
        <f>RENDA!L9*1000</f>
        <v>32.636166839544025</v>
      </c>
      <c r="D188" t="e">
        <f t="shared" si="6"/>
        <v>#VALUE!</v>
      </c>
      <c r="E188" t="e">
        <f t="shared" si="7"/>
        <v>#REF!</v>
      </c>
      <c r="F188" s="19" t="e">
        <f>J172*1000</f>
        <v>#REF!</v>
      </c>
      <c r="G188">
        <v>24</v>
      </c>
      <c r="I188" t="s">
        <v>34</v>
      </c>
      <c r="J188" s="19" t="e">
        <f>J113</f>
        <v>#VALUE!</v>
      </c>
      <c r="M188">
        <v>24</v>
      </c>
    </row>
    <row r="189" spans="1:13" ht="17.25">
      <c r="A189" s="27">
        <v>306</v>
      </c>
      <c r="B189" s="28" t="s">
        <v>96</v>
      </c>
      <c r="C189">
        <f>RENDA!L10*1000</f>
        <v>18.918116910839196</v>
      </c>
      <c r="D189" t="e">
        <f t="shared" si="6"/>
        <v>#VALUE!</v>
      </c>
      <c r="E189" t="e">
        <f t="shared" si="7"/>
        <v>#REF!</v>
      </c>
      <c r="F189" s="19" t="e">
        <f>K172*1000</f>
        <v>#REF!</v>
      </c>
      <c r="G189">
        <v>27</v>
      </c>
      <c r="I189" t="s">
        <v>35</v>
      </c>
      <c r="J189" s="19" t="e">
        <f>K113</f>
        <v>#VALUE!</v>
      </c>
      <c r="M189">
        <v>27</v>
      </c>
    </row>
    <row r="190" spans="1:13" ht="17.25">
      <c r="A190" s="27">
        <v>307</v>
      </c>
      <c r="B190" s="28" t="s">
        <v>97</v>
      </c>
      <c r="C190">
        <f>RENDA!L11*1000</f>
        <v>32.465361585746699</v>
      </c>
      <c r="D190" t="e">
        <f t="shared" si="6"/>
        <v>#VALUE!</v>
      </c>
      <c r="E190" t="e">
        <f t="shared" si="7"/>
        <v>#REF!</v>
      </c>
      <c r="F190" s="19" t="e">
        <f>L172*1000</f>
        <v>#REF!</v>
      </c>
      <c r="G190">
        <v>21</v>
      </c>
      <c r="I190" t="s">
        <v>36</v>
      </c>
      <c r="J190" s="19" t="e">
        <f>L113</f>
        <v>#VALUE!</v>
      </c>
      <c r="M190">
        <v>21</v>
      </c>
    </row>
    <row r="191" spans="1:13" ht="17.25">
      <c r="A191" s="30">
        <v>308</v>
      </c>
      <c r="B191" s="28" t="s">
        <v>98</v>
      </c>
      <c r="C191">
        <f>RENDA!L12*1000</f>
        <v>19.447319679494587</v>
      </c>
      <c r="D191" t="e">
        <f t="shared" si="6"/>
        <v>#VALUE!</v>
      </c>
      <c r="E191" t="e">
        <f t="shared" si="7"/>
        <v>#REF!</v>
      </c>
      <c r="F191" s="19" t="e">
        <f>M172*1000</f>
        <v>#REF!</v>
      </c>
      <c r="G191">
        <v>30</v>
      </c>
      <c r="I191" t="s">
        <v>37</v>
      </c>
      <c r="J191" s="19" t="e">
        <f>M113</f>
        <v>#VALUE!</v>
      </c>
      <c r="M191">
        <v>30</v>
      </c>
    </row>
    <row r="192" spans="1:13" ht="17.25">
      <c r="A192" s="27">
        <v>309</v>
      </c>
      <c r="B192" s="28" t="s">
        <v>99</v>
      </c>
      <c r="C192">
        <f>RENDA!L13*1000</f>
        <v>169.96272788633021</v>
      </c>
      <c r="D192" t="e">
        <f t="shared" si="6"/>
        <v>#VALUE!</v>
      </c>
      <c r="E192" t="e">
        <f t="shared" si="7"/>
        <v>#REF!</v>
      </c>
      <c r="F192" s="19" t="e">
        <f>N172*1000</f>
        <v>#REF!</v>
      </c>
      <c r="G192">
        <v>4</v>
      </c>
      <c r="I192" t="s">
        <v>38</v>
      </c>
      <c r="J192" s="19" t="e">
        <f>N113</f>
        <v>#VALUE!</v>
      </c>
      <c r="M192">
        <v>4</v>
      </c>
    </row>
    <row r="193" spans="1:51" ht="17.25">
      <c r="A193" s="27">
        <v>310</v>
      </c>
      <c r="B193" s="28" t="s">
        <v>100</v>
      </c>
      <c r="C193">
        <f>RENDA!L14*1000</f>
        <v>32.879323376169886</v>
      </c>
      <c r="D193" t="e">
        <f t="shared" si="6"/>
        <v>#VALUE!</v>
      </c>
      <c r="E193" t="e">
        <f t="shared" si="7"/>
        <v>#REF!</v>
      </c>
      <c r="F193" s="19" t="e">
        <f>O172*1000</f>
        <v>#REF!</v>
      </c>
      <c r="G193">
        <v>22</v>
      </c>
      <c r="I193" t="s">
        <v>39</v>
      </c>
      <c r="J193" s="19" t="e">
        <f>O113</f>
        <v>#VALUE!</v>
      </c>
      <c r="M193">
        <v>22</v>
      </c>
    </row>
    <row r="194" spans="1:51" ht="17.25">
      <c r="A194" s="27">
        <v>311</v>
      </c>
      <c r="B194" s="28" t="s">
        <v>101</v>
      </c>
      <c r="C194">
        <f>RENDA!L15*1000</f>
        <v>10.23700613305204</v>
      </c>
      <c r="D194" t="e">
        <f t="shared" si="6"/>
        <v>#VALUE!</v>
      </c>
      <c r="E194" t="e">
        <f t="shared" si="7"/>
        <v>#REF!</v>
      </c>
      <c r="F194" s="19" t="e">
        <f>P172*1000</f>
        <v>#REF!</v>
      </c>
      <c r="G194">
        <v>33</v>
      </c>
      <c r="I194" t="s">
        <v>40</v>
      </c>
      <c r="J194" s="19" t="e">
        <f>P113</f>
        <v>#VALUE!</v>
      </c>
      <c r="M194">
        <v>33</v>
      </c>
    </row>
    <row r="195" spans="1:51" ht="17.25">
      <c r="A195" s="27">
        <v>312</v>
      </c>
      <c r="B195" s="28" t="s">
        <v>102</v>
      </c>
      <c r="C195">
        <f>RENDA!L16*1000</f>
        <v>17.81087224891089</v>
      </c>
      <c r="D195" t="e">
        <f t="shared" si="6"/>
        <v>#VALUE!</v>
      </c>
      <c r="E195" t="e">
        <f t="shared" si="7"/>
        <v>#REF!</v>
      </c>
      <c r="F195" s="19" t="e">
        <f>Q172*1000</f>
        <v>#REF!</v>
      </c>
      <c r="G195">
        <v>39</v>
      </c>
      <c r="I195" t="s">
        <v>41</v>
      </c>
      <c r="J195" s="19" t="e">
        <f>Q113</f>
        <v>#VALUE!</v>
      </c>
      <c r="M195">
        <v>39</v>
      </c>
    </row>
    <row r="196" spans="1:51" ht="17.25">
      <c r="A196" s="30">
        <v>313</v>
      </c>
      <c r="B196" s="28" t="s">
        <v>103</v>
      </c>
      <c r="C196">
        <f>RENDA!L17*1000</f>
        <v>137.97940804671143</v>
      </c>
      <c r="D196" t="e">
        <f t="shared" si="6"/>
        <v>#VALUE!</v>
      </c>
      <c r="E196" t="e">
        <f t="shared" si="7"/>
        <v>#REF!</v>
      </c>
      <c r="F196" s="19" t="e">
        <f>R172*1000</f>
        <v>#REF!</v>
      </c>
      <c r="G196">
        <v>6</v>
      </c>
      <c r="I196" t="s">
        <v>42</v>
      </c>
      <c r="J196" s="19" t="e">
        <f>R113</f>
        <v>#VALUE!</v>
      </c>
      <c r="M196">
        <v>6</v>
      </c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ht="17.25">
      <c r="A197" s="27">
        <v>314</v>
      </c>
      <c r="B197" s="28" t="s">
        <v>104</v>
      </c>
      <c r="C197">
        <f>RENDA!L18*1000</f>
        <v>17.298843580343117</v>
      </c>
      <c r="D197" t="e">
        <f t="shared" si="6"/>
        <v>#VALUE!</v>
      </c>
      <c r="E197" t="e">
        <f t="shared" si="7"/>
        <v>#REF!</v>
      </c>
      <c r="F197" s="19" t="e">
        <f>S172*1000</f>
        <v>#REF!</v>
      </c>
      <c r="G197">
        <v>35</v>
      </c>
      <c r="I197" t="s">
        <v>43</v>
      </c>
      <c r="J197" s="19" t="e">
        <f>S113</f>
        <v>#VALUE!</v>
      </c>
      <c r="M197">
        <v>35</v>
      </c>
    </row>
    <row r="198" spans="1:51" ht="17.25">
      <c r="A198" s="27">
        <v>315</v>
      </c>
      <c r="B198" s="28" t="s">
        <v>105</v>
      </c>
      <c r="C198">
        <f>RENDA!L19*1000</f>
        <v>146.75774981604997</v>
      </c>
      <c r="D198" t="e">
        <f t="shared" si="6"/>
        <v>#VALUE!</v>
      </c>
      <c r="E198" t="e">
        <f t="shared" si="7"/>
        <v>#REF!</v>
      </c>
      <c r="F198" s="19" t="e">
        <f>T172*1000</f>
        <v>#REF!</v>
      </c>
      <c r="G198">
        <v>5</v>
      </c>
      <c r="I198" t="s">
        <v>44</v>
      </c>
      <c r="J198" s="19" t="e">
        <f>T113</f>
        <v>#VALUE!</v>
      </c>
      <c r="M198">
        <v>5</v>
      </c>
    </row>
    <row r="199" spans="1:51" ht="17.25">
      <c r="A199" s="27">
        <v>316</v>
      </c>
      <c r="B199" s="28" t="s">
        <v>106</v>
      </c>
      <c r="C199">
        <f>RENDA!L20*1000</f>
        <v>137.66796436777997</v>
      </c>
      <c r="D199" t="e">
        <f t="shared" si="6"/>
        <v>#VALUE!</v>
      </c>
      <c r="E199" t="e">
        <f t="shared" si="7"/>
        <v>#REF!</v>
      </c>
      <c r="F199" s="19" t="e">
        <f>U172*1000</f>
        <v>#REF!</v>
      </c>
      <c r="G199">
        <v>7</v>
      </c>
      <c r="I199" t="s">
        <v>45</v>
      </c>
      <c r="J199" s="19" t="e">
        <f>U113</f>
        <v>#VALUE!</v>
      </c>
      <c r="M199">
        <v>7</v>
      </c>
    </row>
    <row r="200" spans="1:51" ht="17.25">
      <c r="A200" s="27">
        <v>317</v>
      </c>
      <c r="B200" s="28" t="s">
        <v>107</v>
      </c>
      <c r="C200">
        <f>RENDA!L21*1000</f>
        <v>95.873404037783146</v>
      </c>
      <c r="D200" t="e">
        <f t="shared" si="6"/>
        <v>#VALUE!</v>
      </c>
      <c r="E200" t="e">
        <f t="shared" si="7"/>
        <v>#REF!</v>
      </c>
      <c r="F200" s="19" t="e">
        <f>V172*1000</f>
        <v>#REF!</v>
      </c>
      <c r="G200">
        <v>11</v>
      </c>
      <c r="I200" t="s">
        <v>46</v>
      </c>
      <c r="J200" s="19" t="e">
        <f>V113</f>
        <v>#VALUE!</v>
      </c>
      <c r="M200">
        <v>11</v>
      </c>
    </row>
    <row r="201" spans="1:51" ht="17.25">
      <c r="A201" s="30">
        <v>318</v>
      </c>
      <c r="B201" s="28" t="s">
        <v>108</v>
      </c>
      <c r="C201">
        <f>RENDA!L22*1000</f>
        <v>32.065614358487643</v>
      </c>
      <c r="D201" t="e">
        <f t="shared" si="6"/>
        <v>#VALUE!</v>
      </c>
      <c r="E201" t="e">
        <f t="shared" si="7"/>
        <v>#REF!</v>
      </c>
      <c r="F201" s="19" t="e">
        <f>W172*1000</f>
        <v>#REF!</v>
      </c>
      <c r="G201">
        <v>26</v>
      </c>
      <c r="I201" t="s">
        <v>47</v>
      </c>
      <c r="J201" s="19" t="e">
        <f>W113</f>
        <v>#VALUE!</v>
      </c>
      <c r="M201">
        <v>26</v>
      </c>
    </row>
    <row r="202" spans="1:51" ht="17.25">
      <c r="A202" s="27">
        <v>319</v>
      </c>
      <c r="B202" s="28" t="s">
        <v>109</v>
      </c>
      <c r="C202">
        <f>RENDA!L23*1000</f>
        <v>112.2145708817897</v>
      </c>
      <c r="D202" t="e">
        <f t="shared" si="6"/>
        <v>#VALUE!</v>
      </c>
      <c r="E202" t="e">
        <f t="shared" si="7"/>
        <v>#REF!</v>
      </c>
      <c r="F202" s="19" t="e">
        <f>X172*1000</f>
        <v>#REF!</v>
      </c>
      <c r="G202">
        <v>9</v>
      </c>
      <c r="I202" t="s">
        <v>48</v>
      </c>
      <c r="J202" s="19" t="e">
        <f>X113</f>
        <v>#VALUE!</v>
      </c>
      <c r="M202">
        <v>9</v>
      </c>
    </row>
    <row r="203" spans="1:51" ht="17.25">
      <c r="A203" s="27">
        <v>320</v>
      </c>
      <c r="B203" s="28" t="s">
        <v>110</v>
      </c>
      <c r="C203">
        <f>RENDA!L24*1000</f>
        <v>17.193629656411225</v>
      </c>
      <c r="D203" t="e">
        <f t="shared" si="6"/>
        <v>#VALUE!</v>
      </c>
      <c r="E203" t="e">
        <f t="shared" si="7"/>
        <v>#REF!</v>
      </c>
      <c r="F203" s="19" t="e">
        <f>Y172*1000</f>
        <v>#REF!</v>
      </c>
      <c r="G203">
        <v>25</v>
      </c>
      <c r="I203" t="s">
        <v>49</v>
      </c>
      <c r="J203" s="19" t="e">
        <f>Y113</f>
        <v>#VALUE!</v>
      </c>
      <c r="M203">
        <v>25</v>
      </c>
    </row>
    <row r="204" spans="1:51" ht="17.25">
      <c r="A204" s="27">
        <v>321</v>
      </c>
      <c r="B204" s="28" t="s">
        <v>111</v>
      </c>
      <c r="C204">
        <f>RENDA!L25*1000</f>
        <v>10.485562752783517</v>
      </c>
      <c r="D204" t="e">
        <f t="shared" si="6"/>
        <v>#VALUE!</v>
      </c>
      <c r="E204" t="e">
        <f t="shared" si="7"/>
        <v>#REF!</v>
      </c>
      <c r="F204" s="19" t="e">
        <f>Z172*1000</f>
        <v>#REF!</v>
      </c>
      <c r="G204">
        <v>40</v>
      </c>
      <c r="I204" t="s">
        <v>50</v>
      </c>
      <c r="J204" s="19" t="e">
        <f>Z113</f>
        <v>#VALUE!</v>
      </c>
      <c r="M204">
        <v>40</v>
      </c>
    </row>
    <row r="205" spans="1:51" ht="17.25">
      <c r="A205" s="27">
        <v>322</v>
      </c>
      <c r="B205" s="28" t="s">
        <v>112</v>
      </c>
      <c r="C205">
        <f>RENDA!L26*1000</f>
        <v>55.179557214099532</v>
      </c>
      <c r="D205" t="e">
        <f t="shared" si="6"/>
        <v>#VALUE!</v>
      </c>
      <c r="E205" t="e">
        <f t="shared" si="7"/>
        <v>#REF!</v>
      </c>
      <c r="F205" s="19" t="e">
        <f>AA172*1000</f>
        <v>#REF!</v>
      </c>
      <c r="G205">
        <v>16</v>
      </c>
      <c r="I205" t="s">
        <v>51</v>
      </c>
      <c r="J205" s="19" t="e">
        <f>AA113</f>
        <v>#VALUE!</v>
      </c>
      <c r="M205">
        <v>16</v>
      </c>
    </row>
    <row r="206" spans="1:51" ht="17.25">
      <c r="A206" s="30">
        <v>323</v>
      </c>
      <c r="B206" s="28" t="s">
        <v>113</v>
      </c>
      <c r="C206">
        <f>RENDA!L27*1000</f>
        <v>30.409082844077581</v>
      </c>
      <c r="D206" t="e">
        <f t="shared" si="6"/>
        <v>#VALUE!</v>
      </c>
      <c r="E206" t="e">
        <f t="shared" si="7"/>
        <v>#REF!</v>
      </c>
      <c r="F206" s="19" t="e">
        <f>AB172*1000</f>
        <v>#REF!</v>
      </c>
      <c r="G206">
        <v>28</v>
      </c>
      <c r="I206" t="s">
        <v>52</v>
      </c>
      <c r="J206" s="19" t="e">
        <f>AB113</f>
        <v>#VALUE!</v>
      </c>
      <c r="M206">
        <v>28</v>
      </c>
    </row>
    <row r="207" spans="1:51" ht="17.25">
      <c r="A207" s="27">
        <v>324</v>
      </c>
      <c r="B207" s="28" t="s">
        <v>114</v>
      </c>
      <c r="C207">
        <f>RENDA!L28*1000</f>
        <v>20.904426982941871</v>
      </c>
      <c r="D207" t="e">
        <f t="shared" si="6"/>
        <v>#VALUE!</v>
      </c>
      <c r="E207" t="e">
        <f t="shared" si="7"/>
        <v>#REF!</v>
      </c>
      <c r="F207" s="19" t="e">
        <f>AC172*1000</f>
        <v>#REF!</v>
      </c>
      <c r="G207">
        <v>34</v>
      </c>
      <c r="I207" t="s">
        <v>53</v>
      </c>
      <c r="J207" s="19" t="e">
        <f>AC113</f>
        <v>#VALUE!</v>
      </c>
      <c r="M207">
        <v>34</v>
      </c>
    </row>
    <row r="208" spans="1:51" ht="17.25">
      <c r="A208" s="27">
        <v>325</v>
      </c>
      <c r="B208" s="28" t="s">
        <v>115</v>
      </c>
      <c r="C208">
        <f>RENDA!L29*1000</f>
        <v>41.352539288049279</v>
      </c>
      <c r="D208" t="e">
        <f t="shared" si="6"/>
        <v>#VALUE!</v>
      </c>
      <c r="E208" t="e">
        <f t="shared" si="7"/>
        <v>#REF!</v>
      </c>
      <c r="F208" s="19" t="e">
        <f>AD172*1000</f>
        <v>#REF!</v>
      </c>
      <c r="G208">
        <v>20</v>
      </c>
      <c r="I208" t="s">
        <v>54</v>
      </c>
      <c r="J208" s="19" t="e">
        <f>AD113</f>
        <v>#VALUE!</v>
      </c>
      <c r="M208">
        <v>20</v>
      </c>
    </row>
    <row r="209" spans="1:24" ht="17.25">
      <c r="A209" s="27">
        <v>326</v>
      </c>
      <c r="B209" s="28" t="s">
        <v>116</v>
      </c>
      <c r="C209">
        <f>RENDA!L30*1000</f>
        <v>12.472187297577939</v>
      </c>
      <c r="D209" t="e">
        <f t="shared" si="6"/>
        <v>#VALUE!</v>
      </c>
      <c r="E209" t="e">
        <f t="shared" si="7"/>
        <v>#REF!</v>
      </c>
      <c r="F209" s="19" t="e">
        <f>AE172*1000</f>
        <v>#REF!</v>
      </c>
      <c r="G209">
        <v>46</v>
      </c>
      <c r="I209" t="s">
        <v>55</v>
      </c>
      <c r="J209" s="19" t="e">
        <f>AE113</f>
        <v>#VALUE!</v>
      </c>
      <c r="M209">
        <v>46</v>
      </c>
    </row>
    <row r="210" spans="1:24" ht="17.25">
      <c r="A210" s="27">
        <v>327</v>
      </c>
      <c r="B210" s="28" t="s">
        <v>117</v>
      </c>
      <c r="C210">
        <f>RENDA!L31*1000</f>
        <v>52.248516038714072</v>
      </c>
      <c r="D210" t="e">
        <f t="shared" si="6"/>
        <v>#VALUE!</v>
      </c>
      <c r="E210" t="e">
        <f t="shared" si="7"/>
        <v>#REF!</v>
      </c>
      <c r="F210" s="19" t="e">
        <f>AF172*1000</f>
        <v>#REF!</v>
      </c>
      <c r="G210">
        <v>17</v>
      </c>
      <c r="I210" t="s">
        <v>56</v>
      </c>
      <c r="J210" s="19" t="e">
        <f>AF113</f>
        <v>#VALUE!</v>
      </c>
      <c r="M210">
        <v>17</v>
      </c>
    </row>
    <row r="211" spans="1:24" ht="17.25">
      <c r="A211" s="30">
        <v>328</v>
      </c>
      <c r="B211" s="28" t="s">
        <v>118</v>
      </c>
      <c r="C211">
        <f>RENDA!L32*1000</f>
        <v>62.904853625095306</v>
      </c>
      <c r="D211" t="e">
        <f t="shared" si="6"/>
        <v>#VALUE!</v>
      </c>
      <c r="E211" t="e">
        <f t="shared" si="7"/>
        <v>#REF!</v>
      </c>
      <c r="F211" s="19" t="e">
        <f>AG172*1000</f>
        <v>#REF!</v>
      </c>
      <c r="G211">
        <v>15</v>
      </c>
      <c r="I211" t="s">
        <v>57</v>
      </c>
      <c r="J211" s="19" t="e">
        <f>AG113</f>
        <v>#VALUE!</v>
      </c>
      <c r="M211">
        <v>15</v>
      </c>
    </row>
    <row r="212" spans="1:24" ht="17.25">
      <c r="A212" s="27">
        <v>329</v>
      </c>
      <c r="B212" s="28" t="s">
        <v>119</v>
      </c>
      <c r="C212">
        <f>RENDA!L33*1000</f>
        <v>81.514874740540336</v>
      </c>
      <c r="D212" t="e">
        <f t="shared" si="6"/>
        <v>#VALUE!</v>
      </c>
      <c r="E212" t="e">
        <f t="shared" si="7"/>
        <v>#REF!</v>
      </c>
      <c r="F212" s="19" t="e">
        <f>AH172*1000</f>
        <v>#REF!</v>
      </c>
      <c r="G212">
        <v>12</v>
      </c>
      <c r="I212" t="s">
        <v>58</v>
      </c>
      <c r="J212" s="19" t="e">
        <f>AH113</f>
        <v>#VALUE!</v>
      </c>
      <c r="M212">
        <v>12</v>
      </c>
    </row>
    <row r="213" spans="1:24" ht="17.25">
      <c r="A213" s="27">
        <v>330</v>
      </c>
      <c r="B213" s="28" t="s">
        <v>120</v>
      </c>
      <c r="C213">
        <f>RENDA!L34*1000</f>
        <v>73.614276846828091</v>
      </c>
      <c r="D213" t="e">
        <f t="shared" si="6"/>
        <v>#VALUE!</v>
      </c>
      <c r="E213" t="e">
        <f t="shared" si="7"/>
        <v>#REF!</v>
      </c>
      <c r="F213" s="19" t="e">
        <f>AI172*1000</f>
        <v>#REF!</v>
      </c>
      <c r="G213">
        <v>14</v>
      </c>
      <c r="I213" t="s">
        <v>59</v>
      </c>
      <c r="J213" s="19" t="e">
        <f>AI113</f>
        <v>#VALUE!</v>
      </c>
      <c r="M213">
        <v>14</v>
      </c>
    </row>
    <row r="214" spans="1:24" ht="17.25">
      <c r="A214" s="27">
        <v>331</v>
      </c>
      <c r="B214" s="28" t="s">
        <v>121</v>
      </c>
      <c r="C214">
        <f>RENDA!L35*1000</f>
        <v>3.9809065159903043</v>
      </c>
      <c r="D214" t="e">
        <f t="shared" si="6"/>
        <v>#VALUE!</v>
      </c>
      <c r="E214" t="e">
        <f t="shared" si="7"/>
        <v>#REF!</v>
      </c>
      <c r="F214" s="19" t="e">
        <f>AJ172*1000</f>
        <v>#REF!</v>
      </c>
      <c r="G214">
        <v>50</v>
      </c>
      <c r="I214" t="s">
        <v>60</v>
      </c>
      <c r="J214" s="19" t="e">
        <f>AJ113</f>
        <v>#VALUE!</v>
      </c>
      <c r="M214">
        <v>50</v>
      </c>
    </row>
    <row r="215" spans="1:24" ht="17.25">
      <c r="A215" s="27">
        <v>332</v>
      </c>
      <c r="B215" s="28" t="s">
        <v>122</v>
      </c>
      <c r="C215">
        <f>RENDA!L36*1000</f>
        <v>27.343162823469918</v>
      </c>
      <c r="D215" t="e">
        <f t="shared" si="6"/>
        <v>#VALUE!</v>
      </c>
      <c r="E215" t="e">
        <f t="shared" si="7"/>
        <v>#REF!</v>
      </c>
      <c r="F215" s="19" t="e">
        <f>AK172*1000</f>
        <v>#REF!</v>
      </c>
      <c r="G215">
        <v>32</v>
      </c>
      <c r="I215" t="s">
        <v>61</v>
      </c>
      <c r="J215" s="19" t="e">
        <f>AK113</f>
        <v>#VALUE!</v>
      </c>
      <c r="M215">
        <v>32</v>
      </c>
    </row>
    <row r="216" spans="1:24" ht="17.25">
      <c r="A216" s="30">
        <v>333</v>
      </c>
      <c r="B216" s="28" t="s">
        <v>123</v>
      </c>
      <c r="C216">
        <f>RENDA!L37*1000</f>
        <v>126.11569750668941</v>
      </c>
      <c r="D216" t="e">
        <f t="shared" si="6"/>
        <v>#VALUE!</v>
      </c>
      <c r="E216" t="e">
        <f t="shared" si="7"/>
        <v>#REF!</v>
      </c>
      <c r="F216" s="19" t="e">
        <f>AL172*1000</f>
        <v>#REF!</v>
      </c>
      <c r="G216">
        <v>8</v>
      </c>
      <c r="I216" t="s">
        <v>62</v>
      </c>
      <c r="J216" s="19" t="e">
        <f>AL113</f>
        <v>#VALUE!</v>
      </c>
      <c r="M216">
        <v>8</v>
      </c>
    </row>
    <row r="217" spans="1:24" ht="17.25">
      <c r="A217" s="27">
        <v>334</v>
      </c>
      <c r="B217" s="28" t="s">
        <v>124</v>
      </c>
      <c r="C217">
        <f>RENDA!L38*1000</f>
        <v>43.430615149605529</v>
      </c>
      <c r="D217" t="e">
        <f t="shared" si="6"/>
        <v>#VALUE!</v>
      </c>
      <c r="E217" t="e">
        <f t="shared" si="7"/>
        <v>#REF!</v>
      </c>
      <c r="F217" s="19" t="e">
        <f>AM172*1000</f>
        <v>#REF!</v>
      </c>
      <c r="G217">
        <v>18</v>
      </c>
      <c r="I217" t="s">
        <v>63</v>
      </c>
      <c r="J217" s="19" t="e">
        <f>AM113</f>
        <v>#VALUE!</v>
      </c>
      <c r="M217">
        <v>18</v>
      </c>
    </row>
    <row r="218" spans="1:24" ht="17.25">
      <c r="A218" s="27">
        <v>401</v>
      </c>
      <c r="B218" s="28" t="s">
        <v>125</v>
      </c>
      <c r="C218">
        <f>RENDA!L39*1000</f>
        <v>145.19542888049182</v>
      </c>
      <c r="D218" t="e">
        <f t="shared" si="6"/>
        <v>#VALUE!</v>
      </c>
      <c r="E218" t="e">
        <f t="shared" si="7"/>
        <v>#REF!</v>
      </c>
      <c r="F218" s="19" t="e">
        <f>AN172*1000</f>
        <v>#REF!</v>
      </c>
      <c r="G218">
        <v>3</v>
      </c>
      <c r="I218" t="s">
        <v>64</v>
      </c>
      <c r="J218" s="19" t="e">
        <f>AN113</f>
        <v>#VALUE!</v>
      </c>
      <c r="M218">
        <v>3</v>
      </c>
    </row>
    <row r="219" spans="1:24" ht="17.25">
      <c r="A219" s="27">
        <v>501</v>
      </c>
      <c r="B219" s="28" t="s">
        <v>126</v>
      </c>
      <c r="C219">
        <f>RENDA!L40*1000</f>
        <v>6.5933052454137178</v>
      </c>
      <c r="D219" t="e">
        <f t="shared" si="6"/>
        <v>#VALUE!</v>
      </c>
      <c r="E219" t="e">
        <f t="shared" si="7"/>
        <v>#REF!</v>
      </c>
      <c r="F219" s="19" t="e">
        <f>AO172*1000</f>
        <v>#REF!</v>
      </c>
      <c r="G219">
        <v>41</v>
      </c>
      <c r="I219" t="s">
        <v>65</v>
      </c>
      <c r="J219" s="19" t="e">
        <f>AO113</f>
        <v>#VALUE!</v>
      </c>
      <c r="M219">
        <v>41</v>
      </c>
      <c r="X219" s="19"/>
    </row>
    <row r="220" spans="1:24">
      <c r="A220" s="27">
        <v>601</v>
      </c>
      <c r="B220" s="32" t="s">
        <v>127</v>
      </c>
      <c r="C220">
        <f>RENDA!L41*1000</f>
        <v>3.7065465170065703E-2</v>
      </c>
      <c r="D220" t="e">
        <f t="shared" si="6"/>
        <v>#VALUE!</v>
      </c>
      <c r="E220" t="e">
        <f t="shared" si="7"/>
        <v>#REF!</v>
      </c>
      <c r="F220" s="19" t="e">
        <f>AP172*1000</f>
        <v>#REF!</v>
      </c>
      <c r="G220">
        <v>44</v>
      </c>
      <c r="I220" t="s">
        <v>76</v>
      </c>
      <c r="J220" s="19" t="e">
        <f>AP113</f>
        <v>#VALUE!</v>
      </c>
      <c r="M220">
        <v>44</v>
      </c>
    </row>
    <row r="221" spans="1:24" ht="17.25">
      <c r="A221" s="30">
        <v>701</v>
      </c>
      <c r="B221" s="28" t="s">
        <v>128</v>
      </c>
      <c r="C221">
        <f>RENDA!L42*1000</f>
        <v>11.735306333059771</v>
      </c>
      <c r="D221" t="e">
        <f t="shared" si="6"/>
        <v>#VALUE!</v>
      </c>
      <c r="E221" t="e">
        <f t="shared" si="7"/>
        <v>#REF!</v>
      </c>
      <c r="F221" s="19" t="e">
        <f>AQ172*1000</f>
        <v>#REF!</v>
      </c>
      <c r="G221">
        <v>29</v>
      </c>
      <c r="I221" t="s">
        <v>66</v>
      </c>
      <c r="J221" s="19" t="e">
        <f>AQ113</f>
        <v>#VALUE!</v>
      </c>
      <c r="M221">
        <v>29</v>
      </c>
    </row>
    <row r="222" spans="1:24" ht="17.25">
      <c r="A222" s="27">
        <v>801</v>
      </c>
      <c r="B222" s="28" t="s">
        <v>129</v>
      </c>
      <c r="C222">
        <f>RENDA!L43*1000</f>
        <v>186.56048469408728</v>
      </c>
      <c r="D222" t="e">
        <f t="shared" si="6"/>
        <v>#VALUE!</v>
      </c>
      <c r="E222" t="e">
        <f t="shared" si="7"/>
        <v>#REF!</v>
      </c>
      <c r="F222" s="19" t="e">
        <f>AR172*1000</f>
        <v>#REF!</v>
      </c>
      <c r="G222">
        <v>2</v>
      </c>
      <c r="I222" t="s">
        <v>67</v>
      </c>
      <c r="J222" s="19" t="e">
        <f>AR113</f>
        <v>#VALUE!</v>
      </c>
      <c r="M222">
        <v>2</v>
      </c>
    </row>
    <row r="223" spans="1:24" ht="25.5">
      <c r="A223" s="27">
        <v>901</v>
      </c>
      <c r="B223" s="28" t="s">
        <v>130</v>
      </c>
      <c r="C223">
        <f>RENDA!L44*1000</f>
        <v>7.2536025361827974E-3</v>
      </c>
      <c r="D223" t="e">
        <f t="shared" si="6"/>
        <v>#VALUE!</v>
      </c>
      <c r="E223" t="e">
        <f t="shared" si="7"/>
        <v>#REF!</v>
      </c>
      <c r="F223" s="19" t="e">
        <f>AS172*1000</f>
        <v>#REF!</v>
      </c>
      <c r="G223">
        <v>36</v>
      </c>
      <c r="I223" t="s">
        <v>68</v>
      </c>
      <c r="J223" s="19" t="e">
        <f>AS113</f>
        <v>#VALUE!</v>
      </c>
      <c r="M223">
        <v>36</v>
      </c>
    </row>
    <row r="224" spans="1:24" ht="17.25">
      <c r="A224" s="27">
        <v>1001</v>
      </c>
      <c r="B224" s="28" t="s">
        <v>131</v>
      </c>
      <c r="C224">
        <f>RENDA!L45*1000</f>
        <v>1.2948214888544795E-2</v>
      </c>
      <c r="D224" t="e">
        <f t="shared" si="6"/>
        <v>#VALUE!</v>
      </c>
      <c r="E224" t="e">
        <f t="shared" si="7"/>
        <v>#REF!</v>
      </c>
      <c r="F224" s="19" t="e">
        <f>AT172*1000</f>
        <v>#REF!</v>
      </c>
      <c r="G224">
        <v>48</v>
      </c>
      <c r="I224" t="s">
        <v>69</v>
      </c>
      <c r="J224" s="19" t="e">
        <f>AT113</f>
        <v>#VALUE!</v>
      </c>
      <c r="M224">
        <v>48</v>
      </c>
    </row>
    <row r="225" spans="1:13" ht="17.25">
      <c r="A225" s="27">
        <v>1101</v>
      </c>
      <c r="B225" s="28" t="s">
        <v>132</v>
      </c>
      <c r="C225">
        <f>RENDA!L46*1000</f>
        <v>0</v>
      </c>
      <c r="D225" t="e">
        <f t="shared" si="6"/>
        <v>#VALUE!</v>
      </c>
      <c r="E225" t="e">
        <f t="shared" si="7"/>
        <v>#REF!</v>
      </c>
      <c r="F225" s="19" t="e">
        <f>AU172*1000</f>
        <v>#REF!</v>
      </c>
      <c r="G225">
        <v>49</v>
      </c>
      <c r="I225" t="s">
        <v>77</v>
      </c>
      <c r="J225" s="19" t="e">
        <f>AU113</f>
        <v>#VALUE!</v>
      </c>
      <c r="M225">
        <v>49</v>
      </c>
    </row>
    <row r="226" spans="1:13" ht="17.25">
      <c r="A226" s="27">
        <v>1102</v>
      </c>
      <c r="B226" s="28" t="s">
        <v>133</v>
      </c>
      <c r="C226">
        <f>RENDA!L47*1000</f>
        <v>3.1902598137198734</v>
      </c>
      <c r="D226" t="e">
        <f t="shared" si="6"/>
        <v>#VALUE!</v>
      </c>
      <c r="E226" t="e">
        <f t="shared" si="7"/>
        <v>#REF!</v>
      </c>
      <c r="F226" s="19" t="e">
        <f>AV172*1000</f>
        <v>#REF!</v>
      </c>
      <c r="G226">
        <v>42</v>
      </c>
      <c r="I226" t="s">
        <v>70</v>
      </c>
      <c r="J226" s="19" t="e">
        <f>AV113</f>
        <v>#VALUE!</v>
      </c>
      <c r="M226">
        <v>42</v>
      </c>
    </row>
    <row r="227" spans="1:13" ht="17.25">
      <c r="A227" s="27">
        <v>1103</v>
      </c>
      <c r="B227" s="28" t="s">
        <v>134</v>
      </c>
      <c r="C227">
        <f>RENDA!L48*1000</f>
        <v>0.39411434268689571</v>
      </c>
      <c r="D227" t="e">
        <f t="shared" si="6"/>
        <v>#VALUE!</v>
      </c>
      <c r="E227" t="e">
        <f t="shared" si="7"/>
        <v>#REF!</v>
      </c>
      <c r="F227" s="19" t="e">
        <f>AW172*1000</f>
        <v>#REF!</v>
      </c>
      <c r="G227">
        <v>31</v>
      </c>
      <c r="I227" t="s">
        <v>71</v>
      </c>
      <c r="J227" s="19" t="e">
        <f>AW113</f>
        <v>#VALUE!</v>
      </c>
      <c r="M227">
        <v>31</v>
      </c>
    </row>
    <row r="228" spans="1:13">
      <c r="A228" s="27">
        <v>1103</v>
      </c>
      <c r="B228" s="29" t="s">
        <v>135</v>
      </c>
      <c r="C228">
        <f>RENDA!L49*1000</f>
        <v>1.7717736568029687</v>
      </c>
      <c r="D228" t="e">
        <f t="shared" si="6"/>
        <v>#VALUE!</v>
      </c>
      <c r="E228" t="e">
        <f t="shared" si="7"/>
        <v>#REF!</v>
      </c>
      <c r="F228" s="19" t="e">
        <f>AX172*1000</f>
        <v>#REF!</v>
      </c>
      <c r="G228">
        <v>37</v>
      </c>
      <c r="I228" t="s">
        <v>78</v>
      </c>
      <c r="J228" s="19" t="e">
        <f>AX113</f>
        <v>#VALUE!</v>
      </c>
      <c r="M228">
        <v>37</v>
      </c>
    </row>
    <row r="229" spans="1:13" ht="17.25">
      <c r="A229" s="30">
        <v>1106</v>
      </c>
      <c r="B229" s="28" t="s">
        <v>136</v>
      </c>
      <c r="C229">
        <f>RENDA!L50*1000</f>
        <v>0.21707303995894811</v>
      </c>
      <c r="D229" t="e">
        <f t="shared" si="6"/>
        <v>#VALUE!</v>
      </c>
      <c r="E229" t="e">
        <f t="shared" si="7"/>
        <v>#REF!</v>
      </c>
      <c r="F229" s="19" t="e">
        <f>AY172*1000</f>
        <v>#REF!</v>
      </c>
      <c r="G229">
        <v>45</v>
      </c>
      <c r="I229" t="s">
        <v>72</v>
      </c>
      <c r="J229" s="19" t="e">
        <f>AY113</f>
        <v>#VALUE!</v>
      </c>
      <c r="M229">
        <v>45</v>
      </c>
    </row>
    <row r="230" spans="1:13">
      <c r="A230" s="27">
        <v>1201</v>
      </c>
      <c r="B230" s="29" t="s">
        <v>137</v>
      </c>
      <c r="C230">
        <f>RENDA!L51*1000</f>
        <v>0</v>
      </c>
      <c r="D230" t="e">
        <f t="shared" si="6"/>
        <v>#VALUE!</v>
      </c>
      <c r="E230" t="e">
        <f t="shared" si="7"/>
        <v>#REF!</v>
      </c>
      <c r="F230" s="19" t="e">
        <f>AZ172*1000</f>
        <v>#REF!</v>
      </c>
      <c r="G230">
        <v>38</v>
      </c>
      <c r="I230" t="s">
        <v>73</v>
      </c>
      <c r="J230" s="19" t="e">
        <f>AZ113</f>
        <v>#VALUE!</v>
      </c>
      <c r="M230">
        <v>38</v>
      </c>
    </row>
    <row r="231" spans="1:13">
      <c r="A231" s="27"/>
    </row>
    <row r="232" spans="1:13">
      <c r="A232" s="30"/>
    </row>
    <row r="233" spans="1:13">
      <c r="A233" s="27"/>
    </row>
    <row r="234" spans="1:13">
      <c r="A234" s="27"/>
    </row>
    <row r="236" spans="1:13">
      <c r="C236" t="s">
        <v>140</v>
      </c>
    </row>
    <row r="237" spans="1:13">
      <c r="A237">
        <v>101</v>
      </c>
      <c r="B237" t="s">
        <v>88</v>
      </c>
      <c r="C237" s="24">
        <v>36.557741528547453</v>
      </c>
      <c r="D237">
        <v>47</v>
      </c>
    </row>
    <row r="238" spans="1:13">
      <c r="A238">
        <v>102</v>
      </c>
      <c r="B238" t="s">
        <v>89</v>
      </c>
      <c r="C238" s="24">
        <v>41.498929537704292</v>
      </c>
      <c r="D238">
        <v>43</v>
      </c>
    </row>
    <row r="239" spans="1:13">
      <c r="A239">
        <v>201</v>
      </c>
      <c r="B239" t="s">
        <v>90</v>
      </c>
      <c r="C239" s="24">
        <v>105.86076655626715</v>
      </c>
      <c r="D239">
        <v>13</v>
      </c>
    </row>
    <row r="240" spans="1:13">
      <c r="A240">
        <v>301</v>
      </c>
      <c r="B240" t="s">
        <v>91</v>
      </c>
      <c r="C240" s="24">
        <v>77.898745118231957</v>
      </c>
      <c r="D240">
        <v>19</v>
      </c>
    </row>
    <row r="241" spans="1:4">
      <c r="A241">
        <v>302</v>
      </c>
      <c r="B241" t="s">
        <v>92</v>
      </c>
      <c r="C241" s="24">
        <v>385.03719743375501</v>
      </c>
      <c r="D241">
        <v>1</v>
      </c>
    </row>
    <row r="242" spans="1:4">
      <c r="A242">
        <v>303</v>
      </c>
      <c r="B242" t="s">
        <v>93</v>
      </c>
      <c r="C242" s="24">
        <v>66.305392860277806</v>
      </c>
      <c r="D242">
        <v>23</v>
      </c>
    </row>
    <row r="243" spans="1:4">
      <c r="A243">
        <v>304</v>
      </c>
      <c r="B243" t="s">
        <v>94</v>
      </c>
      <c r="C243" s="24">
        <v>139.10103942060832</v>
      </c>
      <c r="D243">
        <v>10</v>
      </c>
    </row>
    <row r="244" spans="1:4">
      <c r="A244">
        <v>305</v>
      </c>
      <c r="B244" t="s">
        <v>95</v>
      </c>
      <c r="C244" s="24">
        <v>67.884885372526256</v>
      </c>
      <c r="D244">
        <v>24</v>
      </c>
    </row>
    <row r="245" spans="1:4">
      <c r="A245">
        <v>306</v>
      </c>
      <c r="B245" t="s">
        <v>96</v>
      </c>
      <c r="C245" s="24">
        <v>60.538431469999104</v>
      </c>
      <c r="D245">
        <v>27</v>
      </c>
    </row>
    <row r="246" spans="1:4">
      <c r="A246">
        <v>307</v>
      </c>
      <c r="B246" t="s">
        <v>97</v>
      </c>
      <c r="C246" s="24">
        <v>69.80380452626143</v>
      </c>
      <c r="D246">
        <v>21</v>
      </c>
    </row>
    <row r="247" spans="1:4">
      <c r="A247">
        <v>308</v>
      </c>
      <c r="B247" t="s">
        <v>98</v>
      </c>
      <c r="C247" s="24">
        <v>56.288156401597817</v>
      </c>
      <c r="D247">
        <v>30</v>
      </c>
    </row>
    <row r="248" spans="1:4">
      <c r="A248">
        <v>309</v>
      </c>
      <c r="B248" t="s">
        <v>99</v>
      </c>
      <c r="C248" s="24">
        <v>191.85338568478031</v>
      </c>
      <c r="D248">
        <v>4</v>
      </c>
    </row>
    <row r="249" spans="1:4">
      <c r="A249">
        <v>310</v>
      </c>
      <c r="B249" t="s">
        <v>100</v>
      </c>
      <c r="C249" s="24">
        <v>68.842087300017482</v>
      </c>
      <c r="D249">
        <v>22</v>
      </c>
    </row>
    <row r="250" spans="1:4">
      <c r="A250">
        <v>311</v>
      </c>
      <c r="B250" t="s">
        <v>101</v>
      </c>
      <c r="C250" s="24">
        <v>50.047555144605973</v>
      </c>
      <c r="D250">
        <v>33</v>
      </c>
    </row>
    <row r="251" spans="1:4">
      <c r="A251">
        <v>312</v>
      </c>
      <c r="B251" t="s">
        <v>102</v>
      </c>
      <c r="C251" s="24">
        <v>42.902434905779472</v>
      </c>
      <c r="D251">
        <v>39</v>
      </c>
    </row>
    <row r="252" spans="1:4">
      <c r="A252">
        <v>313</v>
      </c>
      <c r="B252" t="s">
        <v>103</v>
      </c>
      <c r="C252" s="24">
        <v>177.00101452087296</v>
      </c>
      <c r="D252">
        <v>6</v>
      </c>
    </row>
    <row r="253" spans="1:4">
      <c r="A253">
        <v>314</v>
      </c>
      <c r="B253" t="s">
        <v>104</v>
      </c>
      <c r="C253" s="24">
        <v>47.469928497249576</v>
      </c>
      <c r="D253">
        <v>35</v>
      </c>
    </row>
    <row r="254" spans="1:4">
      <c r="A254">
        <v>315</v>
      </c>
      <c r="B254" t="s">
        <v>105</v>
      </c>
      <c r="C254" s="24">
        <v>179.63254666201874</v>
      </c>
      <c r="D254">
        <v>5</v>
      </c>
    </row>
    <row r="255" spans="1:4">
      <c r="A255">
        <v>316</v>
      </c>
      <c r="B255" t="s">
        <v>106</v>
      </c>
      <c r="C255" s="24">
        <v>169.33668546954809</v>
      </c>
      <c r="D255">
        <v>7</v>
      </c>
    </row>
    <row r="256" spans="1:4">
      <c r="A256">
        <v>317</v>
      </c>
      <c r="B256" t="s">
        <v>107</v>
      </c>
      <c r="C256" s="24">
        <v>129.18260678641946</v>
      </c>
      <c r="D256">
        <v>11</v>
      </c>
    </row>
    <row r="257" spans="1:4">
      <c r="A257">
        <v>318</v>
      </c>
      <c r="B257" t="s">
        <v>108</v>
      </c>
      <c r="C257" s="24">
        <v>58.806110136616319</v>
      </c>
      <c r="D257">
        <v>26</v>
      </c>
    </row>
    <row r="258" spans="1:4">
      <c r="A258">
        <v>319</v>
      </c>
      <c r="B258" t="s">
        <v>109</v>
      </c>
      <c r="C258" s="24">
        <v>154.02533866515196</v>
      </c>
      <c r="D258">
        <v>9</v>
      </c>
    </row>
    <row r="259" spans="1:4">
      <c r="A259">
        <v>320</v>
      </c>
      <c r="B259" t="s">
        <v>110</v>
      </c>
      <c r="C259" s="24">
        <v>63.256948588239197</v>
      </c>
      <c r="D259">
        <v>25</v>
      </c>
    </row>
    <row r="260" spans="1:4">
      <c r="A260">
        <v>321</v>
      </c>
      <c r="B260" t="s">
        <v>111</v>
      </c>
      <c r="C260" s="24">
        <v>41.472713431850543</v>
      </c>
      <c r="D260">
        <v>40</v>
      </c>
    </row>
    <row r="261" spans="1:4">
      <c r="A261">
        <v>322</v>
      </c>
      <c r="B261" t="s">
        <v>112</v>
      </c>
      <c r="C261" s="24">
        <v>87.22685063975787</v>
      </c>
      <c r="D261">
        <v>16</v>
      </c>
    </row>
    <row r="262" spans="1:4">
      <c r="A262">
        <v>323</v>
      </c>
      <c r="B262" t="s">
        <v>113</v>
      </c>
      <c r="C262" s="24">
        <v>55.371746795599769</v>
      </c>
      <c r="D262">
        <v>28</v>
      </c>
    </row>
    <row r="263" spans="1:4">
      <c r="A263">
        <v>324</v>
      </c>
      <c r="B263" t="s">
        <v>114</v>
      </c>
      <c r="C263" s="24">
        <v>47.860378292591939</v>
      </c>
      <c r="D263">
        <v>34</v>
      </c>
    </row>
    <row r="264" spans="1:4">
      <c r="A264">
        <v>325</v>
      </c>
      <c r="B264" t="s">
        <v>115</v>
      </c>
      <c r="C264" s="24">
        <v>70.896216555321502</v>
      </c>
      <c r="D264">
        <v>20</v>
      </c>
    </row>
    <row r="265" spans="1:4">
      <c r="A265">
        <v>326</v>
      </c>
      <c r="B265" t="s">
        <v>116</v>
      </c>
      <c r="C265" s="24">
        <v>38.744313323334545</v>
      </c>
      <c r="D265">
        <v>46</v>
      </c>
    </row>
    <row r="266" spans="1:4">
      <c r="A266">
        <v>327</v>
      </c>
      <c r="B266" t="s">
        <v>117</v>
      </c>
      <c r="C266" s="24">
        <v>84.948198350161292</v>
      </c>
      <c r="D266">
        <v>17</v>
      </c>
    </row>
    <row r="267" spans="1:4">
      <c r="A267">
        <v>328</v>
      </c>
      <c r="B267" t="s">
        <v>118</v>
      </c>
      <c r="C267" s="24">
        <v>95.636214767782818</v>
      </c>
      <c r="D267">
        <v>15</v>
      </c>
    </row>
    <row r="268" spans="1:4">
      <c r="A268">
        <v>329</v>
      </c>
      <c r="B268" t="s">
        <v>119</v>
      </c>
      <c r="C268" s="24">
        <v>112.26408729629061</v>
      </c>
      <c r="D268">
        <v>12</v>
      </c>
    </row>
    <row r="269" spans="1:4">
      <c r="A269">
        <v>330</v>
      </c>
      <c r="B269" t="s">
        <v>120</v>
      </c>
      <c r="C269" s="24">
        <v>98.866162473211915</v>
      </c>
      <c r="D269">
        <v>14</v>
      </c>
    </row>
    <row r="270" spans="1:4">
      <c r="A270">
        <v>331</v>
      </c>
      <c r="B270" t="s">
        <v>121</v>
      </c>
      <c r="C270" s="24">
        <v>24.715502355320911</v>
      </c>
      <c r="D270">
        <v>50</v>
      </c>
    </row>
    <row r="271" spans="1:4">
      <c r="A271">
        <v>332</v>
      </c>
      <c r="B271" t="s">
        <v>122</v>
      </c>
      <c r="C271" s="24">
        <v>49.233599006027866</v>
      </c>
      <c r="D271">
        <v>32</v>
      </c>
    </row>
    <row r="272" spans="1:4">
      <c r="A272">
        <v>333</v>
      </c>
      <c r="B272" t="s">
        <v>123</v>
      </c>
      <c r="C272" s="24">
        <v>157.66902486185566</v>
      </c>
      <c r="D272">
        <v>8</v>
      </c>
    </row>
    <row r="273" spans="1:4">
      <c r="A273">
        <v>334</v>
      </c>
      <c r="B273" t="s">
        <v>124</v>
      </c>
      <c r="C273" s="24">
        <v>76.724700894616575</v>
      </c>
      <c r="D273">
        <v>18</v>
      </c>
    </row>
    <row r="274" spans="1:4">
      <c r="A274">
        <v>401</v>
      </c>
      <c r="B274" t="s">
        <v>125</v>
      </c>
      <c r="C274" s="24">
        <v>194.70027033290523</v>
      </c>
      <c r="D274">
        <v>3</v>
      </c>
    </row>
    <row r="275" spans="1:4">
      <c r="A275">
        <v>501</v>
      </c>
      <c r="B275" t="s">
        <v>126</v>
      </c>
      <c r="C275" s="24">
        <v>43.343646285411872</v>
      </c>
      <c r="D275">
        <v>41</v>
      </c>
    </row>
    <row r="276" spans="1:4">
      <c r="A276">
        <v>601</v>
      </c>
      <c r="B276" t="s">
        <v>127</v>
      </c>
      <c r="C276" s="24">
        <v>38.587192922434575</v>
      </c>
      <c r="D276">
        <v>44</v>
      </c>
    </row>
    <row r="277" spans="1:4">
      <c r="A277">
        <v>701</v>
      </c>
      <c r="B277" t="s">
        <v>128</v>
      </c>
      <c r="C277" s="24">
        <v>56.550864042834206</v>
      </c>
      <c r="D277">
        <v>29</v>
      </c>
    </row>
    <row r="278" spans="1:4">
      <c r="A278">
        <v>801</v>
      </c>
      <c r="B278" t="s">
        <v>129</v>
      </c>
      <c r="C278" s="24">
        <v>249.0625570751919</v>
      </c>
      <c r="D278">
        <v>2</v>
      </c>
    </row>
    <row r="279" spans="1:4">
      <c r="A279">
        <v>901</v>
      </c>
      <c r="B279" t="s">
        <v>130</v>
      </c>
      <c r="C279" s="24">
        <v>45.838175201138398</v>
      </c>
      <c r="D279">
        <v>36</v>
      </c>
    </row>
    <row r="280" spans="1:4">
      <c r="A280">
        <v>1001</v>
      </c>
      <c r="B280" t="s">
        <v>131</v>
      </c>
      <c r="C280" s="24">
        <v>32.764052009887457</v>
      </c>
      <c r="D280">
        <v>48</v>
      </c>
    </row>
    <row r="281" spans="1:4">
      <c r="A281">
        <v>1101</v>
      </c>
      <c r="B281" t="s">
        <v>132</v>
      </c>
      <c r="C281" s="24">
        <v>30.234402795118744</v>
      </c>
      <c r="D281">
        <v>49</v>
      </c>
    </row>
    <row r="282" spans="1:4">
      <c r="A282">
        <v>1102</v>
      </c>
      <c r="B282" t="s">
        <v>133</v>
      </c>
      <c r="C282" s="24">
        <v>41.763276393282958</v>
      </c>
      <c r="D282">
        <v>42</v>
      </c>
    </row>
    <row r="283" spans="1:4">
      <c r="A283">
        <v>1103</v>
      </c>
      <c r="B283" t="s">
        <v>134</v>
      </c>
      <c r="C283" s="24">
        <v>50.970363967886094</v>
      </c>
      <c r="D283">
        <v>31</v>
      </c>
    </row>
    <row r="284" spans="1:4">
      <c r="A284">
        <v>1103</v>
      </c>
      <c r="B284" t="s">
        <v>135</v>
      </c>
      <c r="C284" s="24">
        <v>45.686235432535199</v>
      </c>
      <c r="D284">
        <v>37</v>
      </c>
    </row>
    <row r="285" spans="1:4">
      <c r="A285">
        <v>1106</v>
      </c>
      <c r="B285" t="s">
        <v>136</v>
      </c>
      <c r="C285" s="24">
        <v>38.624069195549311</v>
      </c>
      <c r="D285">
        <v>45</v>
      </c>
    </row>
    <row r="286" spans="1:4">
      <c r="A286">
        <v>1201</v>
      </c>
      <c r="B286" t="s">
        <v>137</v>
      </c>
      <c r="C286" s="24">
        <v>44.923252548654979</v>
      </c>
      <c r="D286">
        <v>38</v>
      </c>
    </row>
    <row r="292" spans="1:7" ht="15.75">
      <c r="A292" s="162" t="s">
        <v>192</v>
      </c>
      <c r="B292" s="162"/>
      <c r="C292" s="162"/>
      <c r="D292" s="162"/>
      <c r="E292" s="162"/>
      <c r="F292" s="162"/>
      <c r="G292" s="162"/>
    </row>
    <row r="293" spans="1:7" ht="16.5" thickBot="1">
      <c r="A293" s="163" t="s">
        <v>193</v>
      </c>
      <c r="B293" s="163"/>
      <c r="C293" s="163"/>
      <c r="D293" s="163"/>
      <c r="E293" s="163"/>
      <c r="F293" s="163"/>
      <c r="G293" s="163"/>
    </row>
    <row r="294" spans="1:7" ht="26.25" thickBot="1">
      <c r="A294" s="46" t="s">
        <v>194</v>
      </c>
      <c r="B294" s="46" t="s">
        <v>195</v>
      </c>
      <c r="C294" s="47" t="s">
        <v>142</v>
      </c>
      <c r="D294" s="47" t="s">
        <v>138</v>
      </c>
      <c r="E294" s="47" t="s">
        <v>139</v>
      </c>
      <c r="F294" s="47" t="s">
        <v>140</v>
      </c>
      <c r="G294" s="47" t="s">
        <v>141</v>
      </c>
    </row>
    <row r="295" spans="1:7">
      <c r="A295" s="48">
        <v>101</v>
      </c>
      <c r="B295" s="49" t="s">
        <v>145</v>
      </c>
      <c r="C295" s="44">
        <v>5.4756059192369539</v>
      </c>
      <c r="D295" s="44">
        <v>10.434707906210619</v>
      </c>
      <c r="E295" s="44">
        <v>20.647427703099879</v>
      </c>
      <c r="F295" s="44">
        <v>36.557741528547453</v>
      </c>
      <c r="G295" s="44">
        <v>47</v>
      </c>
    </row>
    <row r="296" spans="1:7">
      <c r="A296" s="48">
        <v>102</v>
      </c>
      <c r="B296" s="49" t="s">
        <v>146</v>
      </c>
      <c r="C296" s="44">
        <v>0.28610243768435278</v>
      </c>
      <c r="D296" s="44">
        <v>19.923639495373486</v>
      </c>
      <c r="E296" s="44">
        <v>21.289187604646454</v>
      </c>
      <c r="F296" s="44">
        <v>41.498929537704292</v>
      </c>
      <c r="G296" s="44">
        <v>43</v>
      </c>
    </row>
    <row r="297" spans="1:7">
      <c r="A297" s="48">
        <v>201</v>
      </c>
      <c r="B297" s="49" t="s">
        <v>90</v>
      </c>
      <c r="C297" s="44">
        <v>64.774350552901325</v>
      </c>
      <c r="D297" s="44">
        <v>19.39979950102196</v>
      </c>
      <c r="E297" s="44">
        <v>21.686616502343867</v>
      </c>
      <c r="F297" s="44">
        <v>105.86076655626715</v>
      </c>
      <c r="G297" s="44">
        <v>13</v>
      </c>
    </row>
    <row r="298" spans="1:7">
      <c r="A298" s="48">
        <v>301</v>
      </c>
      <c r="B298" s="49" t="s">
        <v>147</v>
      </c>
      <c r="C298" s="44">
        <v>40.053364591538077</v>
      </c>
      <c r="D298" s="44">
        <v>18.563159666739523</v>
      </c>
      <c r="E298" s="44">
        <v>19.282220859954357</v>
      </c>
      <c r="F298" s="44">
        <v>77.898745118231957</v>
      </c>
      <c r="G298" s="44">
        <v>19</v>
      </c>
    </row>
    <row r="299" spans="1:7">
      <c r="A299" s="48">
        <v>302</v>
      </c>
      <c r="B299" s="49" t="s">
        <v>148</v>
      </c>
      <c r="C299" s="44">
        <v>349.89832382522764</v>
      </c>
      <c r="D299" s="44">
        <v>11.958616117652753</v>
      </c>
      <c r="E299" s="44">
        <v>23.180257490874624</v>
      </c>
      <c r="F299" s="44">
        <v>385.03719743375501</v>
      </c>
      <c r="G299" s="44">
        <v>1</v>
      </c>
    </row>
    <row r="300" spans="1:7">
      <c r="A300" s="48">
        <v>303</v>
      </c>
      <c r="B300" s="49" t="s">
        <v>149</v>
      </c>
      <c r="C300" s="44">
        <v>33.07907386216214</v>
      </c>
      <c r="D300" s="44">
        <v>18.82080840747421</v>
      </c>
      <c r="E300" s="44">
        <v>14.405510590641455</v>
      </c>
      <c r="F300" s="44">
        <v>66.305392860277806</v>
      </c>
      <c r="G300" s="44">
        <v>23</v>
      </c>
    </row>
    <row r="301" spans="1:7">
      <c r="A301" s="48">
        <v>304</v>
      </c>
      <c r="B301" s="49" t="s">
        <v>150</v>
      </c>
      <c r="C301" s="44">
        <v>112.5338334201776</v>
      </c>
      <c r="D301" s="44">
        <v>9.9723723682013627</v>
      </c>
      <c r="E301" s="44">
        <v>16.594833632229353</v>
      </c>
      <c r="F301" s="44">
        <v>139.10103942060832</v>
      </c>
      <c r="G301" s="44">
        <v>10</v>
      </c>
    </row>
    <row r="302" spans="1:7">
      <c r="A302" s="48">
        <v>305</v>
      </c>
      <c r="B302" s="49" t="s">
        <v>151</v>
      </c>
      <c r="C302" s="44">
        <v>32.636166839544025</v>
      </c>
      <c r="D302" s="44">
        <v>22.130379223525637</v>
      </c>
      <c r="E302" s="44">
        <v>13.118339309456594</v>
      </c>
      <c r="F302" s="44">
        <v>67.884885372526256</v>
      </c>
      <c r="G302" s="44">
        <v>24</v>
      </c>
    </row>
    <row r="303" spans="1:7">
      <c r="A303" s="48">
        <v>306</v>
      </c>
      <c r="B303" s="49" t="s">
        <v>152</v>
      </c>
      <c r="C303" s="44">
        <v>18.918116910839196</v>
      </c>
      <c r="D303" s="44">
        <v>21.56208456805129</v>
      </c>
      <c r="E303" s="44">
        <v>20.058229991108618</v>
      </c>
      <c r="F303" s="44">
        <v>60.538431469999104</v>
      </c>
      <c r="G303" s="44">
        <v>27</v>
      </c>
    </row>
    <row r="304" spans="1:7">
      <c r="A304" s="48">
        <v>307</v>
      </c>
      <c r="B304" s="49" t="s">
        <v>153</v>
      </c>
      <c r="C304" s="44">
        <v>32.465361585746699</v>
      </c>
      <c r="D304" s="44">
        <v>19.224647205372122</v>
      </c>
      <c r="E304" s="44">
        <v>18.11379573514261</v>
      </c>
      <c r="F304" s="44">
        <v>69.80380452626143</v>
      </c>
      <c r="G304" s="44">
        <v>21</v>
      </c>
    </row>
    <row r="305" spans="1:7">
      <c r="A305" s="48">
        <v>308</v>
      </c>
      <c r="B305" s="49" t="s">
        <v>154</v>
      </c>
      <c r="C305" s="44">
        <v>19.447319679494587</v>
      </c>
      <c r="D305" s="44">
        <v>14.03901570587966</v>
      </c>
      <c r="E305" s="44">
        <v>22.80182101622357</v>
      </c>
      <c r="F305" s="44">
        <v>56.288156401597817</v>
      </c>
      <c r="G305" s="44">
        <v>30</v>
      </c>
    </row>
    <row r="306" spans="1:7">
      <c r="A306" s="48">
        <v>309</v>
      </c>
      <c r="B306" s="49" t="s">
        <v>155</v>
      </c>
      <c r="C306" s="44">
        <v>169.96272788633021</v>
      </c>
      <c r="D306" s="44">
        <v>17.744994438684273</v>
      </c>
      <c r="E306" s="44">
        <v>4.1456633597658197</v>
      </c>
      <c r="F306" s="44">
        <v>191.85338568478031</v>
      </c>
      <c r="G306" s="44">
        <v>4</v>
      </c>
    </row>
    <row r="307" spans="1:7">
      <c r="A307" s="48">
        <v>310</v>
      </c>
      <c r="B307" s="49" t="s">
        <v>156</v>
      </c>
      <c r="C307" s="44">
        <v>32.879323376169886</v>
      </c>
      <c r="D307" s="44">
        <v>14.458105694331103</v>
      </c>
      <c r="E307" s="44">
        <v>21.504658229516494</v>
      </c>
      <c r="F307" s="44">
        <v>68.842087300017482</v>
      </c>
      <c r="G307" s="44">
        <v>22</v>
      </c>
    </row>
    <row r="308" spans="1:7">
      <c r="A308" s="48">
        <v>311</v>
      </c>
      <c r="B308" s="49" t="s">
        <v>157</v>
      </c>
      <c r="C308" s="44">
        <v>10.23700613305204</v>
      </c>
      <c r="D308" s="44">
        <v>30.548208952167563</v>
      </c>
      <c r="E308" s="44">
        <v>9.2623400593863678</v>
      </c>
      <c r="F308" s="44">
        <v>50.047555144605973</v>
      </c>
      <c r="G308" s="44">
        <v>33</v>
      </c>
    </row>
    <row r="309" spans="1:7">
      <c r="A309" s="48">
        <v>312</v>
      </c>
      <c r="B309" s="49" t="s">
        <v>158</v>
      </c>
      <c r="C309" s="44">
        <v>17.81087224891089</v>
      </c>
      <c r="D309" s="44">
        <v>16.826291464345843</v>
      </c>
      <c r="E309" s="44">
        <v>8.2652711925227393</v>
      </c>
      <c r="F309" s="44">
        <v>42.902434905779472</v>
      </c>
      <c r="G309" s="44">
        <v>39</v>
      </c>
    </row>
    <row r="310" spans="1:7">
      <c r="A310" s="48">
        <v>313</v>
      </c>
      <c r="B310" s="49" t="s">
        <v>159</v>
      </c>
      <c r="C310" s="44">
        <v>137.97940804671143</v>
      </c>
      <c r="D310" s="44">
        <v>17.869624170636087</v>
      </c>
      <c r="E310" s="44">
        <v>21.151982303525443</v>
      </c>
      <c r="F310" s="44">
        <v>177.00101452087296</v>
      </c>
      <c r="G310" s="44">
        <v>6</v>
      </c>
    </row>
    <row r="311" spans="1:7">
      <c r="A311" s="48">
        <v>314</v>
      </c>
      <c r="B311" s="49" t="s">
        <v>160</v>
      </c>
      <c r="C311" s="44">
        <v>17.298843580343117</v>
      </c>
      <c r="D311" s="44">
        <v>18.66581677242938</v>
      </c>
      <c r="E311" s="44">
        <v>11.505268144477078</v>
      </c>
      <c r="F311" s="44">
        <v>47.469928497249576</v>
      </c>
      <c r="G311" s="44">
        <v>35</v>
      </c>
    </row>
    <row r="312" spans="1:7">
      <c r="A312" s="48">
        <v>315</v>
      </c>
      <c r="B312" s="49" t="s">
        <v>161</v>
      </c>
      <c r="C312" s="44">
        <v>146.75774981604997</v>
      </c>
      <c r="D312" s="44">
        <v>18.906569243284309</v>
      </c>
      <c r="E312" s="44">
        <v>13.968227602684465</v>
      </c>
      <c r="F312" s="44">
        <v>179.63254666201874</v>
      </c>
      <c r="G312" s="44">
        <v>5</v>
      </c>
    </row>
    <row r="313" spans="1:7">
      <c r="A313" s="48">
        <v>316</v>
      </c>
      <c r="B313" s="49" t="s">
        <v>162</v>
      </c>
      <c r="C313" s="44">
        <v>137.66796436777997</v>
      </c>
      <c r="D313" s="44">
        <v>19.321396156878848</v>
      </c>
      <c r="E313" s="44">
        <v>12.347324944889266</v>
      </c>
      <c r="F313" s="44">
        <v>169.33668546954809</v>
      </c>
      <c r="G313" s="44">
        <v>7</v>
      </c>
    </row>
    <row r="314" spans="1:7">
      <c r="A314" s="48">
        <v>317</v>
      </c>
      <c r="B314" s="49" t="s">
        <v>163</v>
      </c>
      <c r="C314" s="44">
        <v>95.873404037783146</v>
      </c>
      <c r="D314" s="44">
        <v>17.390482298657417</v>
      </c>
      <c r="E314" s="44">
        <v>15.918720449978892</v>
      </c>
      <c r="F314" s="44">
        <v>129.18260678641946</v>
      </c>
      <c r="G314" s="44">
        <v>11</v>
      </c>
    </row>
    <row r="315" spans="1:7">
      <c r="A315" s="48">
        <v>318</v>
      </c>
      <c r="B315" s="49" t="s">
        <v>164</v>
      </c>
      <c r="C315" s="44">
        <v>32.065614358487643</v>
      </c>
      <c r="D315" s="44">
        <v>13.930559387049904</v>
      </c>
      <c r="E315" s="44">
        <v>12.809936391078772</v>
      </c>
      <c r="F315" s="44">
        <v>58.806110136616319</v>
      </c>
      <c r="G315" s="44">
        <v>26</v>
      </c>
    </row>
    <row r="316" spans="1:7">
      <c r="A316" s="48">
        <v>319</v>
      </c>
      <c r="B316" s="49" t="s">
        <v>165</v>
      </c>
      <c r="C316" s="44">
        <v>112.2145708817897</v>
      </c>
      <c r="D316" s="44">
        <v>19.12578204632608</v>
      </c>
      <c r="E316" s="44">
        <v>22.684985737036186</v>
      </c>
      <c r="F316" s="44">
        <v>154.02533866515196</v>
      </c>
      <c r="G316" s="44">
        <v>9</v>
      </c>
    </row>
    <row r="317" spans="1:7">
      <c r="A317" s="48">
        <v>320</v>
      </c>
      <c r="B317" s="49" t="s">
        <v>166</v>
      </c>
      <c r="C317" s="44">
        <v>17.193629656411225</v>
      </c>
      <c r="D317" s="44">
        <v>26.91622532609513</v>
      </c>
      <c r="E317" s="44">
        <v>19.147093605732842</v>
      </c>
      <c r="F317" s="44">
        <v>63.256948588239197</v>
      </c>
      <c r="G317" s="44">
        <v>25</v>
      </c>
    </row>
    <row r="318" spans="1:7">
      <c r="A318" s="48">
        <v>321</v>
      </c>
      <c r="B318" s="49" t="s">
        <v>167</v>
      </c>
      <c r="C318" s="44">
        <v>10.485562752783517</v>
      </c>
      <c r="D318" s="44">
        <v>16.227103780001016</v>
      </c>
      <c r="E318" s="44">
        <v>14.760046899066008</v>
      </c>
      <c r="F318" s="44">
        <v>41.472713431850543</v>
      </c>
      <c r="G318" s="44">
        <v>40</v>
      </c>
    </row>
    <row r="319" spans="1:7">
      <c r="A319" s="48">
        <v>322</v>
      </c>
      <c r="B319" s="49" t="s">
        <v>168</v>
      </c>
      <c r="C319" s="44">
        <v>55.179557214099532</v>
      </c>
      <c r="D319" s="44">
        <v>20.631848221650841</v>
      </c>
      <c r="E319" s="44">
        <v>11.415445204007497</v>
      </c>
      <c r="F319" s="44">
        <v>87.22685063975787</v>
      </c>
      <c r="G319" s="44">
        <v>16</v>
      </c>
    </row>
    <row r="320" spans="1:7">
      <c r="A320" s="48">
        <v>323</v>
      </c>
      <c r="B320" s="49" t="s">
        <v>169</v>
      </c>
      <c r="C320" s="44">
        <v>30.409082844077581</v>
      </c>
      <c r="D320" s="44">
        <v>11.518117164073622</v>
      </c>
      <c r="E320" s="44">
        <v>13.444546787448566</v>
      </c>
      <c r="F320" s="44">
        <v>55.371746795599769</v>
      </c>
      <c r="G320" s="44">
        <v>28</v>
      </c>
    </row>
    <row r="321" spans="1:7">
      <c r="A321" s="48">
        <v>324</v>
      </c>
      <c r="B321" s="49" t="s">
        <v>170</v>
      </c>
      <c r="C321" s="44">
        <v>20.904426982941871</v>
      </c>
      <c r="D321" s="44">
        <v>13.009190097568911</v>
      </c>
      <c r="E321" s="44">
        <v>13.946761212081157</v>
      </c>
      <c r="F321" s="44">
        <v>47.860378292591939</v>
      </c>
      <c r="G321" s="44">
        <v>34</v>
      </c>
    </row>
    <row r="322" spans="1:7">
      <c r="A322" s="48">
        <v>325</v>
      </c>
      <c r="B322" s="49" t="s">
        <v>171</v>
      </c>
      <c r="C322" s="44">
        <v>41.352539288049279</v>
      </c>
      <c r="D322" s="44">
        <v>16.246053925168873</v>
      </c>
      <c r="E322" s="44">
        <v>13.29762334210335</v>
      </c>
      <c r="F322" s="44">
        <v>70.896216555321502</v>
      </c>
      <c r="G322" s="44">
        <v>20</v>
      </c>
    </row>
    <row r="323" spans="1:7">
      <c r="A323" s="48">
        <v>326</v>
      </c>
      <c r="B323" s="49" t="s">
        <v>172</v>
      </c>
      <c r="C323" s="44">
        <v>12.472187297577939</v>
      </c>
      <c r="D323" s="44">
        <v>13.8599724470021</v>
      </c>
      <c r="E323" s="44">
        <v>12.412153578754506</v>
      </c>
      <c r="F323" s="44">
        <v>38.744313323334545</v>
      </c>
      <c r="G323" s="44">
        <v>46</v>
      </c>
    </row>
    <row r="324" spans="1:7">
      <c r="A324" s="48">
        <v>327</v>
      </c>
      <c r="B324" s="49" t="s">
        <v>173</v>
      </c>
      <c r="C324" s="44">
        <v>52.248516038714072</v>
      </c>
      <c r="D324" s="44">
        <v>20.442250744942243</v>
      </c>
      <c r="E324" s="44">
        <v>12.257431566504977</v>
      </c>
      <c r="F324" s="44">
        <v>84.948198350161292</v>
      </c>
      <c r="G324" s="44">
        <v>17</v>
      </c>
    </row>
    <row r="325" spans="1:7">
      <c r="A325" s="48">
        <v>328</v>
      </c>
      <c r="B325" s="49" t="s">
        <v>174</v>
      </c>
      <c r="C325" s="44">
        <v>62.904853625095306</v>
      </c>
      <c r="D325" s="44">
        <v>18.034896683318202</v>
      </c>
      <c r="E325" s="44">
        <v>14.696464459369309</v>
      </c>
      <c r="F325" s="44">
        <v>95.636214767782818</v>
      </c>
      <c r="G325" s="44">
        <v>15</v>
      </c>
    </row>
    <row r="326" spans="1:7">
      <c r="A326" s="48">
        <v>329</v>
      </c>
      <c r="B326" s="49" t="s">
        <v>175</v>
      </c>
      <c r="C326" s="44">
        <v>81.514874740540336</v>
      </c>
      <c r="D326" s="44">
        <v>9.8073380612347307</v>
      </c>
      <c r="E326" s="44">
        <v>20.941874494515545</v>
      </c>
      <c r="F326" s="44">
        <v>112.26408729629061</v>
      </c>
      <c r="G326" s="44">
        <v>12</v>
      </c>
    </row>
    <row r="327" spans="1:7">
      <c r="A327" s="48">
        <v>330</v>
      </c>
      <c r="B327" s="49" t="s">
        <v>176</v>
      </c>
      <c r="C327" s="44">
        <v>73.614276846828091</v>
      </c>
      <c r="D327" s="44">
        <v>15.104169951854473</v>
      </c>
      <c r="E327" s="44">
        <v>10.147715674529351</v>
      </c>
      <c r="F327" s="44">
        <v>98.866162473211915</v>
      </c>
      <c r="G327" s="44">
        <v>14</v>
      </c>
    </row>
    <row r="328" spans="1:7">
      <c r="A328" s="48">
        <v>331</v>
      </c>
      <c r="B328" s="49" t="s">
        <v>177</v>
      </c>
      <c r="C328" s="44">
        <v>3.9809065159903043</v>
      </c>
      <c r="D328" s="44">
        <v>11.599672975615674</v>
      </c>
      <c r="E328" s="44">
        <v>9.1349228637149338</v>
      </c>
      <c r="F328" s="44">
        <v>24.715502355320911</v>
      </c>
      <c r="G328" s="44">
        <v>50</v>
      </c>
    </row>
    <row r="329" spans="1:7">
      <c r="A329" s="48">
        <v>332</v>
      </c>
      <c r="B329" s="49" t="s">
        <v>178</v>
      </c>
      <c r="C329" s="44">
        <v>27.343162823469918</v>
      </c>
      <c r="D329" s="44">
        <v>9.5131379283814042</v>
      </c>
      <c r="E329" s="44">
        <v>12.377298254176544</v>
      </c>
      <c r="F329" s="44">
        <v>49.233599006027866</v>
      </c>
      <c r="G329" s="44">
        <v>32</v>
      </c>
    </row>
    <row r="330" spans="1:7">
      <c r="A330" s="48">
        <v>333</v>
      </c>
      <c r="B330" s="49" t="s">
        <v>179</v>
      </c>
      <c r="C330" s="44">
        <v>126.11569750668941</v>
      </c>
      <c r="D330" s="44">
        <v>13.639830986202483</v>
      </c>
      <c r="E330" s="44">
        <v>17.913496368963763</v>
      </c>
      <c r="F330" s="44">
        <v>157.66902486185566</v>
      </c>
      <c r="G330" s="44">
        <v>8</v>
      </c>
    </row>
    <row r="331" spans="1:7">
      <c r="A331" s="48">
        <v>334</v>
      </c>
      <c r="B331" s="49" t="s">
        <v>180</v>
      </c>
      <c r="C331" s="44">
        <v>43.430615149605529</v>
      </c>
      <c r="D331" s="44">
        <v>17.459697489630116</v>
      </c>
      <c r="E331" s="44">
        <v>15.834388255380929</v>
      </c>
      <c r="F331" s="44">
        <v>76.724700894616575</v>
      </c>
      <c r="G331" s="44">
        <v>18</v>
      </c>
    </row>
    <row r="332" spans="1:7" ht="24">
      <c r="A332" s="48">
        <v>401</v>
      </c>
      <c r="B332" s="49" t="s">
        <v>181</v>
      </c>
      <c r="C332" s="44">
        <v>145.19542888049182</v>
      </c>
      <c r="D332" s="44">
        <v>24.543837754641061</v>
      </c>
      <c r="E332" s="44">
        <v>24.961003697772355</v>
      </c>
      <c r="F332" s="44">
        <v>194.70027033290523</v>
      </c>
      <c r="G332" s="44">
        <v>3</v>
      </c>
    </row>
    <row r="333" spans="1:7">
      <c r="A333" s="48">
        <v>501</v>
      </c>
      <c r="B333" s="49" t="s">
        <v>182</v>
      </c>
      <c r="C333" s="44">
        <v>6.5933052454137178</v>
      </c>
      <c r="D333" s="44">
        <v>14.396030435459274</v>
      </c>
      <c r="E333" s="44">
        <v>22.354310604538881</v>
      </c>
      <c r="F333" s="44">
        <v>43.343646285411872</v>
      </c>
      <c r="G333" s="44">
        <v>41</v>
      </c>
    </row>
    <row r="334" spans="1:7">
      <c r="A334" s="48">
        <v>601</v>
      </c>
      <c r="B334" s="49" t="s">
        <v>127</v>
      </c>
      <c r="C334" s="44">
        <v>3.7065465170065703E-2</v>
      </c>
      <c r="D334" s="44">
        <v>10.363771663970908</v>
      </c>
      <c r="E334" s="44">
        <v>28.1863557932936</v>
      </c>
      <c r="F334" s="44">
        <v>38.587192922434575</v>
      </c>
      <c r="G334" s="44">
        <v>44</v>
      </c>
    </row>
    <row r="335" spans="1:7">
      <c r="A335" s="48">
        <v>701</v>
      </c>
      <c r="B335" s="49" t="s">
        <v>183</v>
      </c>
      <c r="C335" s="44">
        <v>11.735306333059771</v>
      </c>
      <c r="D335" s="44">
        <v>23.295388846226086</v>
      </c>
      <c r="E335" s="44">
        <v>21.520168863548349</v>
      </c>
      <c r="F335" s="44">
        <v>56.550864042834206</v>
      </c>
      <c r="G335" s="44">
        <v>29</v>
      </c>
    </row>
    <row r="336" spans="1:7">
      <c r="A336" s="48">
        <v>801</v>
      </c>
      <c r="B336" s="49" t="s">
        <v>184</v>
      </c>
      <c r="C336" s="44">
        <v>186.56048469408728</v>
      </c>
      <c r="D336" s="44">
        <v>36.70349764319252</v>
      </c>
      <c r="E336" s="44">
        <v>25.798574737912105</v>
      </c>
      <c r="F336" s="44">
        <v>249.0625570751919</v>
      </c>
      <c r="G336" s="44">
        <v>2</v>
      </c>
    </row>
    <row r="337" spans="1:7" ht="24">
      <c r="A337" s="48">
        <v>901</v>
      </c>
      <c r="B337" s="49" t="s">
        <v>185</v>
      </c>
      <c r="C337" s="44">
        <v>7.2536025361827974E-3</v>
      </c>
      <c r="D337" s="44">
        <v>17.244188695459439</v>
      </c>
      <c r="E337" s="44">
        <v>28.586732903142778</v>
      </c>
      <c r="F337" s="44">
        <v>45.838175201138398</v>
      </c>
      <c r="G337" s="44">
        <v>36</v>
      </c>
    </row>
    <row r="338" spans="1:7">
      <c r="A338" s="48">
        <v>1001</v>
      </c>
      <c r="B338" s="49" t="s">
        <v>186</v>
      </c>
      <c r="C338" s="44">
        <v>1.2948214888544795E-2</v>
      </c>
      <c r="D338" s="44">
        <v>1.6223133660869917</v>
      </c>
      <c r="E338" s="44">
        <v>31.12879042891192</v>
      </c>
      <c r="F338" s="44">
        <v>32.764052009887457</v>
      </c>
      <c r="G338" s="44">
        <v>48</v>
      </c>
    </row>
    <row r="339" spans="1:7">
      <c r="A339" s="48">
        <v>1101</v>
      </c>
      <c r="B339" s="49" t="s">
        <v>187</v>
      </c>
      <c r="C339" s="44">
        <v>0</v>
      </c>
      <c r="D339" s="44">
        <v>5.9106489288318906</v>
      </c>
      <c r="E339" s="44">
        <v>24.323753866286854</v>
      </c>
      <c r="F339" s="44">
        <v>30.234402795118744</v>
      </c>
      <c r="G339" s="44">
        <v>49</v>
      </c>
    </row>
    <row r="340" spans="1:7">
      <c r="A340" s="48">
        <v>1102</v>
      </c>
      <c r="B340" s="49" t="s">
        <v>188</v>
      </c>
      <c r="C340" s="44">
        <v>3.1902598137198734</v>
      </c>
      <c r="D340" s="44">
        <v>16.317740696762002</v>
      </c>
      <c r="E340" s="44">
        <v>22.255275882801083</v>
      </c>
      <c r="F340" s="44">
        <v>41.763276393282958</v>
      </c>
      <c r="G340" s="44">
        <v>42</v>
      </c>
    </row>
    <row r="341" spans="1:7">
      <c r="A341" s="48">
        <v>1103</v>
      </c>
      <c r="B341" s="49" t="s">
        <v>189</v>
      </c>
      <c r="C341" s="44">
        <v>0.39411434268689571</v>
      </c>
      <c r="D341" s="44">
        <v>22.800975786497496</v>
      </c>
      <c r="E341" s="44">
        <v>27.775273838701704</v>
      </c>
      <c r="F341" s="44">
        <v>50.970363967886094</v>
      </c>
      <c r="G341" s="44">
        <v>31</v>
      </c>
    </row>
    <row r="342" spans="1:7">
      <c r="A342" s="48">
        <v>1103</v>
      </c>
      <c r="B342" s="49" t="s">
        <v>190</v>
      </c>
      <c r="C342" s="44">
        <v>1.7717736568029687</v>
      </c>
      <c r="D342" s="44">
        <v>18.469257796799944</v>
      </c>
      <c r="E342" s="44">
        <v>25.445203978932287</v>
      </c>
      <c r="F342" s="44">
        <v>45.686235432535199</v>
      </c>
      <c r="G342" s="44">
        <v>37</v>
      </c>
    </row>
    <row r="343" spans="1:7">
      <c r="A343" s="48">
        <v>1106</v>
      </c>
      <c r="B343" s="49" t="s">
        <v>191</v>
      </c>
      <c r="C343" s="44">
        <v>0.21707303995894811</v>
      </c>
      <c r="D343" s="44">
        <v>12.13379133303032</v>
      </c>
      <c r="E343" s="44">
        <v>26.273204822560043</v>
      </c>
      <c r="F343" s="44">
        <v>38.624069195549311</v>
      </c>
      <c r="G343" s="44">
        <v>45</v>
      </c>
    </row>
    <row r="344" spans="1:7" ht="13.5" thickBot="1">
      <c r="A344" s="50">
        <v>1201</v>
      </c>
      <c r="B344" s="51" t="s">
        <v>137</v>
      </c>
      <c r="C344" s="44">
        <v>0</v>
      </c>
      <c r="D344" s="44">
        <v>17.164593098288329</v>
      </c>
      <c r="E344" s="44">
        <v>27.75865945036665</v>
      </c>
      <c r="F344" s="44">
        <v>44.923252548654979</v>
      </c>
      <c r="G344" s="44">
        <v>38</v>
      </c>
    </row>
    <row r="345" spans="1:7">
      <c r="A345" s="164" t="s">
        <v>196</v>
      </c>
      <c r="B345" s="164"/>
      <c r="C345" s="164"/>
      <c r="D345" s="164"/>
      <c r="E345" s="164"/>
      <c r="F345" s="164"/>
      <c r="G345" s="164"/>
    </row>
  </sheetData>
  <autoFilter ref="A236:D236">
    <sortState ref="A237:D286">
      <sortCondition ref="A236"/>
    </sortState>
  </autoFilter>
  <mergeCells count="3">
    <mergeCell ref="A292:G292"/>
    <mergeCell ref="A293:G293"/>
    <mergeCell ref="A345:G345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44"/>
  <sheetViews>
    <sheetView topLeftCell="A127" workbookViewId="0">
      <selection activeCell="J156" sqref="J156"/>
    </sheetView>
  </sheetViews>
  <sheetFormatPr defaultRowHeight="12.75"/>
  <cols>
    <col min="2" max="2" width="36.140625" customWidth="1"/>
    <col min="3" max="3" width="10.42578125" customWidth="1"/>
    <col min="4" max="4" width="11.7109375" customWidth="1"/>
    <col min="5" max="5" width="9.5703125" bestFit="1" customWidth="1"/>
    <col min="6" max="6" width="10.28515625" customWidth="1"/>
    <col min="7" max="8" width="9.5703125" bestFit="1" customWidth="1"/>
  </cols>
  <sheetData>
    <row r="1" spans="1:53" ht="66.75" thickTop="1">
      <c r="C1" s="21" t="s">
        <v>28</v>
      </c>
      <c r="D1" s="21" t="s">
        <v>29</v>
      </c>
      <c r="E1" s="21" t="s">
        <v>79</v>
      </c>
      <c r="F1" s="21" t="s">
        <v>30</v>
      </c>
      <c r="G1" s="21" t="s">
        <v>31</v>
      </c>
      <c r="H1" s="21" t="s">
        <v>32</v>
      </c>
      <c r="I1" s="21" t="s">
        <v>33</v>
      </c>
      <c r="J1" s="21" t="s">
        <v>34</v>
      </c>
      <c r="K1" s="21" t="s">
        <v>35</v>
      </c>
      <c r="L1" s="21" t="s">
        <v>36</v>
      </c>
      <c r="M1" s="21" t="s">
        <v>37</v>
      </c>
      <c r="N1" s="21" t="s">
        <v>38</v>
      </c>
      <c r="O1" s="21" t="s">
        <v>39</v>
      </c>
      <c r="P1" s="21" t="s">
        <v>40</v>
      </c>
      <c r="Q1" s="21" t="s">
        <v>41</v>
      </c>
      <c r="R1" s="21" t="s">
        <v>42</v>
      </c>
      <c r="S1" s="21" t="s">
        <v>43</v>
      </c>
      <c r="T1" s="21" t="s">
        <v>44</v>
      </c>
      <c r="U1" s="21" t="s">
        <v>45</v>
      </c>
      <c r="V1" s="21" t="s">
        <v>46</v>
      </c>
      <c r="W1" s="21" t="s">
        <v>47</v>
      </c>
      <c r="X1" s="21" t="s">
        <v>48</v>
      </c>
      <c r="Y1" s="21" t="s">
        <v>49</v>
      </c>
      <c r="Z1" s="21" t="s">
        <v>50</v>
      </c>
      <c r="AA1" s="21" t="s">
        <v>51</v>
      </c>
      <c r="AB1" s="21" t="s">
        <v>52</v>
      </c>
      <c r="AC1" s="21" t="s">
        <v>53</v>
      </c>
      <c r="AD1" s="21" t="s">
        <v>54</v>
      </c>
      <c r="AE1" s="21" t="s">
        <v>55</v>
      </c>
      <c r="AF1" s="21" t="s">
        <v>56</v>
      </c>
      <c r="AG1" s="21" t="s">
        <v>57</v>
      </c>
      <c r="AH1" s="21" t="s">
        <v>58</v>
      </c>
      <c r="AI1" s="21" t="s">
        <v>59</v>
      </c>
      <c r="AJ1" s="21" t="s">
        <v>60</v>
      </c>
      <c r="AK1" s="21" t="s">
        <v>61</v>
      </c>
      <c r="AL1" s="21" t="s">
        <v>62</v>
      </c>
      <c r="AM1" s="21" t="s">
        <v>63</v>
      </c>
      <c r="AN1" s="21" t="s">
        <v>64</v>
      </c>
      <c r="AO1" s="21" t="s">
        <v>65</v>
      </c>
      <c r="AP1" s="21" t="s">
        <v>76</v>
      </c>
      <c r="AQ1" s="21" t="s">
        <v>66</v>
      </c>
      <c r="AR1" s="21" t="s">
        <v>67</v>
      </c>
      <c r="AS1" s="21" t="s">
        <v>68</v>
      </c>
      <c r="AT1" s="21" t="s">
        <v>69</v>
      </c>
      <c r="AU1" s="21" t="s">
        <v>77</v>
      </c>
      <c r="AV1" s="21" t="s">
        <v>70</v>
      </c>
      <c r="AW1" s="21" t="s">
        <v>71</v>
      </c>
      <c r="AX1" s="21" t="s">
        <v>81</v>
      </c>
      <c r="AY1" s="21" t="s">
        <v>143</v>
      </c>
      <c r="AZ1" s="21" t="s">
        <v>73</v>
      </c>
      <c r="BA1" s="21" t="s">
        <v>19</v>
      </c>
    </row>
    <row r="2" spans="1:53"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</row>
    <row r="3" spans="1:53"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</row>
    <row r="4" spans="1:53" ht="13.5" thickBot="1"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</row>
    <row r="5" spans="1:53" ht="13.5" thickTop="1">
      <c r="A5" s="19">
        <f>RENDA!M2</f>
        <v>0</v>
      </c>
      <c r="B5" t="s">
        <v>28</v>
      </c>
      <c r="C5" s="19">
        <f>A5</f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19">
        <v>0</v>
      </c>
      <c r="AR5" s="19">
        <v>0</v>
      </c>
      <c r="AS5" s="19">
        <v>0</v>
      </c>
      <c r="AT5" s="19">
        <v>0</v>
      </c>
      <c r="AU5" s="19">
        <v>0</v>
      </c>
      <c r="AV5" s="19">
        <v>0</v>
      </c>
      <c r="AW5" s="19">
        <v>0</v>
      </c>
      <c r="AX5" s="19">
        <v>0</v>
      </c>
      <c r="AY5" s="19">
        <v>0</v>
      </c>
      <c r="AZ5" s="19">
        <v>0</v>
      </c>
      <c r="BA5" s="19">
        <v>0</v>
      </c>
    </row>
    <row r="6" spans="1:53">
      <c r="A6" s="19">
        <f>RENDA!M3</f>
        <v>0</v>
      </c>
      <c r="B6" t="s">
        <v>29</v>
      </c>
      <c r="C6" s="19">
        <v>0</v>
      </c>
      <c r="D6" s="19">
        <f>A6</f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</row>
    <row r="7" spans="1:53">
      <c r="A7" s="19">
        <f>RENDA!M4</f>
        <v>0</v>
      </c>
      <c r="B7" t="s">
        <v>80</v>
      </c>
      <c r="C7" s="19">
        <v>0</v>
      </c>
      <c r="D7" s="19">
        <v>0</v>
      </c>
      <c r="E7" s="19">
        <f>A7</f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</row>
    <row r="8" spans="1:53">
      <c r="A8" s="19">
        <f>RENDA!M5</f>
        <v>7.5934868958456563E-3</v>
      </c>
      <c r="B8" t="s">
        <v>30</v>
      </c>
      <c r="C8" s="19">
        <v>0</v>
      </c>
      <c r="D8" s="19">
        <v>0</v>
      </c>
      <c r="E8" s="19">
        <v>0</v>
      </c>
      <c r="F8" s="19">
        <f>A8</f>
        <v>7.5934868958456563E-3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</row>
    <row r="9" spans="1:53">
      <c r="A9" s="19">
        <f>RENDA!M6</f>
        <v>0.43568810524738505</v>
      </c>
      <c r="B9" t="s">
        <v>31</v>
      </c>
      <c r="C9" s="19">
        <v>0</v>
      </c>
      <c r="D9" s="19">
        <v>0</v>
      </c>
      <c r="E9" s="19">
        <v>0</v>
      </c>
      <c r="F9" s="19">
        <v>0</v>
      </c>
      <c r="G9" s="19">
        <f>A9</f>
        <v>0.43568810524738505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</row>
    <row r="10" spans="1:53">
      <c r="A10" s="19">
        <f>RENDA!M7</f>
        <v>1.561856714799476E-3</v>
      </c>
      <c r="B10" t="s">
        <v>32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f>A10</f>
        <v>1.561856714799476E-3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</row>
    <row r="11" spans="1:53">
      <c r="A11" s="19">
        <f>RENDA!M8</f>
        <v>0</v>
      </c>
      <c r="B11" t="s">
        <v>33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f>A11</f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</row>
    <row r="12" spans="1:53">
      <c r="A12" s="19">
        <f>RENDA!M9</f>
        <v>1.7030543178571879E-3</v>
      </c>
      <c r="B12" t="s">
        <v>34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f>A12</f>
        <v>1.7030543178571879E-3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</row>
    <row r="13" spans="1:53">
      <c r="A13" s="19">
        <f>RENDA!M10</f>
        <v>1.7346689702781462E-3</v>
      </c>
      <c r="B13" t="s">
        <v>35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f>A13</f>
        <v>1.7346689702781462E-3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</row>
    <row r="14" spans="1:53">
      <c r="A14" s="19">
        <f>RENDA!M11</f>
        <v>1.3945704760613548E-2</v>
      </c>
      <c r="B14" t="s">
        <v>36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f>A14</f>
        <v>1.3945704760613548E-2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</row>
    <row r="15" spans="1:53">
      <c r="A15" s="19">
        <f>RENDA!M12</f>
        <v>4.6876265503967927E-3</v>
      </c>
      <c r="B15" t="s">
        <v>37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f>A15</f>
        <v>4.6876265503967927E-3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</row>
    <row r="16" spans="1:53">
      <c r="A16" s="19">
        <f>RENDA!M13</f>
        <v>0</v>
      </c>
      <c r="B16" t="s">
        <v>38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f>A16</f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</row>
    <row r="17" spans="1:53">
      <c r="A17" s="19">
        <f>RENDA!M14</f>
        <v>0</v>
      </c>
      <c r="B17" t="s">
        <v>39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f>A17</f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</row>
    <row r="18" spans="1:53">
      <c r="A18" s="19">
        <f>RENDA!M15</f>
        <v>0</v>
      </c>
      <c r="B18" t="s">
        <v>40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f>A18</f>
        <v>0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</row>
    <row r="19" spans="1:53">
      <c r="A19" s="19">
        <f>RENDA!M16</f>
        <v>0</v>
      </c>
      <c r="B19" t="s">
        <v>41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f>A19</f>
        <v>0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0</v>
      </c>
      <c r="AG19" s="19">
        <v>0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0</v>
      </c>
      <c r="AS19" s="19">
        <v>0</v>
      </c>
      <c r="AT19" s="19">
        <v>0</v>
      </c>
      <c r="AU19" s="19">
        <v>0</v>
      </c>
      <c r="AV19" s="19">
        <v>0</v>
      </c>
      <c r="AW19" s="19">
        <v>0</v>
      </c>
      <c r="AX19" s="19">
        <v>0</v>
      </c>
      <c r="AY19" s="19">
        <v>0</v>
      </c>
      <c r="AZ19" s="19">
        <v>0</v>
      </c>
      <c r="BA19" s="19">
        <v>0</v>
      </c>
    </row>
    <row r="20" spans="1:53">
      <c r="A20" s="19">
        <f>RENDA!M17</f>
        <v>2.9843121413390583E-3</v>
      </c>
      <c r="B20" t="s">
        <v>42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f>A20</f>
        <v>2.9843121413390583E-3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</row>
    <row r="21" spans="1:53">
      <c r="A21" s="19">
        <f>RENDA!M18</f>
        <v>0</v>
      </c>
      <c r="B21" t="s">
        <v>43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f>A21</f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</row>
    <row r="22" spans="1:53">
      <c r="A22" s="19">
        <f>RENDA!M19</f>
        <v>9.777362009050615E-2</v>
      </c>
      <c r="B22" t="s">
        <v>44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f>A22</f>
        <v>9.777362009050615E-2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</row>
    <row r="23" spans="1:53">
      <c r="A23" s="19">
        <f>RENDA!M20</f>
        <v>3.3813303555021117E-4</v>
      </c>
      <c r="B23" t="s">
        <v>45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f>A23</f>
        <v>3.3813303555021117E-4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</row>
    <row r="24" spans="1:53">
      <c r="A24" s="19">
        <f>RENDA!M21</f>
        <v>2.6064726586490446E-2</v>
      </c>
      <c r="B24" t="s">
        <v>46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f>A24</f>
        <v>2.6064726586490446E-2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</row>
    <row r="25" spans="1:53">
      <c r="A25" s="19">
        <f>RENDA!M22</f>
        <v>5.2521013409533926E-3</v>
      </c>
      <c r="B25" t="s">
        <v>47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f>A25</f>
        <v>5.2521013409533926E-3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</row>
    <row r="26" spans="1:53">
      <c r="A26" s="19">
        <f>RENDA!M23</f>
        <v>1.2796761560297782E-2</v>
      </c>
      <c r="B26" t="s">
        <v>48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f>A26</f>
        <v>1.2796761560297782E-2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</row>
    <row r="27" spans="1:53">
      <c r="A27" s="19">
        <f>RENDA!M24</f>
        <v>2.2899957372135422E-2</v>
      </c>
      <c r="B27" t="s">
        <v>49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f>A27</f>
        <v>2.2899957372135422E-2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0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0</v>
      </c>
      <c r="AZ27" s="19">
        <v>0</v>
      </c>
      <c r="BA27" s="19">
        <v>0</v>
      </c>
    </row>
    <row r="28" spans="1:53">
      <c r="A28" s="19">
        <f>RENDA!M25</f>
        <v>1.0400495463632586E-3</v>
      </c>
      <c r="B28" t="s">
        <v>50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f>A28</f>
        <v>1.0400495463632586E-3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</row>
    <row r="29" spans="1:53">
      <c r="A29" s="19">
        <f>RENDA!M26</f>
        <v>1.3490317816332747E-3</v>
      </c>
      <c r="B29" t="s">
        <v>51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f>A29</f>
        <v>1.3490317816332747E-3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</row>
    <row r="30" spans="1:53">
      <c r="A30" s="19">
        <f>RENDA!M27</f>
        <v>1.6714074052991544E-2</v>
      </c>
      <c r="B30" t="s">
        <v>52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f>A30</f>
        <v>1.6714074052991544E-2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</row>
    <row r="31" spans="1:53">
      <c r="A31" s="19">
        <f>RENDA!M28</f>
        <v>4.0969761629965969E-2</v>
      </c>
      <c r="B31" t="s">
        <v>53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f>A31</f>
        <v>4.0969761629965969E-2</v>
      </c>
      <c r="AD31" s="19">
        <v>0</v>
      </c>
      <c r="AE31" s="19">
        <v>0</v>
      </c>
      <c r="AF31" s="19">
        <v>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19">
        <v>0</v>
      </c>
      <c r="AR31" s="19">
        <v>0</v>
      </c>
      <c r="AS31" s="19">
        <v>0</v>
      </c>
      <c r="AT31" s="19">
        <v>0</v>
      </c>
      <c r="AU31" s="19">
        <v>0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</row>
    <row r="32" spans="1:53">
      <c r="A32" s="19">
        <f>RENDA!M29</f>
        <v>9.0385744179625305E-2</v>
      </c>
      <c r="B32" t="s">
        <v>54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f>A32</f>
        <v>9.0385744179625305E-2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</row>
    <row r="33" spans="1:53">
      <c r="A33" s="19">
        <f>RENDA!M30</f>
        <v>1.4720468148240982E-2</v>
      </c>
      <c r="B33" t="s">
        <v>55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26">
        <f>A33</f>
        <v>1.4720468148240982E-2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</row>
    <row r="34" spans="1:53">
      <c r="A34" s="19">
        <f>RENDA!M31</f>
        <v>4.2696940482603148E-2</v>
      </c>
      <c r="B34" t="s">
        <v>56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f>A34</f>
        <v>4.2696940482603148E-2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</row>
    <row r="35" spans="1:53">
      <c r="A35" s="19">
        <f>RENDA!M32</f>
        <v>7.6609047659469701E-2</v>
      </c>
      <c r="B35" t="s">
        <v>57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f>A35</f>
        <v>7.6609047659469701E-2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</row>
    <row r="36" spans="1:53">
      <c r="A36" s="19">
        <f>RENDA!M33</f>
        <v>6.8058019491658697E-2</v>
      </c>
      <c r="B36" t="s">
        <v>58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f>A36</f>
        <v>6.8058019491658697E-2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</row>
    <row r="37" spans="1:53">
      <c r="A37" s="19">
        <f>RENDA!M34</f>
        <v>6.6289765316120811E-2</v>
      </c>
      <c r="B37" t="s">
        <v>59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f>A37</f>
        <v>6.6289765316120811E-2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</row>
    <row r="38" spans="1:53">
      <c r="A38" s="19">
        <f>RENDA!M35</f>
        <v>7.306536339668942E-3</v>
      </c>
      <c r="B38" t="s">
        <v>60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f>A38</f>
        <v>7.306536339668942E-3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</row>
    <row r="39" spans="1:53">
      <c r="A39" s="19">
        <f>RENDA!M36</f>
        <v>1.5905785093557334E-3</v>
      </c>
      <c r="B39" t="s">
        <v>61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f>A39</f>
        <v>1.5905785093557334E-3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</row>
    <row r="40" spans="1:53">
      <c r="A40" s="19">
        <f>RENDA!M37</f>
        <v>1.0316688665398453E-2</v>
      </c>
      <c r="B40" t="s">
        <v>62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f>A40</f>
        <v>1.0316688665398453E-2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0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</row>
    <row r="41" spans="1:53">
      <c r="A41" s="19">
        <f>RENDA!M38</f>
        <v>6.8995834216980592E-2</v>
      </c>
      <c r="B41" t="s">
        <v>63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f>A41</f>
        <v>6.8995834216980592E-2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</row>
    <row r="42" spans="1:53">
      <c r="A42" s="19">
        <f>RENDA!M39</f>
        <v>0</v>
      </c>
      <c r="B42" t="s">
        <v>64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f>A42</f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</row>
    <row r="43" spans="1:53">
      <c r="A43" s="19">
        <f>RENDA!M40</f>
        <v>0</v>
      </c>
      <c r="B43" t="s">
        <v>65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f>A43</f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</row>
    <row r="44" spans="1:53">
      <c r="A44" s="19">
        <f>RENDA!M41</f>
        <v>0</v>
      </c>
      <c r="B44" t="s">
        <v>76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f>A44</f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</row>
    <row r="45" spans="1:53">
      <c r="A45" s="19">
        <f>RENDA!M42</f>
        <v>0</v>
      </c>
      <c r="B45" t="s">
        <v>66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f>A45</f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</row>
    <row r="46" spans="1:53">
      <c r="A46" s="19">
        <f>RENDA!M43</f>
        <v>0</v>
      </c>
      <c r="B46" t="s">
        <v>67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f>A46</f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</row>
    <row r="47" spans="1:53">
      <c r="A47" s="19">
        <f>RENDA!M44</f>
        <v>0</v>
      </c>
      <c r="B47" t="s">
        <v>68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f>A47</f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</row>
    <row r="48" spans="1:53">
      <c r="A48" s="19">
        <f>RENDA!M45</f>
        <v>0</v>
      </c>
      <c r="B48" t="s">
        <v>69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f>A48</f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</row>
    <row r="49" spans="1:53">
      <c r="A49" s="19">
        <f>RENDA!M46</f>
        <v>0</v>
      </c>
      <c r="B49" t="s">
        <v>77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f>A49</f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</row>
    <row r="50" spans="1:53">
      <c r="A50" s="19">
        <f>RENDA!M47</f>
        <v>0</v>
      </c>
      <c r="B50" t="s">
        <v>70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f>A50</f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</row>
    <row r="51" spans="1:53">
      <c r="A51" s="19">
        <f>RENDA!M48</f>
        <v>0</v>
      </c>
      <c r="B51" t="s">
        <v>71</v>
      </c>
      <c r="C51" s="19">
        <v>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f>A51</f>
        <v>0</v>
      </c>
      <c r="AX51" s="19">
        <v>0</v>
      </c>
      <c r="AY51" s="19">
        <v>0</v>
      </c>
      <c r="AZ51" s="19">
        <v>0</v>
      </c>
      <c r="BA51" s="19">
        <v>0</v>
      </c>
    </row>
    <row r="52" spans="1:53">
      <c r="A52" s="19">
        <f>RENDA!M49</f>
        <v>0</v>
      </c>
      <c r="B52" t="s">
        <v>78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f>A52</f>
        <v>0</v>
      </c>
      <c r="AY52" s="19">
        <v>0</v>
      </c>
      <c r="AZ52" s="19">
        <v>0</v>
      </c>
      <c r="BA52" s="19">
        <v>0</v>
      </c>
    </row>
    <row r="53" spans="1:53">
      <c r="A53" s="19">
        <f>RENDA!M50</f>
        <v>0</v>
      </c>
      <c r="B53" t="s">
        <v>143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f>A53</f>
        <v>0</v>
      </c>
      <c r="AZ53" s="19">
        <v>0</v>
      </c>
      <c r="BA53" s="19">
        <v>0</v>
      </c>
    </row>
    <row r="54" spans="1:53">
      <c r="A54" s="19">
        <f>RENDA!M51</f>
        <v>0</v>
      </c>
      <c r="B54" t="s">
        <v>73</v>
      </c>
      <c r="C54" s="19">
        <v>0</v>
      </c>
      <c r="D54" s="19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f>A54</f>
        <v>0</v>
      </c>
      <c r="BA54" s="19">
        <v>0</v>
      </c>
    </row>
    <row r="55" spans="1:53">
      <c r="A55" s="19">
        <f>RENDA!M52</f>
        <v>0</v>
      </c>
      <c r="B55" s="20" t="s">
        <v>82</v>
      </c>
      <c r="C55" s="19">
        <v>0</v>
      </c>
      <c r="D55" s="19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f>A55</f>
        <v>0</v>
      </c>
    </row>
    <row r="56" spans="1:53">
      <c r="A56" s="19">
        <f>RENDA!M53</f>
        <v>0</v>
      </c>
      <c r="B56" s="20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</row>
    <row r="57" spans="1:53" ht="13.5" thickBot="1">
      <c r="A57" s="19"/>
    </row>
    <row r="58" spans="1:53" ht="66.75" thickTop="1">
      <c r="A58" s="19"/>
      <c r="B58" s="20" t="s">
        <v>85</v>
      </c>
      <c r="C58" s="21" t="s">
        <v>28</v>
      </c>
      <c r="D58" s="21" t="s">
        <v>29</v>
      </c>
      <c r="E58" s="21" t="s">
        <v>79</v>
      </c>
      <c r="F58" s="21" t="s">
        <v>30</v>
      </c>
      <c r="G58" s="21" t="s">
        <v>31</v>
      </c>
      <c r="H58" s="21" t="s">
        <v>32</v>
      </c>
      <c r="I58" s="21" t="s">
        <v>33</v>
      </c>
      <c r="J58" s="21" t="s">
        <v>34</v>
      </c>
      <c r="K58" s="21" t="s">
        <v>35</v>
      </c>
      <c r="L58" s="21" t="s">
        <v>36</v>
      </c>
      <c r="M58" s="21" t="s">
        <v>37</v>
      </c>
      <c r="N58" s="21" t="s">
        <v>38</v>
      </c>
      <c r="O58" s="21" t="s">
        <v>39</v>
      </c>
      <c r="P58" s="21" t="s">
        <v>40</v>
      </c>
      <c r="Q58" s="21" t="s">
        <v>41</v>
      </c>
      <c r="R58" s="21" t="s">
        <v>42</v>
      </c>
      <c r="S58" s="21" t="s">
        <v>43</v>
      </c>
      <c r="T58" s="21" t="s">
        <v>44</v>
      </c>
      <c r="U58" s="21" t="s">
        <v>45</v>
      </c>
      <c r="V58" s="21" t="s">
        <v>46</v>
      </c>
      <c r="W58" s="21" t="s">
        <v>47</v>
      </c>
      <c r="X58" s="21" t="s">
        <v>48</v>
      </c>
      <c r="Y58" s="21" t="s">
        <v>49</v>
      </c>
      <c r="Z58" s="21" t="s">
        <v>50</v>
      </c>
      <c r="AA58" s="21" t="s">
        <v>51</v>
      </c>
      <c r="AB58" s="21" t="s">
        <v>52</v>
      </c>
      <c r="AC58" s="21" t="s">
        <v>53</v>
      </c>
      <c r="AD58" s="21" t="s">
        <v>54</v>
      </c>
      <c r="AE58" s="21" t="s">
        <v>55</v>
      </c>
      <c r="AF58" s="21" t="s">
        <v>56</v>
      </c>
      <c r="AG58" s="21" t="s">
        <v>57</v>
      </c>
      <c r="AH58" s="21" t="s">
        <v>58</v>
      </c>
      <c r="AI58" s="21" t="s">
        <v>59</v>
      </c>
      <c r="AJ58" s="21" t="s">
        <v>60</v>
      </c>
      <c r="AK58" s="21" t="s">
        <v>61</v>
      </c>
      <c r="AL58" s="21" t="s">
        <v>62</v>
      </c>
      <c r="AM58" s="21" t="s">
        <v>63</v>
      </c>
      <c r="AN58" s="21" t="s">
        <v>64</v>
      </c>
      <c r="AO58" s="21" t="s">
        <v>65</v>
      </c>
      <c r="AP58" s="21" t="s">
        <v>76</v>
      </c>
      <c r="AQ58" s="21" t="s">
        <v>66</v>
      </c>
      <c r="AR58" s="21" t="s">
        <v>67</v>
      </c>
      <c r="AS58" s="21" t="s">
        <v>68</v>
      </c>
      <c r="AT58" s="21" t="s">
        <v>69</v>
      </c>
      <c r="AU58" s="21" t="s">
        <v>77</v>
      </c>
      <c r="AV58" s="21" t="s">
        <v>70</v>
      </c>
      <c r="AW58" s="21" t="s">
        <v>71</v>
      </c>
      <c r="AX58" s="21" t="s">
        <v>81</v>
      </c>
      <c r="AY58" s="21" t="s">
        <v>143</v>
      </c>
      <c r="AZ58" s="21" t="s">
        <v>73</v>
      </c>
      <c r="BA58" s="21" t="s">
        <v>19</v>
      </c>
    </row>
    <row r="59" spans="1:53"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</row>
    <row r="60" spans="1:53"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</row>
    <row r="61" spans="1:53" ht="13.5" thickBot="1"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</row>
    <row r="62" spans="1:53" ht="13.5" thickTop="1">
      <c r="B62" t="s">
        <v>28</v>
      </c>
      <c r="C62" s="19" t="e">
        <f t="array" ref="C62:AZ111">MMULT(C5:AZ54,'Tabela 7 - Leontief'!B8:AQ57)</f>
        <v>#VALUE!</v>
      </c>
      <c r="D62" s="19" t="e">
        <v>#VALUE!</v>
      </c>
      <c r="E62" s="19" t="e">
        <v>#VALUE!</v>
      </c>
      <c r="F62" s="19" t="e">
        <v>#VALUE!</v>
      </c>
      <c r="G62" s="19" t="e">
        <v>#VALUE!</v>
      </c>
      <c r="H62" s="19" t="e">
        <v>#VALUE!</v>
      </c>
      <c r="I62" s="19" t="e">
        <v>#VALUE!</v>
      </c>
      <c r="J62" s="19" t="e">
        <v>#VALUE!</v>
      </c>
      <c r="K62" s="19" t="e">
        <v>#VALUE!</v>
      </c>
      <c r="L62" s="19" t="e">
        <v>#VALUE!</v>
      </c>
      <c r="M62" s="19" t="e">
        <v>#VALUE!</v>
      </c>
      <c r="N62" s="19" t="e">
        <v>#VALUE!</v>
      </c>
      <c r="O62" s="19" t="e">
        <v>#VALUE!</v>
      </c>
      <c r="P62" s="19" t="e">
        <v>#VALUE!</v>
      </c>
      <c r="Q62" s="19" t="e">
        <v>#VALUE!</v>
      </c>
      <c r="R62" s="19" t="e">
        <v>#VALUE!</v>
      </c>
      <c r="S62" s="19" t="e">
        <v>#VALUE!</v>
      </c>
      <c r="T62" s="19" t="e">
        <v>#VALUE!</v>
      </c>
      <c r="U62" s="19" t="e">
        <v>#VALUE!</v>
      </c>
      <c r="V62" s="19" t="e">
        <v>#VALUE!</v>
      </c>
      <c r="W62" s="19" t="e">
        <v>#VALUE!</v>
      </c>
      <c r="X62" s="19" t="e">
        <v>#VALUE!</v>
      </c>
      <c r="Y62" s="19" t="e">
        <v>#VALUE!</v>
      </c>
      <c r="Z62" s="19" t="e">
        <v>#VALUE!</v>
      </c>
      <c r="AA62" s="19" t="e">
        <v>#VALUE!</v>
      </c>
      <c r="AB62" s="19" t="e">
        <v>#VALUE!</v>
      </c>
      <c r="AC62" s="19" t="e">
        <v>#VALUE!</v>
      </c>
      <c r="AD62" s="19" t="e">
        <v>#VALUE!</v>
      </c>
      <c r="AE62" s="19" t="e">
        <v>#VALUE!</v>
      </c>
      <c r="AF62" s="19" t="e">
        <v>#VALUE!</v>
      </c>
      <c r="AG62" s="19" t="e">
        <v>#VALUE!</v>
      </c>
      <c r="AH62" s="19" t="e">
        <v>#VALUE!</v>
      </c>
      <c r="AI62" s="19" t="e">
        <v>#VALUE!</v>
      </c>
      <c r="AJ62" s="19" t="e">
        <v>#VALUE!</v>
      </c>
      <c r="AK62" s="19" t="e">
        <v>#VALUE!</v>
      </c>
      <c r="AL62" s="19" t="e">
        <v>#VALUE!</v>
      </c>
      <c r="AM62" s="19" t="e">
        <v>#VALUE!</v>
      </c>
      <c r="AN62" s="19" t="e">
        <v>#VALUE!</v>
      </c>
      <c r="AO62" s="19" t="e">
        <v>#VALUE!</v>
      </c>
      <c r="AP62" s="19" t="e">
        <v>#VALUE!</v>
      </c>
      <c r="AQ62" s="19" t="e">
        <v>#VALUE!</v>
      </c>
      <c r="AR62" s="19" t="e">
        <v>#VALUE!</v>
      </c>
      <c r="AS62" s="19" t="e">
        <v>#VALUE!</v>
      </c>
      <c r="AT62" s="19" t="e">
        <v>#VALUE!</v>
      </c>
      <c r="AU62" s="19" t="e">
        <v>#VALUE!</v>
      </c>
      <c r="AV62" s="19" t="e">
        <v>#VALUE!</v>
      </c>
      <c r="AW62" s="19" t="e">
        <v>#VALUE!</v>
      </c>
      <c r="AX62" s="19" t="e">
        <v>#VALUE!</v>
      </c>
      <c r="AY62" s="19" t="e">
        <v>#VALUE!</v>
      </c>
      <c r="AZ62" s="19" t="e">
        <v>#VALUE!</v>
      </c>
      <c r="BA62" s="19"/>
    </row>
    <row r="63" spans="1:53">
      <c r="B63" t="s">
        <v>29</v>
      </c>
      <c r="C63" s="19" t="e">
        <v>#VALUE!</v>
      </c>
      <c r="D63" s="19" t="e">
        <v>#VALUE!</v>
      </c>
      <c r="E63" s="19" t="e">
        <v>#VALUE!</v>
      </c>
      <c r="F63" s="19" t="e">
        <v>#VALUE!</v>
      </c>
      <c r="G63" s="19" t="e">
        <v>#VALUE!</v>
      </c>
      <c r="H63" s="19" t="e">
        <v>#VALUE!</v>
      </c>
      <c r="I63" s="19" t="e">
        <v>#VALUE!</v>
      </c>
      <c r="J63" s="19" t="e">
        <v>#VALUE!</v>
      </c>
      <c r="K63" s="19" t="e">
        <v>#VALUE!</v>
      </c>
      <c r="L63" s="19" t="e">
        <v>#VALUE!</v>
      </c>
      <c r="M63" s="19" t="e">
        <v>#VALUE!</v>
      </c>
      <c r="N63" s="19" t="e">
        <v>#VALUE!</v>
      </c>
      <c r="O63" s="19" t="e">
        <v>#VALUE!</v>
      </c>
      <c r="P63" s="19" t="e">
        <v>#VALUE!</v>
      </c>
      <c r="Q63" s="19" t="e">
        <v>#VALUE!</v>
      </c>
      <c r="R63" s="19" t="e">
        <v>#VALUE!</v>
      </c>
      <c r="S63" s="19" t="e">
        <v>#VALUE!</v>
      </c>
      <c r="T63" s="19" t="e">
        <v>#VALUE!</v>
      </c>
      <c r="U63" s="19" t="e">
        <v>#VALUE!</v>
      </c>
      <c r="V63" s="19" t="e">
        <v>#VALUE!</v>
      </c>
      <c r="W63" s="19" t="e">
        <v>#VALUE!</v>
      </c>
      <c r="X63" s="19" t="e">
        <v>#VALUE!</v>
      </c>
      <c r="Y63" s="19" t="e">
        <v>#VALUE!</v>
      </c>
      <c r="Z63" s="19" t="e">
        <v>#VALUE!</v>
      </c>
      <c r="AA63" s="19" t="e">
        <v>#VALUE!</v>
      </c>
      <c r="AB63" s="19" t="e">
        <v>#VALUE!</v>
      </c>
      <c r="AC63" s="19" t="e">
        <v>#VALUE!</v>
      </c>
      <c r="AD63" s="19" t="e">
        <v>#VALUE!</v>
      </c>
      <c r="AE63" s="19" t="e">
        <v>#VALUE!</v>
      </c>
      <c r="AF63" s="19" t="e">
        <v>#VALUE!</v>
      </c>
      <c r="AG63" s="19" t="e">
        <v>#VALUE!</v>
      </c>
      <c r="AH63" s="19" t="e">
        <v>#VALUE!</v>
      </c>
      <c r="AI63" s="19" t="e">
        <v>#VALUE!</v>
      </c>
      <c r="AJ63" s="19" t="e">
        <v>#VALUE!</v>
      </c>
      <c r="AK63" s="19" t="e">
        <v>#VALUE!</v>
      </c>
      <c r="AL63" s="19" t="e">
        <v>#VALUE!</v>
      </c>
      <c r="AM63" s="19" t="e">
        <v>#VALUE!</v>
      </c>
      <c r="AN63" s="19" t="e">
        <v>#VALUE!</v>
      </c>
      <c r="AO63" s="19" t="e">
        <v>#VALUE!</v>
      </c>
      <c r="AP63" s="19" t="e">
        <v>#VALUE!</v>
      </c>
      <c r="AQ63" s="19" t="e">
        <v>#VALUE!</v>
      </c>
      <c r="AR63" s="19" t="e">
        <v>#VALUE!</v>
      </c>
      <c r="AS63" s="19" t="e">
        <v>#VALUE!</v>
      </c>
      <c r="AT63" s="19" t="e">
        <v>#VALUE!</v>
      </c>
      <c r="AU63" s="19" t="e">
        <v>#VALUE!</v>
      </c>
      <c r="AV63" s="19" t="e">
        <v>#VALUE!</v>
      </c>
      <c r="AW63" s="19" t="e">
        <v>#VALUE!</v>
      </c>
      <c r="AX63" s="19" t="e">
        <v>#VALUE!</v>
      </c>
      <c r="AY63" s="19" t="e">
        <v>#VALUE!</v>
      </c>
      <c r="AZ63" s="19" t="e">
        <v>#VALUE!</v>
      </c>
      <c r="BA63" s="19"/>
    </row>
    <row r="64" spans="1:53">
      <c r="B64" t="s">
        <v>80</v>
      </c>
      <c r="C64" s="19" t="e">
        <v>#VALUE!</v>
      </c>
      <c r="D64" s="19" t="e">
        <v>#VALUE!</v>
      </c>
      <c r="E64" s="19" t="e">
        <v>#VALUE!</v>
      </c>
      <c r="F64" s="19" t="e">
        <v>#VALUE!</v>
      </c>
      <c r="G64" s="19" t="e">
        <v>#VALUE!</v>
      </c>
      <c r="H64" s="19" t="e">
        <v>#VALUE!</v>
      </c>
      <c r="I64" s="19" t="e">
        <v>#VALUE!</v>
      </c>
      <c r="J64" s="19" t="e">
        <v>#VALUE!</v>
      </c>
      <c r="K64" s="19" t="e">
        <v>#VALUE!</v>
      </c>
      <c r="L64" s="19" t="e">
        <v>#VALUE!</v>
      </c>
      <c r="M64" s="19" t="e">
        <v>#VALUE!</v>
      </c>
      <c r="N64" s="19" t="e">
        <v>#VALUE!</v>
      </c>
      <c r="O64" s="19" t="e">
        <v>#VALUE!</v>
      </c>
      <c r="P64" s="19" t="e">
        <v>#VALUE!</v>
      </c>
      <c r="Q64" s="19" t="e">
        <v>#VALUE!</v>
      </c>
      <c r="R64" s="19" t="e">
        <v>#VALUE!</v>
      </c>
      <c r="S64" s="19" t="e">
        <v>#VALUE!</v>
      </c>
      <c r="T64" s="19" t="e">
        <v>#VALUE!</v>
      </c>
      <c r="U64" s="19" t="e">
        <v>#VALUE!</v>
      </c>
      <c r="V64" s="19" t="e">
        <v>#VALUE!</v>
      </c>
      <c r="W64" s="19" t="e">
        <v>#VALUE!</v>
      </c>
      <c r="X64" s="19" t="e">
        <v>#VALUE!</v>
      </c>
      <c r="Y64" s="19" t="e">
        <v>#VALUE!</v>
      </c>
      <c r="Z64" s="19" t="e">
        <v>#VALUE!</v>
      </c>
      <c r="AA64" s="19" t="e">
        <v>#VALUE!</v>
      </c>
      <c r="AB64" s="19" t="e">
        <v>#VALUE!</v>
      </c>
      <c r="AC64" s="19" t="e">
        <v>#VALUE!</v>
      </c>
      <c r="AD64" s="19" t="e">
        <v>#VALUE!</v>
      </c>
      <c r="AE64" s="19" t="e">
        <v>#VALUE!</v>
      </c>
      <c r="AF64" s="19" t="e">
        <v>#VALUE!</v>
      </c>
      <c r="AG64" s="19" t="e">
        <v>#VALUE!</v>
      </c>
      <c r="AH64" s="19" t="e">
        <v>#VALUE!</v>
      </c>
      <c r="AI64" s="19" t="e">
        <v>#VALUE!</v>
      </c>
      <c r="AJ64" s="19" t="e">
        <v>#VALUE!</v>
      </c>
      <c r="AK64" s="19" t="e">
        <v>#VALUE!</v>
      </c>
      <c r="AL64" s="19" t="e">
        <v>#VALUE!</v>
      </c>
      <c r="AM64" s="19" t="e">
        <v>#VALUE!</v>
      </c>
      <c r="AN64" s="19" t="e">
        <v>#VALUE!</v>
      </c>
      <c r="AO64" s="19" t="e">
        <v>#VALUE!</v>
      </c>
      <c r="AP64" s="19" t="e">
        <v>#VALUE!</v>
      </c>
      <c r="AQ64" s="19" t="e">
        <v>#VALUE!</v>
      </c>
      <c r="AR64" s="19" t="e">
        <v>#VALUE!</v>
      </c>
      <c r="AS64" s="19" t="e">
        <v>#VALUE!</v>
      </c>
      <c r="AT64" s="19" t="e">
        <v>#VALUE!</v>
      </c>
      <c r="AU64" s="19" t="e">
        <v>#VALUE!</v>
      </c>
      <c r="AV64" s="19" t="e">
        <v>#VALUE!</v>
      </c>
      <c r="AW64" s="19" t="e">
        <v>#VALUE!</v>
      </c>
      <c r="AX64" s="19" t="e">
        <v>#VALUE!</v>
      </c>
      <c r="AY64" s="19" t="e">
        <v>#VALUE!</v>
      </c>
      <c r="AZ64" s="19" t="e">
        <v>#VALUE!</v>
      </c>
      <c r="BA64" s="19"/>
    </row>
    <row r="65" spans="2:53">
      <c r="B65" t="s">
        <v>30</v>
      </c>
      <c r="C65" s="19" t="e">
        <v>#VALUE!</v>
      </c>
      <c r="D65" s="19" t="e">
        <v>#VALUE!</v>
      </c>
      <c r="E65" s="19" t="e">
        <v>#VALUE!</v>
      </c>
      <c r="F65" s="19" t="e">
        <v>#VALUE!</v>
      </c>
      <c r="G65" s="19" t="e">
        <v>#VALUE!</v>
      </c>
      <c r="H65" s="19" t="e">
        <v>#VALUE!</v>
      </c>
      <c r="I65" s="19" t="e">
        <v>#VALUE!</v>
      </c>
      <c r="J65" s="19" t="e">
        <v>#VALUE!</v>
      </c>
      <c r="K65" s="19" t="e">
        <v>#VALUE!</v>
      </c>
      <c r="L65" s="19" t="e">
        <v>#VALUE!</v>
      </c>
      <c r="M65" s="19" t="e">
        <v>#VALUE!</v>
      </c>
      <c r="N65" s="19" t="e">
        <v>#VALUE!</v>
      </c>
      <c r="O65" s="19" t="e">
        <v>#VALUE!</v>
      </c>
      <c r="P65" s="19" t="e">
        <v>#VALUE!</v>
      </c>
      <c r="Q65" s="19" t="e">
        <v>#VALUE!</v>
      </c>
      <c r="R65" s="19" t="e">
        <v>#VALUE!</v>
      </c>
      <c r="S65" s="19" t="e">
        <v>#VALUE!</v>
      </c>
      <c r="T65" s="19" t="e">
        <v>#VALUE!</v>
      </c>
      <c r="U65" s="19" t="e">
        <v>#VALUE!</v>
      </c>
      <c r="V65" s="19" t="e">
        <v>#VALUE!</v>
      </c>
      <c r="W65" s="19" t="e">
        <v>#VALUE!</v>
      </c>
      <c r="X65" s="19" t="e">
        <v>#VALUE!</v>
      </c>
      <c r="Y65" s="19" t="e">
        <v>#VALUE!</v>
      </c>
      <c r="Z65" s="19" t="e">
        <v>#VALUE!</v>
      </c>
      <c r="AA65" s="19" t="e">
        <v>#VALUE!</v>
      </c>
      <c r="AB65" s="19" t="e">
        <v>#VALUE!</v>
      </c>
      <c r="AC65" s="19" t="e">
        <v>#VALUE!</v>
      </c>
      <c r="AD65" s="19" t="e">
        <v>#VALUE!</v>
      </c>
      <c r="AE65" s="19" t="e">
        <v>#VALUE!</v>
      </c>
      <c r="AF65" s="19" t="e">
        <v>#VALUE!</v>
      </c>
      <c r="AG65" s="19" t="e">
        <v>#VALUE!</v>
      </c>
      <c r="AH65" s="19" t="e">
        <v>#VALUE!</v>
      </c>
      <c r="AI65" s="19" t="e">
        <v>#VALUE!</v>
      </c>
      <c r="AJ65" s="19" t="e">
        <v>#VALUE!</v>
      </c>
      <c r="AK65" s="19" t="e">
        <v>#VALUE!</v>
      </c>
      <c r="AL65" s="19" t="e">
        <v>#VALUE!</v>
      </c>
      <c r="AM65" s="19" t="e">
        <v>#VALUE!</v>
      </c>
      <c r="AN65" s="19" t="e">
        <v>#VALUE!</v>
      </c>
      <c r="AO65" s="19" t="e">
        <v>#VALUE!</v>
      </c>
      <c r="AP65" s="19" t="e">
        <v>#VALUE!</v>
      </c>
      <c r="AQ65" s="19" t="e">
        <v>#VALUE!</v>
      </c>
      <c r="AR65" s="19" t="e">
        <v>#VALUE!</v>
      </c>
      <c r="AS65" s="19" t="e">
        <v>#VALUE!</v>
      </c>
      <c r="AT65" s="19" t="e">
        <v>#VALUE!</v>
      </c>
      <c r="AU65" s="19" t="e">
        <v>#VALUE!</v>
      </c>
      <c r="AV65" s="19" t="e">
        <v>#VALUE!</v>
      </c>
      <c r="AW65" s="19" t="e">
        <v>#VALUE!</v>
      </c>
      <c r="AX65" s="19" t="e">
        <v>#VALUE!</v>
      </c>
      <c r="AY65" s="19" t="e">
        <v>#VALUE!</v>
      </c>
      <c r="AZ65" s="19" t="e">
        <v>#VALUE!</v>
      </c>
      <c r="BA65" s="19"/>
    </row>
    <row r="66" spans="2:53">
      <c r="B66" t="s">
        <v>31</v>
      </c>
      <c r="C66" s="19" t="e">
        <v>#VALUE!</v>
      </c>
      <c r="D66" s="19" t="e">
        <v>#VALUE!</v>
      </c>
      <c r="E66" s="19" t="e">
        <v>#VALUE!</v>
      </c>
      <c r="F66" s="19" t="e">
        <v>#VALUE!</v>
      </c>
      <c r="G66" s="19" t="e">
        <v>#VALUE!</v>
      </c>
      <c r="H66" s="19" t="e">
        <v>#VALUE!</v>
      </c>
      <c r="I66" s="19" t="e">
        <v>#VALUE!</v>
      </c>
      <c r="J66" s="19" t="e">
        <v>#VALUE!</v>
      </c>
      <c r="K66" s="19" t="e">
        <v>#VALUE!</v>
      </c>
      <c r="L66" s="19" t="e">
        <v>#VALUE!</v>
      </c>
      <c r="M66" s="19" t="e">
        <v>#VALUE!</v>
      </c>
      <c r="N66" s="19" t="e">
        <v>#VALUE!</v>
      </c>
      <c r="O66" s="19" t="e">
        <v>#VALUE!</v>
      </c>
      <c r="P66" s="19" t="e">
        <v>#VALUE!</v>
      </c>
      <c r="Q66" s="19" t="e">
        <v>#VALUE!</v>
      </c>
      <c r="R66" s="19" t="e">
        <v>#VALUE!</v>
      </c>
      <c r="S66" s="19" t="e">
        <v>#VALUE!</v>
      </c>
      <c r="T66" s="19" t="e">
        <v>#VALUE!</v>
      </c>
      <c r="U66" s="19" t="e">
        <v>#VALUE!</v>
      </c>
      <c r="V66" s="19" t="e">
        <v>#VALUE!</v>
      </c>
      <c r="W66" s="19" t="e">
        <v>#VALUE!</v>
      </c>
      <c r="X66" s="19" t="e">
        <v>#VALUE!</v>
      </c>
      <c r="Y66" s="19" t="e">
        <v>#VALUE!</v>
      </c>
      <c r="Z66" s="19" t="e">
        <v>#VALUE!</v>
      </c>
      <c r="AA66" s="19" t="e">
        <v>#VALUE!</v>
      </c>
      <c r="AB66" s="19" t="e">
        <v>#VALUE!</v>
      </c>
      <c r="AC66" s="19" t="e">
        <v>#VALUE!</v>
      </c>
      <c r="AD66" s="19" t="e">
        <v>#VALUE!</v>
      </c>
      <c r="AE66" s="19" t="e">
        <v>#VALUE!</v>
      </c>
      <c r="AF66" s="19" t="e">
        <v>#VALUE!</v>
      </c>
      <c r="AG66" s="19" t="e">
        <v>#VALUE!</v>
      </c>
      <c r="AH66" s="19" t="e">
        <v>#VALUE!</v>
      </c>
      <c r="AI66" s="19" t="e">
        <v>#VALUE!</v>
      </c>
      <c r="AJ66" s="19" t="e">
        <v>#VALUE!</v>
      </c>
      <c r="AK66" s="19" t="e">
        <v>#VALUE!</v>
      </c>
      <c r="AL66" s="19" t="e">
        <v>#VALUE!</v>
      </c>
      <c r="AM66" s="19" t="e">
        <v>#VALUE!</v>
      </c>
      <c r="AN66" s="19" t="e">
        <v>#VALUE!</v>
      </c>
      <c r="AO66" s="19" t="e">
        <v>#VALUE!</v>
      </c>
      <c r="AP66" s="19" t="e">
        <v>#VALUE!</v>
      </c>
      <c r="AQ66" s="19" t="e">
        <v>#VALUE!</v>
      </c>
      <c r="AR66" s="19" t="e">
        <v>#VALUE!</v>
      </c>
      <c r="AS66" s="19" t="e">
        <v>#VALUE!</v>
      </c>
      <c r="AT66" s="19" t="e">
        <v>#VALUE!</v>
      </c>
      <c r="AU66" s="19" t="e">
        <v>#VALUE!</v>
      </c>
      <c r="AV66" s="19" t="e">
        <v>#VALUE!</v>
      </c>
      <c r="AW66" s="19" t="e">
        <v>#VALUE!</v>
      </c>
      <c r="AX66" s="19" t="e">
        <v>#VALUE!</v>
      </c>
      <c r="AY66" s="19" t="e">
        <v>#VALUE!</v>
      </c>
      <c r="AZ66" s="19" t="e">
        <v>#VALUE!</v>
      </c>
      <c r="BA66" s="19"/>
    </row>
    <row r="67" spans="2:53">
      <c r="B67" t="s">
        <v>32</v>
      </c>
      <c r="C67" s="19" t="e">
        <v>#VALUE!</v>
      </c>
      <c r="D67" s="19" t="e">
        <v>#VALUE!</v>
      </c>
      <c r="E67" s="19" t="e">
        <v>#VALUE!</v>
      </c>
      <c r="F67" s="19" t="e">
        <v>#VALUE!</v>
      </c>
      <c r="G67" s="19" t="e">
        <v>#VALUE!</v>
      </c>
      <c r="H67" s="19" t="e">
        <v>#VALUE!</v>
      </c>
      <c r="I67" s="19" t="e">
        <v>#VALUE!</v>
      </c>
      <c r="J67" s="19" t="e">
        <v>#VALUE!</v>
      </c>
      <c r="K67" s="19" t="e">
        <v>#VALUE!</v>
      </c>
      <c r="L67" s="19" t="e">
        <v>#VALUE!</v>
      </c>
      <c r="M67" s="19" t="e">
        <v>#VALUE!</v>
      </c>
      <c r="N67" s="19" t="e">
        <v>#VALUE!</v>
      </c>
      <c r="O67" s="19" t="e">
        <v>#VALUE!</v>
      </c>
      <c r="P67" s="19" t="e">
        <v>#VALUE!</v>
      </c>
      <c r="Q67" s="19" t="e">
        <v>#VALUE!</v>
      </c>
      <c r="R67" s="19" t="e">
        <v>#VALUE!</v>
      </c>
      <c r="S67" s="19" t="e">
        <v>#VALUE!</v>
      </c>
      <c r="T67" s="19" t="e">
        <v>#VALUE!</v>
      </c>
      <c r="U67" s="19" t="e">
        <v>#VALUE!</v>
      </c>
      <c r="V67" s="19" t="e">
        <v>#VALUE!</v>
      </c>
      <c r="W67" s="19" t="e">
        <v>#VALUE!</v>
      </c>
      <c r="X67" s="19" t="e">
        <v>#VALUE!</v>
      </c>
      <c r="Y67" s="19" t="e">
        <v>#VALUE!</v>
      </c>
      <c r="Z67" s="19" t="e">
        <v>#VALUE!</v>
      </c>
      <c r="AA67" s="19" t="e">
        <v>#VALUE!</v>
      </c>
      <c r="AB67" s="19" t="e">
        <v>#VALUE!</v>
      </c>
      <c r="AC67" s="19" t="e">
        <v>#VALUE!</v>
      </c>
      <c r="AD67" s="19" t="e">
        <v>#VALUE!</v>
      </c>
      <c r="AE67" s="19" t="e">
        <v>#VALUE!</v>
      </c>
      <c r="AF67" s="19" t="e">
        <v>#VALUE!</v>
      </c>
      <c r="AG67" s="19" t="e">
        <v>#VALUE!</v>
      </c>
      <c r="AH67" s="19" t="e">
        <v>#VALUE!</v>
      </c>
      <c r="AI67" s="19" t="e">
        <v>#VALUE!</v>
      </c>
      <c r="AJ67" s="19" t="e">
        <v>#VALUE!</v>
      </c>
      <c r="AK67" s="19" t="e">
        <v>#VALUE!</v>
      </c>
      <c r="AL67" s="19" t="e">
        <v>#VALUE!</v>
      </c>
      <c r="AM67" s="19" t="e">
        <v>#VALUE!</v>
      </c>
      <c r="AN67" s="19" t="e">
        <v>#VALUE!</v>
      </c>
      <c r="AO67" s="19" t="e">
        <v>#VALUE!</v>
      </c>
      <c r="AP67" s="19" t="e">
        <v>#VALUE!</v>
      </c>
      <c r="AQ67" s="19" t="e">
        <v>#VALUE!</v>
      </c>
      <c r="AR67" s="19" t="e">
        <v>#VALUE!</v>
      </c>
      <c r="AS67" s="19" t="e">
        <v>#VALUE!</v>
      </c>
      <c r="AT67" s="19" t="e">
        <v>#VALUE!</v>
      </c>
      <c r="AU67" s="19" t="e">
        <v>#VALUE!</v>
      </c>
      <c r="AV67" s="19" t="e">
        <v>#VALUE!</v>
      </c>
      <c r="AW67" s="19" t="e">
        <v>#VALUE!</v>
      </c>
      <c r="AX67" s="19" t="e">
        <v>#VALUE!</v>
      </c>
      <c r="AY67" s="19" t="e">
        <v>#VALUE!</v>
      </c>
      <c r="AZ67" s="19" t="e">
        <v>#VALUE!</v>
      </c>
      <c r="BA67" s="19"/>
    </row>
    <row r="68" spans="2:53">
      <c r="B68" t="s">
        <v>33</v>
      </c>
      <c r="C68" s="19" t="e">
        <v>#VALUE!</v>
      </c>
      <c r="D68" s="19" t="e">
        <v>#VALUE!</v>
      </c>
      <c r="E68" s="19" t="e">
        <v>#VALUE!</v>
      </c>
      <c r="F68" s="19" t="e">
        <v>#VALUE!</v>
      </c>
      <c r="G68" s="19" t="e">
        <v>#VALUE!</v>
      </c>
      <c r="H68" s="19" t="e">
        <v>#VALUE!</v>
      </c>
      <c r="I68" s="19" t="e">
        <v>#VALUE!</v>
      </c>
      <c r="J68" s="19" t="e">
        <v>#VALUE!</v>
      </c>
      <c r="K68" s="19" t="e">
        <v>#VALUE!</v>
      </c>
      <c r="L68" s="19" t="e">
        <v>#VALUE!</v>
      </c>
      <c r="M68" s="19" t="e">
        <v>#VALUE!</v>
      </c>
      <c r="N68" s="19" t="e">
        <v>#VALUE!</v>
      </c>
      <c r="O68" s="19" t="e">
        <v>#VALUE!</v>
      </c>
      <c r="P68" s="19" t="e">
        <v>#VALUE!</v>
      </c>
      <c r="Q68" s="19" t="e">
        <v>#VALUE!</v>
      </c>
      <c r="R68" s="19" t="e">
        <v>#VALUE!</v>
      </c>
      <c r="S68" s="19" t="e">
        <v>#VALUE!</v>
      </c>
      <c r="T68" s="19" t="e">
        <v>#VALUE!</v>
      </c>
      <c r="U68" s="19" t="e">
        <v>#VALUE!</v>
      </c>
      <c r="V68" s="19" t="e">
        <v>#VALUE!</v>
      </c>
      <c r="W68" s="19" t="e">
        <v>#VALUE!</v>
      </c>
      <c r="X68" s="19" t="e">
        <v>#VALUE!</v>
      </c>
      <c r="Y68" s="19" t="e">
        <v>#VALUE!</v>
      </c>
      <c r="Z68" s="19" t="e">
        <v>#VALUE!</v>
      </c>
      <c r="AA68" s="19" t="e">
        <v>#VALUE!</v>
      </c>
      <c r="AB68" s="19" t="e">
        <v>#VALUE!</v>
      </c>
      <c r="AC68" s="19" t="e">
        <v>#VALUE!</v>
      </c>
      <c r="AD68" s="19" t="e">
        <v>#VALUE!</v>
      </c>
      <c r="AE68" s="19" t="e">
        <v>#VALUE!</v>
      </c>
      <c r="AF68" s="19" t="e">
        <v>#VALUE!</v>
      </c>
      <c r="AG68" s="19" t="e">
        <v>#VALUE!</v>
      </c>
      <c r="AH68" s="19" t="e">
        <v>#VALUE!</v>
      </c>
      <c r="AI68" s="19" t="e">
        <v>#VALUE!</v>
      </c>
      <c r="AJ68" s="19" t="e">
        <v>#VALUE!</v>
      </c>
      <c r="AK68" s="19" t="e">
        <v>#VALUE!</v>
      </c>
      <c r="AL68" s="19" t="e">
        <v>#VALUE!</v>
      </c>
      <c r="AM68" s="19" t="e">
        <v>#VALUE!</v>
      </c>
      <c r="AN68" s="19" t="e">
        <v>#VALUE!</v>
      </c>
      <c r="AO68" s="19" t="e">
        <v>#VALUE!</v>
      </c>
      <c r="AP68" s="19" t="e">
        <v>#VALUE!</v>
      </c>
      <c r="AQ68" s="19" t="e">
        <v>#VALUE!</v>
      </c>
      <c r="AR68" s="19" t="e">
        <v>#VALUE!</v>
      </c>
      <c r="AS68" s="19" t="e">
        <v>#VALUE!</v>
      </c>
      <c r="AT68" s="19" t="e">
        <v>#VALUE!</v>
      </c>
      <c r="AU68" s="19" t="e">
        <v>#VALUE!</v>
      </c>
      <c r="AV68" s="19" t="e">
        <v>#VALUE!</v>
      </c>
      <c r="AW68" s="19" t="e">
        <v>#VALUE!</v>
      </c>
      <c r="AX68" s="19" t="e">
        <v>#VALUE!</v>
      </c>
      <c r="AY68" s="19" t="e">
        <v>#VALUE!</v>
      </c>
      <c r="AZ68" s="19" t="e">
        <v>#VALUE!</v>
      </c>
      <c r="BA68" s="19"/>
    </row>
    <row r="69" spans="2:53">
      <c r="B69" t="s">
        <v>34</v>
      </c>
      <c r="C69" s="19" t="e">
        <v>#VALUE!</v>
      </c>
      <c r="D69" s="19" t="e">
        <v>#VALUE!</v>
      </c>
      <c r="E69" s="19" t="e">
        <v>#VALUE!</v>
      </c>
      <c r="F69" s="19" t="e">
        <v>#VALUE!</v>
      </c>
      <c r="G69" s="19" t="e">
        <v>#VALUE!</v>
      </c>
      <c r="H69" s="19" t="e">
        <v>#VALUE!</v>
      </c>
      <c r="I69" s="19" t="e">
        <v>#VALUE!</v>
      </c>
      <c r="J69" s="19" t="e">
        <v>#VALUE!</v>
      </c>
      <c r="K69" s="19" t="e">
        <v>#VALUE!</v>
      </c>
      <c r="L69" s="19" t="e">
        <v>#VALUE!</v>
      </c>
      <c r="M69" s="19" t="e">
        <v>#VALUE!</v>
      </c>
      <c r="N69" s="19" t="e">
        <v>#VALUE!</v>
      </c>
      <c r="O69" s="19" t="e">
        <v>#VALUE!</v>
      </c>
      <c r="P69" s="19" t="e">
        <v>#VALUE!</v>
      </c>
      <c r="Q69" s="19" t="e">
        <v>#VALUE!</v>
      </c>
      <c r="R69" s="19" t="e">
        <v>#VALUE!</v>
      </c>
      <c r="S69" s="19" t="e">
        <v>#VALUE!</v>
      </c>
      <c r="T69" s="19" t="e">
        <v>#VALUE!</v>
      </c>
      <c r="U69" s="19" t="e">
        <v>#VALUE!</v>
      </c>
      <c r="V69" s="19" t="e">
        <v>#VALUE!</v>
      </c>
      <c r="W69" s="19" t="e">
        <v>#VALUE!</v>
      </c>
      <c r="X69" s="19" t="e">
        <v>#VALUE!</v>
      </c>
      <c r="Y69" s="19" t="e">
        <v>#VALUE!</v>
      </c>
      <c r="Z69" s="19" t="e">
        <v>#VALUE!</v>
      </c>
      <c r="AA69" s="19" t="e">
        <v>#VALUE!</v>
      </c>
      <c r="AB69" s="19" t="e">
        <v>#VALUE!</v>
      </c>
      <c r="AC69" s="19" t="e">
        <v>#VALUE!</v>
      </c>
      <c r="AD69" s="19" t="e">
        <v>#VALUE!</v>
      </c>
      <c r="AE69" s="19" t="e">
        <v>#VALUE!</v>
      </c>
      <c r="AF69" s="19" t="e">
        <v>#VALUE!</v>
      </c>
      <c r="AG69" s="19" t="e">
        <v>#VALUE!</v>
      </c>
      <c r="AH69" s="19" t="e">
        <v>#VALUE!</v>
      </c>
      <c r="AI69" s="19" t="e">
        <v>#VALUE!</v>
      </c>
      <c r="AJ69" s="19" t="e">
        <v>#VALUE!</v>
      </c>
      <c r="AK69" s="19" t="e">
        <v>#VALUE!</v>
      </c>
      <c r="AL69" s="19" t="e">
        <v>#VALUE!</v>
      </c>
      <c r="AM69" s="19" t="e">
        <v>#VALUE!</v>
      </c>
      <c r="AN69" s="19" t="e">
        <v>#VALUE!</v>
      </c>
      <c r="AO69" s="19" t="e">
        <v>#VALUE!</v>
      </c>
      <c r="AP69" s="19" t="e">
        <v>#VALUE!</v>
      </c>
      <c r="AQ69" s="19" t="e">
        <v>#VALUE!</v>
      </c>
      <c r="AR69" s="19" t="e">
        <v>#VALUE!</v>
      </c>
      <c r="AS69" s="19" t="e">
        <v>#VALUE!</v>
      </c>
      <c r="AT69" s="19" t="e">
        <v>#VALUE!</v>
      </c>
      <c r="AU69" s="19" t="e">
        <v>#VALUE!</v>
      </c>
      <c r="AV69" s="19" t="e">
        <v>#VALUE!</v>
      </c>
      <c r="AW69" s="19" t="e">
        <v>#VALUE!</v>
      </c>
      <c r="AX69" s="19" t="e">
        <v>#VALUE!</v>
      </c>
      <c r="AY69" s="19" t="e">
        <v>#VALUE!</v>
      </c>
      <c r="AZ69" s="19" t="e">
        <v>#VALUE!</v>
      </c>
      <c r="BA69" s="19"/>
    </row>
    <row r="70" spans="2:53">
      <c r="B70" t="s">
        <v>35</v>
      </c>
      <c r="C70" s="19" t="e">
        <v>#VALUE!</v>
      </c>
      <c r="D70" s="19" t="e">
        <v>#VALUE!</v>
      </c>
      <c r="E70" s="19" t="e">
        <v>#VALUE!</v>
      </c>
      <c r="F70" s="19" t="e">
        <v>#VALUE!</v>
      </c>
      <c r="G70" s="19" t="e">
        <v>#VALUE!</v>
      </c>
      <c r="H70" s="19" t="e">
        <v>#VALUE!</v>
      </c>
      <c r="I70" s="19" t="e">
        <v>#VALUE!</v>
      </c>
      <c r="J70" s="19" t="e">
        <v>#VALUE!</v>
      </c>
      <c r="K70" s="19" t="e">
        <v>#VALUE!</v>
      </c>
      <c r="L70" s="19" t="e">
        <v>#VALUE!</v>
      </c>
      <c r="M70" s="19" t="e">
        <v>#VALUE!</v>
      </c>
      <c r="N70" s="19" t="e">
        <v>#VALUE!</v>
      </c>
      <c r="O70" s="19" t="e">
        <v>#VALUE!</v>
      </c>
      <c r="P70" s="19" t="e">
        <v>#VALUE!</v>
      </c>
      <c r="Q70" s="19" t="e">
        <v>#VALUE!</v>
      </c>
      <c r="R70" s="19" t="e">
        <v>#VALUE!</v>
      </c>
      <c r="S70" s="19" t="e">
        <v>#VALUE!</v>
      </c>
      <c r="T70" s="19" t="e">
        <v>#VALUE!</v>
      </c>
      <c r="U70" s="19" t="e">
        <v>#VALUE!</v>
      </c>
      <c r="V70" s="19" t="e">
        <v>#VALUE!</v>
      </c>
      <c r="W70" s="19" t="e">
        <v>#VALUE!</v>
      </c>
      <c r="X70" s="19" t="e">
        <v>#VALUE!</v>
      </c>
      <c r="Y70" s="19" t="e">
        <v>#VALUE!</v>
      </c>
      <c r="Z70" s="19" t="e">
        <v>#VALUE!</v>
      </c>
      <c r="AA70" s="19" t="e">
        <v>#VALUE!</v>
      </c>
      <c r="AB70" s="19" t="e">
        <v>#VALUE!</v>
      </c>
      <c r="AC70" s="19" t="e">
        <v>#VALUE!</v>
      </c>
      <c r="AD70" s="19" t="e">
        <v>#VALUE!</v>
      </c>
      <c r="AE70" s="19" t="e">
        <v>#VALUE!</v>
      </c>
      <c r="AF70" s="19" t="e">
        <v>#VALUE!</v>
      </c>
      <c r="AG70" s="19" t="e">
        <v>#VALUE!</v>
      </c>
      <c r="AH70" s="19" t="e">
        <v>#VALUE!</v>
      </c>
      <c r="AI70" s="19" t="e">
        <v>#VALUE!</v>
      </c>
      <c r="AJ70" s="19" t="e">
        <v>#VALUE!</v>
      </c>
      <c r="AK70" s="19" t="e">
        <v>#VALUE!</v>
      </c>
      <c r="AL70" s="19" t="e">
        <v>#VALUE!</v>
      </c>
      <c r="AM70" s="19" t="e">
        <v>#VALUE!</v>
      </c>
      <c r="AN70" s="19" t="e">
        <v>#VALUE!</v>
      </c>
      <c r="AO70" s="19" t="e">
        <v>#VALUE!</v>
      </c>
      <c r="AP70" s="19" t="e">
        <v>#VALUE!</v>
      </c>
      <c r="AQ70" s="19" t="e">
        <v>#VALUE!</v>
      </c>
      <c r="AR70" s="19" t="e">
        <v>#VALUE!</v>
      </c>
      <c r="AS70" s="19" t="e">
        <v>#VALUE!</v>
      </c>
      <c r="AT70" s="19" t="e">
        <v>#VALUE!</v>
      </c>
      <c r="AU70" s="19" t="e">
        <v>#VALUE!</v>
      </c>
      <c r="AV70" s="19" t="e">
        <v>#VALUE!</v>
      </c>
      <c r="AW70" s="19" t="e">
        <v>#VALUE!</v>
      </c>
      <c r="AX70" s="19" t="e">
        <v>#VALUE!</v>
      </c>
      <c r="AY70" s="19" t="e">
        <v>#VALUE!</v>
      </c>
      <c r="AZ70" s="19" t="e">
        <v>#VALUE!</v>
      </c>
      <c r="BA70" s="19"/>
    </row>
    <row r="71" spans="2:53">
      <c r="B71" t="s">
        <v>36</v>
      </c>
      <c r="C71" s="19" t="e">
        <v>#VALUE!</v>
      </c>
      <c r="D71" s="19" t="e">
        <v>#VALUE!</v>
      </c>
      <c r="E71" s="19" t="e">
        <v>#VALUE!</v>
      </c>
      <c r="F71" s="19" t="e">
        <v>#VALUE!</v>
      </c>
      <c r="G71" s="19" t="e">
        <v>#VALUE!</v>
      </c>
      <c r="H71" s="19" t="e">
        <v>#VALUE!</v>
      </c>
      <c r="I71" s="19" t="e">
        <v>#VALUE!</v>
      </c>
      <c r="J71" s="19" t="e">
        <v>#VALUE!</v>
      </c>
      <c r="K71" s="19" t="e">
        <v>#VALUE!</v>
      </c>
      <c r="L71" s="19" t="e">
        <v>#VALUE!</v>
      </c>
      <c r="M71" s="19" t="e">
        <v>#VALUE!</v>
      </c>
      <c r="N71" s="19" t="e">
        <v>#VALUE!</v>
      </c>
      <c r="O71" s="19" t="e">
        <v>#VALUE!</v>
      </c>
      <c r="P71" s="19" t="e">
        <v>#VALUE!</v>
      </c>
      <c r="Q71" s="19" t="e">
        <v>#VALUE!</v>
      </c>
      <c r="R71" s="19" t="e">
        <v>#VALUE!</v>
      </c>
      <c r="S71" s="19" t="e">
        <v>#VALUE!</v>
      </c>
      <c r="T71" s="19" t="e">
        <v>#VALUE!</v>
      </c>
      <c r="U71" s="19" t="e">
        <v>#VALUE!</v>
      </c>
      <c r="V71" s="19" t="e">
        <v>#VALUE!</v>
      </c>
      <c r="W71" s="19" t="e">
        <v>#VALUE!</v>
      </c>
      <c r="X71" s="19" t="e">
        <v>#VALUE!</v>
      </c>
      <c r="Y71" s="19" t="e">
        <v>#VALUE!</v>
      </c>
      <c r="Z71" s="19" t="e">
        <v>#VALUE!</v>
      </c>
      <c r="AA71" s="19" t="e">
        <v>#VALUE!</v>
      </c>
      <c r="AB71" s="19" t="e">
        <v>#VALUE!</v>
      </c>
      <c r="AC71" s="19" t="e">
        <v>#VALUE!</v>
      </c>
      <c r="AD71" s="19" t="e">
        <v>#VALUE!</v>
      </c>
      <c r="AE71" s="19" t="e">
        <v>#VALUE!</v>
      </c>
      <c r="AF71" s="19" t="e">
        <v>#VALUE!</v>
      </c>
      <c r="AG71" s="19" t="e">
        <v>#VALUE!</v>
      </c>
      <c r="AH71" s="19" t="e">
        <v>#VALUE!</v>
      </c>
      <c r="AI71" s="19" t="e">
        <v>#VALUE!</v>
      </c>
      <c r="AJ71" s="19" t="e">
        <v>#VALUE!</v>
      </c>
      <c r="AK71" s="19" t="e">
        <v>#VALUE!</v>
      </c>
      <c r="AL71" s="19" t="e">
        <v>#VALUE!</v>
      </c>
      <c r="AM71" s="19" t="e">
        <v>#VALUE!</v>
      </c>
      <c r="AN71" s="19" t="e">
        <v>#VALUE!</v>
      </c>
      <c r="AO71" s="19" t="e">
        <v>#VALUE!</v>
      </c>
      <c r="AP71" s="19" t="e">
        <v>#VALUE!</v>
      </c>
      <c r="AQ71" s="19" t="e">
        <v>#VALUE!</v>
      </c>
      <c r="AR71" s="19" t="e">
        <v>#VALUE!</v>
      </c>
      <c r="AS71" s="19" t="e">
        <v>#VALUE!</v>
      </c>
      <c r="AT71" s="19" t="e">
        <v>#VALUE!</v>
      </c>
      <c r="AU71" s="19" t="e">
        <v>#VALUE!</v>
      </c>
      <c r="AV71" s="19" t="e">
        <v>#VALUE!</v>
      </c>
      <c r="AW71" s="19" t="e">
        <v>#VALUE!</v>
      </c>
      <c r="AX71" s="19" t="e">
        <v>#VALUE!</v>
      </c>
      <c r="AY71" s="19" t="e">
        <v>#VALUE!</v>
      </c>
      <c r="AZ71" s="19" t="e">
        <v>#VALUE!</v>
      </c>
      <c r="BA71" s="19"/>
    </row>
    <row r="72" spans="2:53">
      <c r="B72" t="s">
        <v>37</v>
      </c>
      <c r="C72" s="19" t="e">
        <v>#VALUE!</v>
      </c>
      <c r="D72" s="19" t="e">
        <v>#VALUE!</v>
      </c>
      <c r="E72" s="19" t="e">
        <v>#VALUE!</v>
      </c>
      <c r="F72" s="19" t="e">
        <v>#VALUE!</v>
      </c>
      <c r="G72" s="19" t="e">
        <v>#VALUE!</v>
      </c>
      <c r="H72" s="19" t="e">
        <v>#VALUE!</v>
      </c>
      <c r="I72" s="19" t="e">
        <v>#VALUE!</v>
      </c>
      <c r="J72" s="19" t="e">
        <v>#VALUE!</v>
      </c>
      <c r="K72" s="19" t="e">
        <v>#VALUE!</v>
      </c>
      <c r="L72" s="19" t="e">
        <v>#VALUE!</v>
      </c>
      <c r="M72" s="19" t="e">
        <v>#VALUE!</v>
      </c>
      <c r="N72" s="19" t="e">
        <v>#VALUE!</v>
      </c>
      <c r="O72" s="19" t="e">
        <v>#VALUE!</v>
      </c>
      <c r="P72" s="19" t="e">
        <v>#VALUE!</v>
      </c>
      <c r="Q72" s="19" t="e">
        <v>#VALUE!</v>
      </c>
      <c r="R72" s="19" t="e">
        <v>#VALUE!</v>
      </c>
      <c r="S72" s="19" t="e">
        <v>#VALUE!</v>
      </c>
      <c r="T72" s="19" t="e">
        <v>#VALUE!</v>
      </c>
      <c r="U72" s="19" t="e">
        <v>#VALUE!</v>
      </c>
      <c r="V72" s="19" t="e">
        <v>#VALUE!</v>
      </c>
      <c r="W72" s="19" t="e">
        <v>#VALUE!</v>
      </c>
      <c r="X72" s="19" t="e">
        <v>#VALUE!</v>
      </c>
      <c r="Y72" s="19" t="e">
        <v>#VALUE!</v>
      </c>
      <c r="Z72" s="19" t="e">
        <v>#VALUE!</v>
      </c>
      <c r="AA72" s="19" t="e">
        <v>#VALUE!</v>
      </c>
      <c r="AB72" s="19" t="e">
        <v>#VALUE!</v>
      </c>
      <c r="AC72" s="19" t="e">
        <v>#VALUE!</v>
      </c>
      <c r="AD72" s="19" t="e">
        <v>#VALUE!</v>
      </c>
      <c r="AE72" s="19" t="e">
        <v>#VALUE!</v>
      </c>
      <c r="AF72" s="19" t="e">
        <v>#VALUE!</v>
      </c>
      <c r="AG72" s="19" t="e">
        <v>#VALUE!</v>
      </c>
      <c r="AH72" s="19" t="e">
        <v>#VALUE!</v>
      </c>
      <c r="AI72" s="19" t="e">
        <v>#VALUE!</v>
      </c>
      <c r="AJ72" s="19" t="e">
        <v>#VALUE!</v>
      </c>
      <c r="AK72" s="19" t="e">
        <v>#VALUE!</v>
      </c>
      <c r="AL72" s="19" t="e">
        <v>#VALUE!</v>
      </c>
      <c r="AM72" s="19" t="e">
        <v>#VALUE!</v>
      </c>
      <c r="AN72" s="19" t="e">
        <v>#VALUE!</v>
      </c>
      <c r="AO72" s="19" t="e">
        <v>#VALUE!</v>
      </c>
      <c r="AP72" s="19" t="e">
        <v>#VALUE!</v>
      </c>
      <c r="AQ72" s="19" t="e">
        <v>#VALUE!</v>
      </c>
      <c r="AR72" s="19" t="e">
        <v>#VALUE!</v>
      </c>
      <c r="AS72" s="19" t="e">
        <v>#VALUE!</v>
      </c>
      <c r="AT72" s="19" t="e">
        <v>#VALUE!</v>
      </c>
      <c r="AU72" s="19" t="e">
        <v>#VALUE!</v>
      </c>
      <c r="AV72" s="19" t="e">
        <v>#VALUE!</v>
      </c>
      <c r="AW72" s="19" t="e">
        <v>#VALUE!</v>
      </c>
      <c r="AX72" s="19" t="e">
        <v>#VALUE!</v>
      </c>
      <c r="AY72" s="19" t="e">
        <v>#VALUE!</v>
      </c>
      <c r="AZ72" s="19" t="e">
        <v>#VALUE!</v>
      </c>
      <c r="BA72" s="19"/>
    </row>
    <row r="73" spans="2:53">
      <c r="B73" t="s">
        <v>38</v>
      </c>
      <c r="C73" s="19" t="e">
        <v>#VALUE!</v>
      </c>
      <c r="D73" s="19" t="e">
        <v>#VALUE!</v>
      </c>
      <c r="E73" s="19" t="e">
        <v>#VALUE!</v>
      </c>
      <c r="F73" s="19" t="e">
        <v>#VALUE!</v>
      </c>
      <c r="G73" s="19" t="e">
        <v>#VALUE!</v>
      </c>
      <c r="H73" s="19" t="e">
        <v>#VALUE!</v>
      </c>
      <c r="I73" s="19" t="e">
        <v>#VALUE!</v>
      </c>
      <c r="J73" s="19" t="e">
        <v>#VALUE!</v>
      </c>
      <c r="K73" s="19" t="e">
        <v>#VALUE!</v>
      </c>
      <c r="L73" s="19" t="e">
        <v>#VALUE!</v>
      </c>
      <c r="M73" s="19" t="e">
        <v>#VALUE!</v>
      </c>
      <c r="N73" s="19" t="e">
        <v>#VALUE!</v>
      </c>
      <c r="O73" s="19" t="e">
        <v>#VALUE!</v>
      </c>
      <c r="P73" s="19" t="e">
        <v>#VALUE!</v>
      </c>
      <c r="Q73" s="19" t="e">
        <v>#VALUE!</v>
      </c>
      <c r="R73" s="19" t="e">
        <v>#VALUE!</v>
      </c>
      <c r="S73" s="19" t="e">
        <v>#VALUE!</v>
      </c>
      <c r="T73" s="19" t="e">
        <v>#VALUE!</v>
      </c>
      <c r="U73" s="19" t="e">
        <v>#VALUE!</v>
      </c>
      <c r="V73" s="19" t="e">
        <v>#VALUE!</v>
      </c>
      <c r="W73" s="19" t="e">
        <v>#VALUE!</v>
      </c>
      <c r="X73" s="19" t="e">
        <v>#VALUE!</v>
      </c>
      <c r="Y73" s="19" t="e">
        <v>#VALUE!</v>
      </c>
      <c r="Z73" s="19" t="e">
        <v>#VALUE!</v>
      </c>
      <c r="AA73" s="19" t="e">
        <v>#VALUE!</v>
      </c>
      <c r="AB73" s="19" t="e">
        <v>#VALUE!</v>
      </c>
      <c r="AC73" s="19" t="e">
        <v>#VALUE!</v>
      </c>
      <c r="AD73" s="19" t="e">
        <v>#VALUE!</v>
      </c>
      <c r="AE73" s="19" t="e">
        <v>#VALUE!</v>
      </c>
      <c r="AF73" s="19" t="e">
        <v>#VALUE!</v>
      </c>
      <c r="AG73" s="19" t="e">
        <v>#VALUE!</v>
      </c>
      <c r="AH73" s="19" t="e">
        <v>#VALUE!</v>
      </c>
      <c r="AI73" s="19" t="e">
        <v>#VALUE!</v>
      </c>
      <c r="AJ73" s="19" t="e">
        <v>#VALUE!</v>
      </c>
      <c r="AK73" s="19" t="e">
        <v>#VALUE!</v>
      </c>
      <c r="AL73" s="19" t="e">
        <v>#VALUE!</v>
      </c>
      <c r="AM73" s="19" t="e">
        <v>#VALUE!</v>
      </c>
      <c r="AN73" s="19" t="e">
        <v>#VALUE!</v>
      </c>
      <c r="AO73" s="19" t="e">
        <v>#VALUE!</v>
      </c>
      <c r="AP73" s="19" t="e">
        <v>#VALUE!</v>
      </c>
      <c r="AQ73" s="19" t="e">
        <v>#VALUE!</v>
      </c>
      <c r="AR73" s="19" t="e">
        <v>#VALUE!</v>
      </c>
      <c r="AS73" s="19" t="e">
        <v>#VALUE!</v>
      </c>
      <c r="AT73" s="19" t="e">
        <v>#VALUE!</v>
      </c>
      <c r="AU73" s="19" t="e">
        <v>#VALUE!</v>
      </c>
      <c r="AV73" s="19" t="e">
        <v>#VALUE!</v>
      </c>
      <c r="AW73" s="19" t="e">
        <v>#VALUE!</v>
      </c>
      <c r="AX73" s="19" t="e">
        <v>#VALUE!</v>
      </c>
      <c r="AY73" s="19" t="e">
        <v>#VALUE!</v>
      </c>
      <c r="AZ73" s="19" t="e">
        <v>#VALUE!</v>
      </c>
      <c r="BA73" s="19"/>
    </row>
    <row r="74" spans="2:53">
      <c r="B74" t="s">
        <v>39</v>
      </c>
      <c r="C74" s="19" t="e">
        <v>#VALUE!</v>
      </c>
      <c r="D74" s="19" t="e">
        <v>#VALUE!</v>
      </c>
      <c r="E74" s="19" t="e">
        <v>#VALUE!</v>
      </c>
      <c r="F74" s="19" t="e">
        <v>#VALUE!</v>
      </c>
      <c r="G74" s="19" t="e">
        <v>#VALUE!</v>
      </c>
      <c r="H74" s="19" t="e">
        <v>#VALUE!</v>
      </c>
      <c r="I74" s="19" t="e">
        <v>#VALUE!</v>
      </c>
      <c r="J74" s="19" t="e">
        <v>#VALUE!</v>
      </c>
      <c r="K74" s="19" t="e">
        <v>#VALUE!</v>
      </c>
      <c r="L74" s="19" t="e">
        <v>#VALUE!</v>
      </c>
      <c r="M74" s="19" t="e">
        <v>#VALUE!</v>
      </c>
      <c r="N74" s="19" t="e">
        <v>#VALUE!</v>
      </c>
      <c r="O74" s="19" t="e">
        <v>#VALUE!</v>
      </c>
      <c r="P74" s="19" t="e">
        <v>#VALUE!</v>
      </c>
      <c r="Q74" s="19" t="e">
        <v>#VALUE!</v>
      </c>
      <c r="R74" s="19" t="e">
        <v>#VALUE!</v>
      </c>
      <c r="S74" s="19" t="e">
        <v>#VALUE!</v>
      </c>
      <c r="T74" s="19" t="e">
        <v>#VALUE!</v>
      </c>
      <c r="U74" s="19" t="e">
        <v>#VALUE!</v>
      </c>
      <c r="V74" s="19" t="e">
        <v>#VALUE!</v>
      </c>
      <c r="W74" s="19" t="e">
        <v>#VALUE!</v>
      </c>
      <c r="X74" s="19" t="e">
        <v>#VALUE!</v>
      </c>
      <c r="Y74" s="19" t="e">
        <v>#VALUE!</v>
      </c>
      <c r="Z74" s="19" t="e">
        <v>#VALUE!</v>
      </c>
      <c r="AA74" s="19" t="e">
        <v>#VALUE!</v>
      </c>
      <c r="AB74" s="19" t="e">
        <v>#VALUE!</v>
      </c>
      <c r="AC74" s="19" t="e">
        <v>#VALUE!</v>
      </c>
      <c r="AD74" s="19" t="e">
        <v>#VALUE!</v>
      </c>
      <c r="AE74" s="19" t="e">
        <v>#VALUE!</v>
      </c>
      <c r="AF74" s="19" t="e">
        <v>#VALUE!</v>
      </c>
      <c r="AG74" s="19" t="e">
        <v>#VALUE!</v>
      </c>
      <c r="AH74" s="19" t="e">
        <v>#VALUE!</v>
      </c>
      <c r="AI74" s="19" t="e">
        <v>#VALUE!</v>
      </c>
      <c r="AJ74" s="19" t="e">
        <v>#VALUE!</v>
      </c>
      <c r="AK74" s="19" t="e">
        <v>#VALUE!</v>
      </c>
      <c r="AL74" s="19" t="e">
        <v>#VALUE!</v>
      </c>
      <c r="AM74" s="19" t="e">
        <v>#VALUE!</v>
      </c>
      <c r="AN74" s="19" t="e">
        <v>#VALUE!</v>
      </c>
      <c r="AO74" s="19" t="e">
        <v>#VALUE!</v>
      </c>
      <c r="AP74" s="19" t="e">
        <v>#VALUE!</v>
      </c>
      <c r="AQ74" s="19" t="e">
        <v>#VALUE!</v>
      </c>
      <c r="AR74" s="19" t="e">
        <v>#VALUE!</v>
      </c>
      <c r="AS74" s="19" t="e">
        <v>#VALUE!</v>
      </c>
      <c r="AT74" s="19" t="e">
        <v>#VALUE!</v>
      </c>
      <c r="AU74" s="19" t="e">
        <v>#VALUE!</v>
      </c>
      <c r="AV74" s="19" t="e">
        <v>#VALUE!</v>
      </c>
      <c r="AW74" s="19" t="e">
        <v>#VALUE!</v>
      </c>
      <c r="AX74" s="19" t="e">
        <v>#VALUE!</v>
      </c>
      <c r="AY74" s="19" t="e">
        <v>#VALUE!</v>
      </c>
      <c r="AZ74" s="19" t="e">
        <v>#VALUE!</v>
      </c>
      <c r="BA74" s="19"/>
    </row>
    <row r="75" spans="2:53">
      <c r="B75" t="s">
        <v>40</v>
      </c>
      <c r="C75" s="19" t="e">
        <v>#VALUE!</v>
      </c>
      <c r="D75" s="19" t="e">
        <v>#VALUE!</v>
      </c>
      <c r="E75" s="19" t="e">
        <v>#VALUE!</v>
      </c>
      <c r="F75" s="19" t="e">
        <v>#VALUE!</v>
      </c>
      <c r="G75" s="19" t="e">
        <v>#VALUE!</v>
      </c>
      <c r="H75" s="19" t="e">
        <v>#VALUE!</v>
      </c>
      <c r="I75" s="19" t="e">
        <v>#VALUE!</v>
      </c>
      <c r="J75" s="19" t="e">
        <v>#VALUE!</v>
      </c>
      <c r="K75" s="19" t="e">
        <v>#VALUE!</v>
      </c>
      <c r="L75" s="19" t="e">
        <v>#VALUE!</v>
      </c>
      <c r="M75" s="19" t="e">
        <v>#VALUE!</v>
      </c>
      <c r="N75" s="19" t="e">
        <v>#VALUE!</v>
      </c>
      <c r="O75" s="19" t="e">
        <v>#VALUE!</v>
      </c>
      <c r="P75" s="19" t="e">
        <v>#VALUE!</v>
      </c>
      <c r="Q75" s="19" t="e">
        <v>#VALUE!</v>
      </c>
      <c r="R75" s="19" t="e">
        <v>#VALUE!</v>
      </c>
      <c r="S75" s="19" t="e">
        <v>#VALUE!</v>
      </c>
      <c r="T75" s="19" t="e">
        <v>#VALUE!</v>
      </c>
      <c r="U75" s="19" t="e">
        <v>#VALUE!</v>
      </c>
      <c r="V75" s="19" t="e">
        <v>#VALUE!</v>
      </c>
      <c r="W75" s="19" t="e">
        <v>#VALUE!</v>
      </c>
      <c r="X75" s="19" t="e">
        <v>#VALUE!</v>
      </c>
      <c r="Y75" s="19" t="e">
        <v>#VALUE!</v>
      </c>
      <c r="Z75" s="19" t="e">
        <v>#VALUE!</v>
      </c>
      <c r="AA75" s="19" t="e">
        <v>#VALUE!</v>
      </c>
      <c r="AB75" s="19" t="e">
        <v>#VALUE!</v>
      </c>
      <c r="AC75" s="19" t="e">
        <v>#VALUE!</v>
      </c>
      <c r="AD75" s="19" t="e">
        <v>#VALUE!</v>
      </c>
      <c r="AE75" s="19" t="e">
        <v>#VALUE!</v>
      </c>
      <c r="AF75" s="19" t="e">
        <v>#VALUE!</v>
      </c>
      <c r="AG75" s="19" t="e">
        <v>#VALUE!</v>
      </c>
      <c r="AH75" s="19" t="e">
        <v>#VALUE!</v>
      </c>
      <c r="AI75" s="19" t="e">
        <v>#VALUE!</v>
      </c>
      <c r="AJ75" s="19" t="e">
        <v>#VALUE!</v>
      </c>
      <c r="AK75" s="19" t="e">
        <v>#VALUE!</v>
      </c>
      <c r="AL75" s="19" t="e">
        <v>#VALUE!</v>
      </c>
      <c r="AM75" s="19" t="e">
        <v>#VALUE!</v>
      </c>
      <c r="AN75" s="19" t="e">
        <v>#VALUE!</v>
      </c>
      <c r="AO75" s="19" t="e">
        <v>#VALUE!</v>
      </c>
      <c r="AP75" s="19" t="e">
        <v>#VALUE!</v>
      </c>
      <c r="AQ75" s="19" t="e">
        <v>#VALUE!</v>
      </c>
      <c r="AR75" s="19" t="e">
        <v>#VALUE!</v>
      </c>
      <c r="AS75" s="19" t="e">
        <v>#VALUE!</v>
      </c>
      <c r="AT75" s="19" t="e">
        <v>#VALUE!</v>
      </c>
      <c r="AU75" s="19" t="e">
        <v>#VALUE!</v>
      </c>
      <c r="AV75" s="19" t="e">
        <v>#VALUE!</v>
      </c>
      <c r="AW75" s="19" t="e">
        <v>#VALUE!</v>
      </c>
      <c r="AX75" s="19" t="e">
        <v>#VALUE!</v>
      </c>
      <c r="AY75" s="19" t="e">
        <v>#VALUE!</v>
      </c>
      <c r="AZ75" s="19" t="e">
        <v>#VALUE!</v>
      </c>
      <c r="BA75" s="19"/>
    </row>
    <row r="76" spans="2:53">
      <c r="B76" t="s">
        <v>41</v>
      </c>
      <c r="C76" s="19" t="e">
        <v>#VALUE!</v>
      </c>
      <c r="D76" s="19" t="e">
        <v>#VALUE!</v>
      </c>
      <c r="E76" s="19" t="e">
        <v>#VALUE!</v>
      </c>
      <c r="F76" s="19" t="e">
        <v>#VALUE!</v>
      </c>
      <c r="G76" s="19" t="e">
        <v>#VALUE!</v>
      </c>
      <c r="H76" s="19" t="e">
        <v>#VALUE!</v>
      </c>
      <c r="I76" s="19" t="e">
        <v>#VALUE!</v>
      </c>
      <c r="J76" s="19" t="e">
        <v>#VALUE!</v>
      </c>
      <c r="K76" s="19" t="e">
        <v>#VALUE!</v>
      </c>
      <c r="L76" s="19" t="e">
        <v>#VALUE!</v>
      </c>
      <c r="M76" s="19" t="e">
        <v>#VALUE!</v>
      </c>
      <c r="N76" s="19" t="e">
        <v>#VALUE!</v>
      </c>
      <c r="O76" s="19" t="e">
        <v>#VALUE!</v>
      </c>
      <c r="P76" s="19" t="e">
        <v>#VALUE!</v>
      </c>
      <c r="Q76" s="19" t="e">
        <v>#VALUE!</v>
      </c>
      <c r="R76" s="19" t="e">
        <v>#VALUE!</v>
      </c>
      <c r="S76" s="19" t="e">
        <v>#VALUE!</v>
      </c>
      <c r="T76" s="19" t="e">
        <v>#VALUE!</v>
      </c>
      <c r="U76" s="19" t="e">
        <v>#VALUE!</v>
      </c>
      <c r="V76" s="19" t="e">
        <v>#VALUE!</v>
      </c>
      <c r="W76" s="19" t="e">
        <v>#VALUE!</v>
      </c>
      <c r="X76" s="19" t="e">
        <v>#VALUE!</v>
      </c>
      <c r="Y76" s="19" t="e">
        <v>#VALUE!</v>
      </c>
      <c r="Z76" s="19" t="e">
        <v>#VALUE!</v>
      </c>
      <c r="AA76" s="19" t="e">
        <v>#VALUE!</v>
      </c>
      <c r="AB76" s="19" t="e">
        <v>#VALUE!</v>
      </c>
      <c r="AC76" s="19" t="e">
        <v>#VALUE!</v>
      </c>
      <c r="AD76" s="19" t="e">
        <v>#VALUE!</v>
      </c>
      <c r="AE76" s="19" t="e">
        <v>#VALUE!</v>
      </c>
      <c r="AF76" s="19" t="e">
        <v>#VALUE!</v>
      </c>
      <c r="AG76" s="19" t="e">
        <v>#VALUE!</v>
      </c>
      <c r="AH76" s="19" t="e">
        <v>#VALUE!</v>
      </c>
      <c r="AI76" s="19" t="e">
        <v>#VALUE!</v>
      </c>
      <c r="AJ76" s="19" t="e">
        <v>#VALUE!</v>
      </c>
      <c r="AK76" s="19" t="e">
        <v>#VALUE!</v>
      </c>
      <c r="AL76" s="19" t="e">
        <v>#VALUE!</v>
      </c>
      <c r="AM76" s="19" t="e">
        <v>#VALUE!</v>
      </c>
      <c r="AN76" s="19" t="e">
        <v>#VALUE!</v>
      </c>
      <c r="AO76" s="19" t="e">
        <v>#VALUE!</v>
      </c>
      <c r="AP76" s="19" t="e">
        <v>#VALUE!</v>
      </c>
      <c r="AQ76" s="19" t="e">
        <v>#VALUE!</v>
      </c>
      <c r="AR76" s="19" t="e">
        <v>#VALUE!</v>
      </c>
      <c r="AS76" s="19" t="e">
        <v>#VALUE!</v>
      </c>
      <c r="AT76" s="19" t="e">
        <v>#VALUE!</v>
      </c>
      <c r="AU76" s="19" t="e">
        <v>#VALUE!</v>
      </c>
      <c r="AV76" s="19" t="e">
        <v>#VALUE!</v>
      </c>
      <c r="AW76" s="19" t="e">
        <v>#VALUE!</v>
      </c>
      <c r="AX76" s="19" t="e">
        <v>#VALUE!</v>
      </c>
      <c r="AY76" s="19" t="e">
        <v>#VALUE!</v>
      </c>
      <c r="AZ76" s="19" t="e">
        <v>#VALUE!</v>
      </c>
      <c r="BA76" s="19"/>
    </row>
    <row r="77" spans="2:53">
      <c r="B77" t="s">
        <v>42</v>
      </c>
      <c r="C77" s="19" t="e">
        <v>#VALUE!</v>
      </c>
      <c r="D77" s="19" t="e">
        <v>#VALUE!</v>
      </c>
      <c r="E77" s="19" t="e">
        <v>#VALUE!</v>
      </c>
      <c r="F77" s="19" t="e">
        <v>#VALUE!</v>
      </c>
      <c r="G77" s="19" t="e">
        <v>#VALUE!</v>
      </c>
      <c r="H77" s="19" t="e">
        <v>#VALUE!</v>
      </c>
      <c r="I77" s="19" t="e">
        <v>#VALUE!</v>
      </c>
      <c r="J77" s="19" t="e">
        <v>#VALUE!</v>
      </c>
      <c r="K77" s="19" t="e">
        <v>#VALUE!</v>
      </c>
      <c r="L77" s="19" t="e">
        <v>#VALUE!</v>
      </c>
      <c r="M77" s="19" t="e">
        <v>#VALUE!</v>
      </c>
      <c r="N77" s="19" t="e">
        <v>#VALUE!</v>
      </c>
      <c r="O77" s="19" t="e">
        <v>#VALUE!</v>
      </c>
      <c r="P77" s="19" t="e">
        <v>#VALUE!</v>
      </c>
      <c r="Q77" s="19" t="e">
        <v>#VALUE!</v>
      </c>
      <c r="R77" s="19" t="e">
        <v>#VALUE!</v>
      </c>
      <c r="S77" s="19" t="e">
        <v>#VALUE!</v>
      </c>
      <c r="T77" s="19" t="e">
        <v>#VALUE!</v>
      </c>
      <c r="U77" s="19" t="e">
        <v>#VALUE!</v>
      </c>
      <c r="V77" s="19" t="e">
        <v>#VALUE!</v>
      </c>
      <c r="W77" s="19" t="e">
        <v>#VALUE!</v>
      </c>
      <c r="X77" s="19" t="e">
        <v>#VALUE!</v>
      </c>
      <c r="Y77" s="19" t="e">
        <v>#VALUE!</v>
      </c>
      <c r="Z77" s="19" t="e">
        <v>#VALUE!</v>
      </c>
      <c r="AA77" s="19" t="e">
        <v>#VALUE!</v>
      </c>
      <c r="AB77" s="19" t="e">
        <v>#VALUE!</v>
      </c>
      <c r="AC77" s="19" t="e">
        <v>#VALUE!</v>
      </c>
      <c r="AD77" s="19" t="e">
        <v>#VALUE!</v>
      </c>
      <c r="AE77" s="19" t="e">
        <v>#VALUE!</v>
      </c>
      <c r="AF77" s="19" t="e">
        <v>#VALUE!</v>
      </c>
      <c r="AG77" s="19" t="e">
        <v>#VALUE!</v>
      </c>
      <c r="AH77" s="19" t="e">
        <v>#VALUE!</v>
      </c>
      <c r="AI77" s="19" t="e">
        <v>#VALUE!</v>
      </c>
      <c r="AJ77" s="19" t="e">
        <v>#VALUE!</v>
      </c>
      <c r="AK77" s="19" t="e">
        <v>#VALUE!</v>
      </c>
      <c r="AL77" s="19" t="e">
        <v>#VALUE!</v>
      </c>
      <c r="AM77" s="19" t="e">
        <v>#VALUE!</v>
      </c>
      <c r="AN77" s="19" t="e">
        <v>#VALUE!</v>
      </c>
      <c r="AO77" s="19" t="e">
        <v>#VALUE!</v>
      </c>
      <c r="AP77" s="19" t="e">
        <v>#VALUE!</v>
      </c>
      <c r="AQ77" s="19" t="e">
        <v>#VALUE!</v>
      </c>
      <c r="AR77" s="19" t="e">
        <v>#VALUE!</v>
      </c>
      <c r="AS77" s="19" t="e">
        <v>#VALUE!</v>
      </c>
      <c r="AT77" s="19" t="e">
        <v>#VALUE!</v>
      </c>
      <c r="AU77" s="19" t="e">
        <v>#VALUE!</v>
      </c>
      <c r="AV77" s="19" t="e">
        <v>#VALUE!</v>
      </c>
      <c r="AW77" s="19" t="e">
        <v>#VALUE!</v>
      </c>
      <c r="AX77" s="19" t="e">
        <v>#VALUE!</v>
      </c>
      <c r="AY77" s="19" t="e">
        <v>#VALUE!</v>
      </c>
      <c r="AZ77" s="19" t="e">
        <v>#VALUE!</v>
      </c>
      <c r="BA77" s="19"/>
    </row>
    <row r="78" spans="2:53">
      <c r="B78" t="s">
        <v>43</v>
      </c>
      <c r="C78" s="19" t="e">
        <v>#VALUE!</v>
      </c>
      <c r="D78" s="19" t="e">
        <v>#VALUE!</v>
      </c>
      <c r="E78" s="19" t="e">
        <v>#VALUE!</v>
      </c>
      <c r="F78" s="19" t="e">
        <v>#VALUE!</v>
      </c>
      <c r="G78" s="19" t="e">
        <v>#VALUE!</v>
      </c>
      <c r="H78" s="19" t="e">
        <v>#VALUE!</v>
      </c>
      <c r="I78" s="19" t="e">
        <v>#VALUE!</v>
      </c>
      <c r="J78" s="19" t="e">
        <v>#VALUE!</v>
      </c>
      <c r="K78" s="19" t="e">
        <v>#VALUE!</v>
      </c>
      <c r="L78" s="19" t="e">
        <v>#VALUE!</v>
      </c>
      <c r="M78" s="19" t="e">
        <v>#VALUE!</v>
      </c>
      <c r="N78" s="19" t="e">
        <v>#VALUE!</v>
      </c>
      <c r="O78" s="19" t="e">
        <v>#VALUE!</v>
      </c>
      <c r="P78" s="19" t="e">
        <v>#VALUE!</v>
      </c>
      <c r="Q78" s="19" t="e">
        <v>#VALUE!</v>
      </c>
      <c r="R78" s="19" t="e">
        <v>#VALUE!</v>
      </c>
      <c r="S78" s="19" t="e">
        <v>#VALUE!</v>
      </c>
      <c r="T78" s="19" t="e">
        <v>#VALUE!</v>
      </c>
      <c r="U78" s="19" t="e">
        <v>#VALUE!</v>
      </c>
      <c r="V78" s="19" t="e">
        <v>#VALUE!</v>
      </c>
      <c r="W78" s="19" t="e">
        <v>#VALUE!</v>
      </c>
      <c r="X78" s="19" t="e">
        <v>#VALUE!</v>
      </c>
      <c r="Y78" s="19" t="e">
        <v>#VALUE!</v>
      </c>
      <c r="Z78" s="19" t="e">
        <v>#VALUE!</v>
      </c>
      <c r="AA78" s="19" t="e">
        <v>#VALUE!</v>
      </c>
      <c r="AB78" s="19" t="e">
        <v>#VALUE!</v>
      </c>
      <c r="AC78" s="19" t="e">
        <v>#VALUE!</v>
      </c>
      <c r="AD78" s="19" t="e">
        <v>#VALUE!</v>
      </c>
      <c r="AE78" s="19" t="e">
        <v>#VALUE!</v>
      </c>
      <c r="AF78" s="19" t="e">
        <v>#VALUE!</v>
      </c>
      <c r="AG78" s="19" t="e">
        <v>#VALUE!</v>
      </c>
      <c r="AH78" s="19" t="e">
        <v>#VALUE!</v>
      </c>
      <c r="AI78" s="19" t="e">
        <v>#VALUE!</v>
      </c>
      <c r="AJ78" s="19" t="e">
        <v>#VALUE!</v>
      </c>
      <c r="AK78" s="19" t="e">
        <v>#VALUE!</v>
      </c>
      <c r="AL78" s="19" t="e">
        <v>#VALUE!</v>
      </c>
      <c r="AM78" s="19" t="e">
        <v>#VALUE!</v>
      </c>
      <c r="AN78" s="19" t="e">
        <v>#VALUE!</v>
      </c>
      <c r="AO78" s="19" t="e">
        <v>#VALUE!</v>
      </c>
      <c r="AP78" s="19" t="e">
        <v>#VALUE!</v>
      </c>
      <c r="AQ78" s="19" t="e">
        <v>#VALUE!</v>
      </c>
      <c r="AR78" s="19" t="e">
        <v>#VALUE!</v>
      </c>
      <c r="AS78" s="19" t="e">
        <v>#VALUE!</v>
      </c>
      <c r="AT78" s="19" t="e">
        <v>#VALUE!</v>
      </c>
      <c r="AU78" s="19" t="e">
        <v>#VALUE!</v>
      </c>
      <c r="AV78" s="19" t="e">
        <v>#VALUE!</v>
      </c>
      <c r="AW78" s="19" t="e">
        <v>#VALUE!</v>
      </c>
      <c r="AX78" s="19" t="e">
        <v>#VALUE!</v>
      </c>
      <c r="AY78" s="19" t="e">
        <v>#VALUE!</v>
      </c>
      <c r="AZ78" s="19" t="e">
        <v>#VALUE!</v>
      </c>
      <c r="BA78" s="19"/>
    </row>
    <row r="79" spans="2:53">
      <c r="B79" t="s">
        <v>44</v>
      </c>
      <c r="C79" s="19" t="e">
        <v>#VALUE!</v>
      </c>
      <c r="D79" s="19" t="e">
        <v>#VALUE!</v>
      </c>
      <c r="E79" s="19" t="e">
        <v>#VALUE!</v>
      </c>
      <c r="F79" s="19" t="e">
        <v>#VALUE!</v>
      </c>
      <c r="G79" s="19" t="e">
        <v>#VALUE!</v>
      </c>
      <c r="H79" s="19" t="e">
        <v>#VALUE!</v>
      </c>
      <c r="I79" s="19" t="e">
        <v>#VALUE!</v>
      </c>
      <c r="J79" s="19" t="e">
        <v>#VALUE!</v>
      </c>
      <c r="K79" s="19" t="e">
        <v>#VALUE!</v>
      </c>
      <c r="L79" s="19" t="e">
        <v>#VALUE!</v>
      </c>
      <c r="M79" s="19" t="e">
        <v>#VALUE!</v>
      </c>
      <c r="N79" s="19" t="e">
        <v>#VALUE!</v>
      </c>
      <c r="O79" s="19" t="e">
        <v>#VALUE!</v>
      </c>
      <c r="P79" s="19" t="e">
        <v>#VALUE!</v>
      </c>
      <c r="Q79" s="19" t="e">
        <v>#VALUE!</v>
      </c>
      <c r="R79" s="19" t="e">
        <v>#VALUE!</v>
      </c>
      <c r="S79" s="19" t="e">
        <v>#VALUE!</v>
      </c>
      <c r="T79" s="19" t="e">
        <v>#VALUE!</v>
      </c>
      <c r="U79" s="19" t="e">
        <v>#VALUE!</v>
      </c>
      <c r="V79" s="19" t="e">
        <v>#VALUE!</v>
      </c>
      <c r="W79" s="19" t="e">
        <v>#VALUE!</v>
      </c>
      <c r="X79" s="19" t="e">
        <v>#VALUE!</v>
      </c>
      <c r="Y79" s="19" t="e">
        <v>#VALUE!</v>
      </c>
      <c r="Z79" s="19" t="e">
        <v>#VALUE!</v>
      </c>
      <c r="AA79" s="19" t="e">
        <v>#VALUE!</v>
      </c>
      <c r="AB79" s="19" t="e">
        <v>#VALUE!</v>
      </c>
      <c r="AC79" s="19" t="e">
        <v>#VALUE!</v>
      </c>
      <c r="AD79" s="19" t="e">
        <v>#VALUE!</v>
      </c>
      <c r="AE79" s="19" t="e">
        <v>#VALUE!</v>
      </c>
      <c r="AF79" s="19" t="e">
        <v>#VALUE!</v>
      </c>
      <c r="AG79" s="19" t="e">
        <v>#VALUE!</v>
      </c>
      <c r="AH79" s="19" t="e">
        <v>#VALUE!</v>
      </c>
      <c r="AI79" s="19" t="e">
        <v>#VALUE!</v>
      </c>
      <c r="AJ79" s="19" t="e">
        <v>#VALUE!</v>
      </c>
      <c r="AK79" s="19" t="e">
        <v>#VALUE!</v>
      </c>
      <c r="AL79" s="19" t="e">
        <v>#VALUE!</v>
      </c>
      <c r="AM79" s="19" t="e">
        <v>#VALUE!</v>
      </c>
      <c r="AN79" s="19" t="e">
        <v>#VALUE!</v>
      </c>
      <c r="AO79" s="19" t="e">
        <v>#VALUE!</v>
      </c>
      <c r="AP79" s="19" t="e">
        <v>#VALUE!</v>
      </c>
      <c r="AQ79" s="19" t="e">
        <v>#VALUE!</v>
      </c>
      <c r="AR79" s="19" t="e">
        <v>#VALUE!</v>
      </c>
      <c r="AS79" s="19" t="e">
        <v>#VALUE!</v>
      </c>
      <c r="AT79" s="19" t="e">
        <v>#VALUE!</v>
      </c>
      <c r="AU79" s="19" t="e">
        <v>#VALUE!</v>
      </c>
      <c r="AV79" s="19" t="e">
        <v>#VALUE!</v>
      </c>
      <c r="AW79" s="19" t="e">
        <v>#VALUE!</v>
      </c>
      <c r="AX79" s="19" t="e">
        <v>#VALUE!</v>
      </c>
      <c r="AY79" s="19" t="e">
        <v>#VALUE!</v>
      </c>
      <c r="AZ79" s="19" t="e">
        <v>#VALUE!</v>
      </c>
      <c r="BA79" s="19"/>
    </row>
    <row r="80" spans="2:53">
      <c r="B80" t="s">
        <v>45</v>
      </c>
      <c r="C80" s="19" t="e">
        <v>#VALUE!</v>
      </c>
      <c r="D80" s="19" t="e">
        <v>#VALUE!</v>
      </c>
      <c r="E80" s="19" t="e">
        <v>#VALUE!</v>
      </c>
      <c r="F80" s="19" t="e">
        <v>#VALUE!</v>
      </c>
      <c r="G80" s="19" t="e">
        <v>#VALUE!</v>
      </c>
      <c r="H80" s="19" t="e">
        <v>#VALUE!</v>
      </c>
      <c r="I80" s="19" t="e">
        <v>#VALUE!</v>
      </c>
      <c r="J80" s="19" t="e">
        <v>#VALUE!</v>
      </c>
      <c r="K80" s="19" t="e">
        <v>#VALUE!</v>
      </c>
      <c r="L80" s="19" t="e">
        <v>#VALUE!</v>
      </c>
      <c r="M80" s="19" t="e">
        <v>#VALUE!</v>
      </c>
      <c r="N80" s="19" t="e">
        <v>#VALUE!</v>
      </c>
      <c r="O80" s="19" t="e">
        <v>#VALUE!</v>
      </c>
      <c r="P80" s="19" t="e">
        <v>#VALUE!</v>
      </c>
      <c r="Q80" s="19" t="e">
        <v>#VALUE!</v>
      </c>
      <c r="R80" s="19" t="e">
        <v>#VALUE!</v>
      </c>
      <c r="S80" s="19" t="e">
        <v>#VALUE!</v>
      </c>
      <c r="T80" s="19" t="e">
        <v>#VALUE!</v>
      </c>
      <c r="U80" s="19" t="e">
        <v>#VALUE!</v>
      </c>
      <c r="V80" s="19" t="e">
        <v>#VALUE!</v>
      </c>
      <c r="W80" s="19" t="e">
        <v>#VALUE!</v>
      </c>
      <c r="X80" s="19" t="e">
        <v>#VALUE!</v>
      </c>
      <c r="Y80" s="19" t="e">
        <v>#VALUE!</v>
      </c>
      <c r="Z80" s="19" t="e">
        <v>#VALUE!</v>
      </c>
      <c r="AA80" s="19" t="e">
        <v>#VALUE!</v>
      </c>
      <c r="AB80" s="19" t="e">
        <v>#VALUE!</v>
      </c>
      <c r="AC80" s="19" t="e">
        <v>#VALUE!</v>
      </c>
      <c r="AD80" s="19" t="e">
        <v>#VALUE!</v>
      </c>
      <c r="AE80" s="19" t="e">
        <v>#VALUE!</v>
      </c>
      <c r="AF80" s="19" t="e">
        <v>#VALUE!</v>
      </c>
      <c r="AG80" s="19" t="e">
        <v>#VALUE!</v>
      </c>
      <c r="AH80" s="19" t="e">
        <v>#VALUE!</v>
      </c>
      <c r="AI80" s="19" t="e">
        <v>#VALUE!</v>
      </c>
      <c r="AJ80" s="19" t="e">
        <v>#VALUE!</v>
      </c>
      <c r="AK80" s="19" t="e">
        <v>#VALUE!</v>
      </c>
      <c r="AL80" s="19" t="e">
        <v>#VALUE!</v>
      </c>
      <c r="AM80" s="19" t="e">
        <v>#VALUE!</v>
      </c>
      <c r="AN80" s="19" t="e">
        <v>#VALUE!</v>
      </c>
      <c r="AO80" s="19" t="e">
        <v>#VALUE!</v>
      </c>
      <c r="AP80" s="19" t="e">
        <v>#VALUE!</v>
      </c>
      <c r="AQ80" s="19" t="e">
        <v>#VALUE!</v>
      </c>
      <c r="AR80" s="19" t="e">
        <v>#VALUE!</v>
      </c>
      <c r="AS80" s="19" t="e">
        <v>#VALUE!</v>
      </c>
      <c r="AT80" s="19" t="e">
        <v>#VALUE!</v>
      </c>
      <c r="AU80" s="19" t="e">
        <v>#VALUE!</v>
      </c>
      <c r="AV80" s="19" t="e">
        <v>#VALUE!</v>
      </c>
      <c r="AW80" s="19" t="e">
        <v>#VALUE!</v>
      </c>
      <c r="AX80" s="19" t="e">
        <v>#VALUE!</v>
      </c>
      <c r="AY80" s="19" t="e">
        <v>#VALUE!</v>
      </c>
      <c r="AZ80" s="19" t="e">
        <v>#VALUE!</v>
      </c>
      <c r="BA80" s="19"/>
    </row>
    <row r="81" spans="2:53">
      <c r="B81" t="s">
        <v>46</v>
      </c>
      <c r="C81" s="19" t="e">
        <v>#VALUE!</v>
      </c>
      <c r="D81" s="19" t="e">
        <v>#VALUE!</v>
      </c>
      <c r="E81" s="19" t="e">
        <v>#VALUE!</v>
      </c>
      <c r="F81" s="19" t="e">
        <v>#VALUE!</v>
      </c>
      <c r="G81" s="19" t="e">
        <v>#VALUE!</v>
      </c>
      <c r="H81" s="19" t="e">
        <v>#VALUE!</v>
      </c>
      <c r="I81" s="19" t="e">
        <v>#VALUE!</v>
      </c>
      <c r="J81" s="19" t="e">
        <v>#VALUE!</v>
      </c>
      <c r="K81" s="19" t="e">
        <v>#VALUE!</v>
      </c>
      <c r="L81" s="19" t="e">
        <v>#VALUE!</v>
      </c>
      <c r="M81" s="19" t="e">
        <v>#VALUE!</v>
      </c>
      <c r="N81" s="19" t="e">
        <v>#VALUE!</v>
      </c>
      <c r="O81" s="19" t="e">
        <v>#VALUE!</v>
      </c>
      <c r="P81" s="19" t="e">
        <v>#VALUE!</v>
      </c>
      <c r="Q81" s="19" t="e">
        <v>#VALUE!</v>
      </c>
      <c r="R81" s="19" t="e">
        <v>#VALUE!</v>
      </c>
      <c r="S81" s="19" t="e">
        <v>#VALUE!</v>
      </c>
      <c r="T81" s="19" t="e">
        <v>#VALUE!</v>
      </c>
      <c r="U81" s="19" t="e">
        <v>#VALUE!</v>
      </c>
      <c r="V81" s="19" t="e">
        <v>#VALUE!</v>
      </c>
      <c r="W81" s="19" t="e">
        <v>#VALUE!</v>
      </c>
      <c r="X81" s="19" t="e">
        <v>#VALUE!</v>
      </c>
      <c r="Y81" s="19" t="e">
        <v>#VALUE!</v>
      </c>
      <c r="Z81" s="19" t="e">
        <v>#VALUE!</v>
      </c>
      <c r="AA81" s="19" t="e">
        <v>#VALUE!</v>
      </c>
      <c r="AB81" s="19" t="e">
        <v>#VALUE!</v>
      </c>
      <c r="AC81" s="19" t="e">
        <v>#VALUE!</v>
      </c>
      <c r="AD81" s="19" t="e">
        <v>#VALUE!</v>
      </c>
      <c r="AE81" s="19" t="e">
        <v>#VALUE!</v>
      </c>
      <c r="AF81" s="19" t="e">
        <v>#VALUE!</v>
      </c>
      <c r="AG81" s="19" t="e">
        <v>#VALUE!</v>
      </c>
      <c r="AH81" s="19" t="e">
        <v>#VALUE!</v>
      </c>
      <c r="AI81" s="19" t="e">
        <v>#VALUE!</v>
      </c>
      <c r="AJ81" s="19" t="e">
        <v>#VALUE!</v>
      </c>
      <c r="AK81" s="19" t="e">
        <v>#VALUE!</v>
      </c>
      <c r="AL81" s="19" t="e">
        <v>#VALUE!</v>
      </c>
      <c r="AM81" s="19" t="e">
        <v>#VALUE!</v>
      </c>
      <c r="AN81" s="19" t="e">
        <v>#VALUE!</v>
      </c>
      <c r="AO81" s="19" t="e">
        <v>#VALUE!</v>
      </c>
      <c r="AP81" s="19" t="e">
        <v>#VALUE!</v>
      </c>
      <c r="AQ81" s="19" t="e">
        <v>#VALUE!</v>
      </c>
      <c r="AR81" s="19" t="e">
        <v>#VALUE!</v>
      </c>
      <c r="AS81" s="19" t="e">
        <v>#VALUE!</v>
      </c>
      <c r="AT81" s="19" t="e">
        <v>#VALUE!</v>
      </c>
      <c r="AU81" s="19" t="e">
        <v>#VALUE!</v>
      </c>
      <c r="AV81" s="19" t="e">
        <v>#VALUE!</v>
      </c>
      <c r="AW81" s="19" t="e">
        <v>#VALUE!</v>
      </c>
      <c r="AX81" s="19" t="e">
        <v>#VALUE!</v>
      </c>
      <c r="AY81" s="19" t="e">
        <v>#VALUE!</v>
      </c>
      <c r="AZ81" s="19" t="e">
        <v>#VALUE!</v>
      </c>
      <c r="BA81" s="19"/>
    </row>
    <row r="82" spans="2:53">
      <c r="B82" t="s">
        <v>47</v>
      </c>
      <c r="C82" s="19" t="e">
        <v>#VALUE!</v>
      </c>
      <c r="D82" s="19" t="e">
        <v>#VALUE!</v>
      </c>
      <c r="E82" s="19" t="e">
        <v>#VALUE!</v>
      </c>
      <c r="F82" s="19" t="e">
        <v>#VALUE!</v>
      </c>
      <c r="G82" s="19" t="e">
        <v>#VALUE!</v>
      </c>
      <c r="H82" s="19" t="e">
        <v>#VALUE!</v>
      </c>
      <c r="I82" s="19" t="e">
        <v>#VALUE!</v>
      </c>
      <c r="J82" s="19" t="e">
        <v>#VALUE!</v>
      </c>
      <c r="K82" s="19" t="e">
        <v>#VALUE!</v>
      </c>
      <c r="L82" s="19" t="e">
        <v>#VALUE!</v>
      </c>
      <c r="M82" s="19" t="e">
        <v>#VALUE!</v>
      </c>
      <c r="N82" s="19" t="e">
        <v>#VALUE!</v>
      </c>
      <c r="O82" s="19" t="e">
        <v>#VALUE!</v>
      </c>
      <c r="P82" s="19" t="e">
        <v>#VALUE!</v>
      </c>
      <c r="Q82" s="19" t="e">
        <v>#VALUE!</v>
      </c>
      <c r="R82" s="19" t="e">
        <v>#VALUE!</v>
      </c>
      <c r="S82" s="19" t="e">
        <v>#VALUE!</v>
      </c>
      <c r="T82" s="19" t="e">
        <v>#VALUE!</v>
      </c>
      <c r="U82" s="19" t="e">
        <v>#VALUE!</v>
      </c>
      <c r="V82" s="19" t="e">
        <v>#VALUE!</v>
      </c>
      <c r="W82" s="19" t="e">
        <v>#VALUE!</v>
      </c>
      <c r="X82" s="19" t="e">
        <v>#VALUE!</v>
      </c>
      <c r="Y82" s="19" t="e">
        <v>#VALUE!</v>
      </c>
      <c r="Z82" s="19" t="e">
        <v>#VALUE!</v>
      </c>
      <c r="AA82" s="19" t="e">
        <v>#VALUE!</v>
      </c>
      <c r="AB82" s="19" t="e">
        <v>#VALUE!</v>
      </c>
      <c r="AC82" s="19" t="e">
        <v>#VALUE!</v>
      </c>
      <c r="AD82" s="19" t="e">
        <v>#VALUE!</v>
      </c>
      <c r="AE82" s="19" t="e">
        <v>#VALUE!</v>
      </c>
      <c r="AF82" s="19" t="e">
        <v>#VALUE!</v>
      </c>
      <c r="AG82" s="19" t="e">
        <v>#VALUE!</v>
      </c>
      <c r="AH82" s="19" t="e">
        <v>#VALUE!</v>
      </c>
      <c r="AI82" s="19" t="e">
        <v>#VALUE!</v>
      </c>
      <c r="AJ82" s="19" t="e">
        <v>#VALUE!</v>
      </c>
      <c r="AK82" s="19" t="e">
        <v>#VALUE!</v>
      </c>
      <c r="AL82" s="19" t="e">
        <v>#VALUE!</v>
      </c>
      <c r="AM82" s="19" t="e">
        <v>#VALUE!</v>
      </c>
      <c r="AN82" s="19" t="e">
        <v>#VALUE!</v>
      </c>
      <c r="AO82" s="19" t="e">
        <v>#VALUE!</v>
      </c>
      <c r="AP82" s="19" t="e">
        <v>#VALUE!</v>
      </c>
      <c r="AQ82" s="19" t="e">
        <v>#VALUE!</v>
      </c>
      <c r="AR82" s="19" t="e">
        <v>#VALUE!</v>
      </c>
      <c r="AS82" s="19" t="e">
        <v>#VALUE!</v>
      </c>
      <c r="AT82" s="19" t="e">
        <v>#VALUE!</v>
      </c>
      <c r="AU82" s="19" t="e">
        <v>#VALUE!</v>
      </c>
      <c r="AV82" s="19" t="e">
        <v>#VALUE!</v>
      </c>
      <c r="AW82" s="19" t="e">
        <v>#VALUE!</v>
      </c>
      <c r="AX82" s="19" t="e">
        <v>#VALUE!</v>
      </c>
      <c r="AY82" s="19" t="e">
        <v>#VALUE!</v>
      </c>
      <c r="AZ82" s="19" t="e">
        <v>#VALUE!</v>
      </c>
      <c r="BA82" s="19"/>
    </row>
    <row r="83" spans="2:53">
      <c r="B83" t="s">
        <v>48</v>
      </c>
      <c r="C83" s="19" t="e">
        <v>#VALUE!</v>
      </c>
      <c r="D83" s="19" t="e">
        <v>#VALUE!</v>
      </c>
      <c r="E83" s="19" t="e">
        <v>#VALUE!</v>
      </c>
      <c r="F83" s="19" t="e">
        <v>#VALUE!</v>
      </c>
      <c r="G83" s="19" t="e">
        <v>#VALUE!</v>
      </c>
      <c r="H83" s="19" t="e">
        <v>#VALUE!</v>
      </c>
      <c r="I83" s="19" t="e">
        <v>#VALUE!</v>
      </c>
      <c r="J83" s="19" t="e">
        <v>#VALUE!</v>
      </c>
      <c r="K83" s="19" t="e">
        <v>#VALUE!</v>
      </c>
      <c r="L83" s="19" t="e">
        <v>#VALUE!</v>
      </c>
      <c r="M83" s="19" t="e">
        <v>#VALUE!</v>
      </c>
      <c r="N83" s="19" t="e">
        <v>#VALUE!</v>
      </c>
      <c r="O83" s="19" t="e">
        <v>#VALUE!</v>
      </c>
      <c r="P83" s="19" t="e">
        <v>#VALUE!</v>
      </c>
      <c r="Q83" s="19" t="e">
        <v>#VALUE!</v>
      </c>
      <c r="R83" s="19" t="e">
        <v>#VALUE!</v>
      </c>
      <c r="S83" s="19" t="e">
        <v>#VALUE!</v>
      </c>
      <c r="T83" s="19" t="e">
        <v>#VALUE!</v>
      </c>
      <c r="U83" s="19" t="e">
        <v>#VALUE!</v>
      </c>
      <c r="V83" s="19" t="e">
        <v>#VALUE!</v>
      </c>
      <c r="W83" s="19" t="e">
        <v>#VALUE!</v>
      </c>
      <c r="X83" s="19" t="e">
        <v>#VALUE!</v>
      </c>
      <c r="Y83" s="19" t="e">
        <v>#VALUE!</v>
      </c>
      <c r="Z83" s="19" t="e">
        <v>#VALUE!</v>
      </c>
      <c r="AA83" s="19" t="e">
        <v>#VALUE!</v>
      </c>
      <c r="AB83" s="19" t="e">
        <v>#VALUE!</v>
      </c>
      <c r="AC83" s="19" t="e">
        <v>#VALUE!</v>
      </c>
      <c r="AD83" s="19" t="e">
        <v>#VALUE!</v>
      </c>
      <c r="AE83" s="19" t="e">
        <v>#VALUE!</v>
      </c>
      <c r="AF83" s="19" t="e">
        <v>#VALUE!</v>
      </c>
      <c r="AG83" s="19" t="e">
        <v>#VALUE!</v>
      </c>
      <c r="AH83" s="19" t="e">
        <v>#VALUE!</v>
      </c>
      <c r="AI83" s="19" t="e">
        <v>#VALUE!</v>
      </c>
      <c r="AJ83" s="19" t="e">
        <v>#VALUE!</v>
      </c>
      <c r="AK83" s="19" t="e">
        <v>#VALUE!</v>
      </c>
      <c r="AL83" s="19" t="e">
        <v>#VALUE!</v>
      </c>
      <c r="AM83" s="19" t="e">
        <v>#VALUE!</v>
      </c>
      <c r="AN83" s="19" t="e">
        <v>#VALUE!</v>
      </c>
      <c r="AO83" s="19" t="e">
        <v>#VALUE!</v>
      </c>
      <c r="AP83" s="19" t="e">
        <v>#VALUE!</v>
      </c>
      <c r="AQ83" s="19" t="e">
        <v>#VALUE!</v>
      </c>
      <c r="AR83" s="19" t="e">
        <v>#VALUE!</v>
      </c>
      <c r="AS83" s="19" t="e">
        <v>#VALUE!</v>
      </c>
      <c r="AT83" s="19" t="e">
        <v>#VALUE!</v>
      </c>
      <c r="AU83" s="19" t="e">
        <v>#VALUE!</v>
      </c>
      <c r="AV83" s="19" t="e">
        <v>#VALUE!</v>
      </c>
      <c r="AW83" s="19" t="e">
        <v>#VALUE!</v>
      </c>
      <c r="AX83" s="19" t="e">
        <v>#VALUE!</v>
      </c>
      <c r="AY83" s="19" t="e">
        <v>#VALUE!</v>
      </c>
      <c r="AZ83" s="19" t="e">
        <v>#VALUE!</v>
      </c>
      <c r="BA83" s="19"/>
    </row>
    <row r="84" spans="2:53">
      <c r="B84" t="s">
        <v>49</v>
      </c>
      <c r="C84" s="19" t="e">
        <v>#VALUE!</v>
      </c>
      <c r="D84" s="19" t="e">
        <v>#VALUE!</v>
      </c>
      <c r="E84" s="19" t="e">
        <v>#VALUE!</v>
      </c>
      <c r="F84" s="19" t="e">
        <v>#VALUE!</v>
      </c>
      <c r="G84" s="19" t="e">
        <v>#VALUE!</v>
      </c>
      <c r="H84" s="19" t="e">
        <v>#VALUE!</v>
      </c>
      <c r="I84" s="19" t="e">
        <v>#VALUE!</v>
      </c>
      <c r="J84" s="19" t="e">
        <v>#VALUE!</v>
      </c>
      <c r="K84" s="19" t="e">
        <v>#VALUE!</v>
      </c>
      <c r="L84" s="19" t="e">
        <v>#VALUE!</v>
      </c>
      <c r="M84" s="19" t="e">
        <v>#VALUE!</v>
      </c>
      <c r="N84" s="19" t="e">
        <v>#VALUE!</v>
      </c>
      <c r="O84" s="19" t="e">
        <v>#VALUE!</v>
      </c>
      <c r="P84" s="19" t="e">
        <v>#VALUE!</v>
      </c>
      <c r="Q84" s="19" t="e">
        <v>#VALUE!</v>
      </c>
      <c r="R84" s="19" t="e">
        <v>#VALUE!</v>
      </c>
      <c r="S84" s="19" t="e">
        <v>#VALUE!</v>
      </c>
      <c r="T84" s="19" t="e">
        <v>#VALUE!</v>
      </c>
      <c r="U84" s="19" t="e">
        <v>#VALUE!</v>
      </c>
      <c r="V84" s="19" t="e">
        <v>#VALUE!</v>
      </c>
      <c r="W84" s="19" t="e">
        <v>#VALUE!</v>
      </c>
      <c r="X84" s="19" t="e">
        <v>#VALUE!</v>
      </c>
      <c r="Y84" s="19" t="e">
        <v>#VALUE!</v>
      </c>
      <c r="Z84" s="19" t="e">
        <v>#VALUE!</v>
      </c>
      <c r="AA84" s="19" t="e">
        <v>#VALUE!</v>
      </c>
      <c r="AB84" s="19" t="e">
        <v>#VALUE!</v>
      </c>
      <c r="AC84" s="19" t="e">
        <v>#VALUE!</v>
      </c>
      <c r="AD84" s="19" t="e">
        <v>#VALUE!</v>
      </c>
      <c r="AE84" s="19" t="e">
        <v>#VALUE!</v>
      </c>
      <c r="AF84" s="19" t="e">
        <v>#VALUE!</v>
      </c>
      <c r="AG84" s="19" t="e">
        <v>#VALUE!</v>
      </c>
      <c r="AH84" s="19" t="e">
        <v>#VALUE!</v>
      </c>
      <c r="AI84" s="19" t="e">
        <v>#VALUE!</v>
      </c>
      <c r="AJ84" s="19" t="e">
        <v>#VALUE!</v>
      </c>
      <c r="AK84" s="19" t="e">
        <v>#VALUE!</v>
      </c>
      <c r="AL84" s="19" t="e">
        <v>#VALUE!</v>
      </c>
      <c r="AM84" s="19" t="e">
        <v>#VALUE!</v>
      </c>
      <c r="AN84" s="19" t="e">
        <v>#VALUE!</v>
      </c>
      <c r="AO84" s="19" t="e">
        <v>#VALUE!</v>
      </c>
      <c r="AP84" s="19" t="e">
        <v>#VALUE!</v>
      </c>
      <c r="AQ84" s="19" t="e">
        <v>#VALUE!</v>
      </c>
      <c r="AR84" s="19" t="e">
        <v>#VALUE!</v>
      </c>
      <c r="AS84" s="19" t="e">
        <v>#VALUE!</v>
      </c>
      <c r="AT84" s="19" t="e">
        <v>#VALUE!</v>
      </c>
      <c r="AU84" s="19" t="e">
        <v>#VALUE!</v>
      </c>
      <c r="AV84" s="19" t="e">
        <v>#VALUE!</v>
      </c>
      <c r="AW84" s="19" t="e">
        <v>#VALUE!</v>
      </c>
      <c r="AX84" s="19" t="e">
        <v>#VALUE!</v>
      </c>
      <c r="AY84" s="19" t="e">
        <v>#VALUE!</v>
      </c>
      <c r="AZ84" s="19" t="e">
        <v>#VALUE!</v>
      </c>
      <c r="BA84" s="19"/>
    </row>
    <row r="85" spans="2:53">
      <c r="B85" t="s">
        <v>50</v>
      </c>
      <c r="C85" s="19" t="e">
        <v>#VALUE!</v>
      </c>
      <c r="D85" s="19" t="e">
        <v>#VALUE!</v>
      </c>
      <c r="E85" s="19" t="e">
        <v>#VALUE!</v>
      </c>
      <c r="F85" s="19" t="e">
        <v>#VALUE!</v>
      </c>
      <c r="G85" s="19" t="e">
        <v>#VALUE!</v>
      </c>
      <c r="H85" s="19" t="e">
        <v>#VALUE!</v>
      </c>
      <c r="I85" s="19" t="e">
        <v>#VALUE!</v>
      </c>
      <c r="J85" s="19" t="e">
        <v>#VALUE!</v>
      </c>
      <c r="K85" s="19" t="e">
        <v>#VALUE!</v>
      </c>
      <c r="L85" s="19" t="e">
        <v>#VALUE!</v>
      </c>
      <c r="M85" s="19" t="e">
        <v>#VALUE!</v>
      </c>
      <c r="N85" s="19" t="e">
        <v>#VALUE!</v>
      </c>
      <c r="O85" s="19" t="e">
        <v>#VALUE!</v>
      </c>
      <c r="P85" s="19" t="e">
        <v>#VALUE!</v>
      </c>
      <c r="Q85" s="19" t="e">
        <v>#VALUE!</v>
      </c>
      <c r="R85" s="19" t="e">
        <v>#VALUE!</v>
      </c>
      <c r="S85" s="19" t="e">
        <v>#VALUE!</v>
      </c>
      <c r="T85" s="19" t="e">
        <v>#VALUE!</v>
      </c>
      <c r="U85" s="19" t="e">
        <v>#VALUE!</v>
      </c>
      <c r="V85" s="19" t="e">
        <v>#VALUE!</v>
      </c>
      <c r="W85" s="19" t="e">
        <v>#VALUE!</v>
      </c>
      <c r="X85" s="19" t="e">
        <v>#VALUE!</v>
      </c>
      <c r="Y85" s="19" t="e">
        <v>#VALUE!</v>
      </c>
      <c r="Z85" s="19" t="e">
        <v>#VALUE!</v>
      </c>
      <c r="AA85" s="19" t="e">
        <v>#VALUE!</v>
      </c>
      <c r="AB85" s="19" t="e">
        <v>#VALUE!</v>
      </c>
      <c r="AC85" s="19" t="e">
        <v>#VALUE!</v>
      </c>
      <c r="AD85" s="19" t="e">
        <v>#VALUE!</v>
      </c>
      <c r="AE85" s="19" t="e">
        <v>#VALUE!</v>
      </c>
      <c r="AF85" s="19" t="e">
        <v>#VALUE!</v>
      </c>
      <c r="AG85" s="19" t="e">
        <v>#VALUE!</v>
      </c>
      <c r="AH85" s="19" t="e">
        <v>#VALUE!</v>
      </c>
      <c r="AI85" s="19" t="e">
        <v>#VALUE!</v>
      </c>
      <c r="AJ85" s="19" t="e">
        <v>#VALUE!</v>
      </c>
      <c r="AK85" s="19" t="e">
        <v>#VALUE!</v>
      </c>
      <c r="AL85" s="19" t="e">
        <v>#VALUE!</v>
      </c>
      <c r="AM85" s="19" t="e">
        <v>#VALUE!</v>
      </c>
      <c r="AN85" s="19" t="e">
        <v>#VALUE!</v>
      </c>
      <c r="AO85" s="19" t="e">
        <v>#VALUE!</v>
      </c>
      <c r="AP85" s="19" t="e">
        <v>#VALUE!</v>
      </c>
      <c r="AQ85" s="19" t="e">
        <v>#VALUE!</v>
      </c>
      <c r="AR85" s="19" t="e">
        <v>#VALUE!</v>
      </c>
      <c r="AS85" s="19" t="e">
        <v>#VALUE!</v>
      </c>
      <c r="AT85" s="19" t="e">
        <v>#VALUE!</v>
      </c>
      <c r="AU85" s="19" t="e">
        <v>#VALUE!</v>
      </c>
      <c r="AV85" s="19" t="e">
        <v>#VALUE!</v>
      </c>
      <c r="AW85" s="19" t="e">
        <v>#VALUE!</v>
      </c>
      <c r="AX85" s="19" t="e">
        <v>#VALUE!</v>
      </c>
      <c r="AY85" s="19" t="e">
        <v>#VALUE!</v>
      </c>
      <c r="AZ85" s="19" t="e">
        <v>#VALUE!</v>
      </c>
      <c r="BA85" s="19"/>
    </row>
    <row r="86" spans="2:53">
      <c r="B86" t="s">
        <v>51</v>
      </c>
      <c r="C86" s="19" t="e">
        <v>#VALUE!</v>
      </c>
      <c r="D86" s="19" t="e">
        <v>#VALUE!</v>
      </c>
      <c r="E86" s="19" t="e">
        <v>#VALUE!</v>
      </c>
      <c r="F86" s="19" t="e">
        <v>#VALUE!</v>
      </c>
      <c r="G86" s="19" t="e">
        <v>#VALUE!</v>
      </c>
      <c r="H86" s="19" t="e">
        <v>#VALUE!</v>
      </c>
      <c r="I86" s="19" t="e">
        <v>#VALUE!</v>
      </c>
      <c r="J86" s="19" t="e">
        <v>#VALUE!</v>
      </c>
      <c r="K86" s="19" t="e">
        <v>#VALUE!</v>
      </c>
      <c r="L86" s="19" t="e">
        <v>#VALUE!</v>
      </c>
      <c r="M86" s="19" t="e">
        <v>#VALUE!</v>
      </c>
      <c r="N86" s="19" t="e">
        <v>#VALUE!</v>
      </c>
      <c r="O86" s="19" t="e">
        <v>#VALUE!</v>
      </c>
      <c r="P86" s="19" t="e">
        <v>#VALUE!</v>
      </c>
      <c r="Q86" s="19" t="e">
        <v>#VALUE!</v>
      </c>
      <c r="R86" s="19" t="e">
        <v>#VALUE!</v>
      </c>
      <c r="S86" s="19" t="e">
        <v>#VALUE!</v>
      </c>
      <c r="T86" s="19" t="e">
        <v>#VALUE!</v>
      </c>
      <c r="U86" s="19" t="e">
        <v>#VALUE!</v>
      </c>
      <c r="V86" s="19" t="e">
        <v>#VALUE!</v>
      </c>
      <c r="W86" s="19" t="e">
        <v>#VALUE!</v>
      </c>
      <c r="X86" s="19" t="e">
        <v>#VALUE!</v>
      </c>
      <c r="Y86" s="19" t="e">
        <v>#VALUE!</v>
      </c>
      <c r="Z86" s="19" t="e">
        <v>#VALUE!</v>
      </c>
      <c r="AA86" s="19" t="e">
        <v>#VALUE!</v>
      </c>
      <c r="AB86" s="19" t="e">
        <v>#VALUE!</v>
      </c>
      <c r="AC86" s="19" t="e">
        <v>#VALUE!</v>
      </c>
      <c r="AD86" s="19" t="e">
        <v>#VALUE!</v>
      </c>
      <c r="AE86" s="19" t="e">
        <v>#VALUE!</v>
      </c>
      <c r="AF86" s="19" t="e">
        <v>#VALUE!</v>
      </c>
      <c r="AG86" s="19" t="e">
        <v>#VALUE!</v>
      </c>
      <c r="AH86" s="19" t="e">
        <v>#VALUE!</v>
      </c>
      <c r="AI86" s="19" t="e">
        <v>#VALUE!</v>
      </c>
      <c r="AJ86" s="19" t="e">
        <v>#VALUE!</v>
      </c>
      <c r="AK86" s="19" t="e">
        <v>#VALUE!</v>
      </c>
      <c r="AL86" s="19" t="e">
        <v>#VALUE!</v>
      </c>
      <c r="AM86" s="19" t="e">
        <v>#VALUE!</v>
      </c>
      <c r="AN86" s="19" t="e">
        <v>#VALUE!</v>
      </c>
      <c r="AO86" s="19" t="e">
        <v>#VALUE!</v>
      </c>
      <c r="AP86" s="19" t="e">
        <v>#VALUE!</v>
      </c>
      <c r="AQ86" s="19" t="e">
        <v>#VALUE!</v>
      </c>
      <c r="AR86" s="19" t="e">
        <v>#VALUE!</v>
      </c>
      <c r="AS86" s="19" t="e">
        <v>#VALUE!</v>
      </c>
      <c r="AT86" s="19" t="e">
        <v>#VALUE!</v>
      </c>
      <c r="AU86" s="19" t="e">
        <v>#VALUE!</v>
      </c>
      <c r="AV86" s="19" t="e">
        <v>#VALUE!</v>
      </c>
      <c r="AW86" s="19" t="e">
        <v>#VALUE!</v>
      </c>
      <c r="AX86" s="19" t="e">
        <v>#VALUE!</v>
      </c>
      <c r="AY86" s="19" t="e">
        <v>#VALUE!</v>
      </c>
      <c r="AZ86" s="19" t="e">
        <v>#VALUE!</v>
      </c>
      <c r="BA86" s="19"/>
    </row>
    <row r="87" spans="2:53">
      <c r="B87" t="s">
        <v>52</v>
      </c>
      <c r="C87" s="19" t="e">
        <v>#VALUE!</v>
      </c>
      <c r="D87" s="19" t="e">
        <v>#VALUE!</v>
      </c>
      <c r="E87" s="19" t="e">
        <v>#VALUE!</v>
      </c>
      <c r="F87" s="19" t="e">
        <v>#VALUE!</v>
      </c>
      <c r="G87" s="19" t="e">
        <v>#VALUE!</v>
      </c>
      <c r="H87" s="19" t="e">
        <v>#VALUE!</v>
      </c>
      <c r="I87" s="19" t="e">
        <v>#VALUE!</v>
      </c>
      <c r="J87" s="19" t="e">
        <v>#VALUE!</v>
      </c>
      <c r="K87" s="19" t="e">
        <v>#VALUE!</v>
      </c>
      <c r="L87" s="19" t="e">
        <v>#VALUE!</v>
      </c>
      <c r="M87" s="19" t="e">
        <v>#VALUE!</v>
      </c>
      <c r="N87" s="19" t="e">
        <v>#VALUE!</v>
      </c>
      <c r="O87" s="19" t="e">
        <v>#VALUE!</v>
      </c>
      <c r="P87" s="19" t="e">
        <v>#VALUE!</v>
      </c>
      <c r="Q87" s="19" t="e">
        <v>#VALUE!</v>
      </c>
      <c r="R87" s="19" t="e">
        <v>#VALUE!</v>
      </c>
      <c r="S87" s="19" t="e">
        <v>#VALUE!</v>
      </c>
      <c r="T87" s="19" t="e">
        <v>#VALUE!</v>
      </c>
      <c r="U87" s="19" t="e">
        <v>#VALUE!</v>
      </c>
      <c r="V87" s="19" t="e">
        <v>#VALUE!</v>
      </c>
      <c r="W87" s="19" t="e">
        <v>#VALUE!</v>
      </c>
      <c r="X87" s="19" t="e">
        <v>#VALUE!</v>
      </c>
      <c r="Y87" s="19" t="e">
        <v>#VALUE!</v>
      </c>
      <c r="Z87" s="19" t="e">
        <v>#VALUE!</v>
      </c>
      <c r="AA87" s="19" t="e">
        <v>#VALUE!</v>
      </c>
      <c r="AB87" s="19" t="e">
        <v>#VALUE!</v>
      </c>
      <c r="AC87" s="19" t="e">
        <v>#VALUE!</v>
      </c>
      <c r="AD87" s="19" t="e">
        <v>#VALUE!</v>
      </c>
      <c r="AE87" s="19" t="e">
        <v>#VALUE!</v>
      </c>
      <c r="AF87" s="19" t="e">
        <v>#VALUE!</v>
      </c>
      <c r="AG87" s="19" t="e">
        <v>#VALUE!</v>
      </c>
      <c r="AH87" s="19" t="e">
        <v>#VALUE!</v>
      </c>
      <c r="AI87" s="19" t="e">
        <v>#VALUE!</v>
      </c>
      <c r="AJ87" s="19" t="e">
        <v>#VALUE!</v>
      </c>
      <c r="AK87" s="19" t="e">
        <v>#VALUE!</v>
      </c>
      <c r="AL87" s="19" t="e">
        <v>#VALUE!</v>
      </c>
      <c r="AM87" s="19" t="e">
        <v>#VALUE!</v>
      </c>
      <c r="AN87" s="19" t="e">
        <v>#VALUE!</v>
      </c>
      <c r="AO87" s="19" t="e">
        <v>#VALUE!</v>
      </c>
      <c r="AP87" s="19" t="e">
        <v>#VALUE!</v>
      </c>
      <c r="AQ87" s="19" t="e">
        <v>#VALUE!</v>
      </c>
      <c r="AR87" s="19" t="e">
        <v>#VALUE!</v>
      </c>
      <c r="AS87" s="19" t="e">
        <v>#VALUE!</v>
      </c>
      <c r="AT87" s="19" t="e">
        <v>#VALUE!</v>
      </c>
      <c r="AU87" s="19" t="e">
        <v>#VALUE!</v>
      </c>
      <c r="AV87" s="19" t="e">
        <v>#VALUE!</v>
      </c>
      <c r="AW87" s="19" t="e">
        <v>#VALUE!</v>
      </c>
      <c r="AX87" s="19" t="e">
        <v>#VALUE!</v>
      </c>
      <c r="AY87" s="19" t="e">
        <v>#VALUE!</v>
      </c>
      <c r="AZ87" s="19" t="e">
        <v>#VALUE!</v>
      </c>
      <c r="BA87" s="19"/>
    </row>
    <row r="88" spans="2:53">
      <c r="B88" t="s">
        <v>53</v>
      </c>
      <c r="C88" s="19" t="e">
        <v>#VALUE!</v>
      </c>
      <c r="D88" s="19" t="e">
        <v>#VALUE!</v>
      </c>
      <c r="E88" s="19" t="e">
        <v>#VALUE!</v>
      </c>
      <c r="F88" s="19" t="e">
        <v>#VALUE!</v>
      </c>
      <c r="G88" s="19" t="e">
        <v>#VALUE!</v>
      </c>
      <c r="H88" s="19" t="e">
        <v>#VALUE!</v>
      </c>
      <c r="I88" s="19" t="e">
        <v>#VALUE!</v>
      </c>
      <c r="J88" s="19" t="e">
        <v>#VALUE!</v>
      </c>
      <c r="K88" s="19" t="e">
        <v>#VALUE!</v>
      </c>
      <c r="L88" s="19" t="e">
        <v>#VALUE!</v>
      </c>
      <c r="M88" s="19" t="e">
        <v>#VALUE!</v>
      </c>
      <c r="N88" s="19" t="e">
        <v>#VALUE!</v>
      </c>
      <c r="O88" s="19" t="e">
        <v>#VALUE!</v>
      </c>
      <c r="P88" s="19" t="e">
        <v>#VALUE!</v>
      </c>
      <c r="Q88" s="19" t="e">
        <v>#VALUE!</v>
      </c>
      <c r="R88" s="19" t="e">
        <v>#VALUE!</v>
      </c>
      <c r="S88" s="19" t="e">
        <v>#VALUE!</v>
      </c>
      <c r="T88" s="19" t="e">
        <v>#VALUE!</v>
      </c>
      <c r="U88" s="19" t="e">
        <v>#VALUE!</v>
      </c>
      <c r="V88" s="19" t="e">
        <v>#VALUE!</v>
      </c>
      <c r="W88" s="19" t="e">
        <v>#VALUE!</v>
      </c>
      <c r="X88" s="19" t="e">
        <v>#VALUE!</v>
      </c>
      <c r="Y88" s="19" t="e">
        <v>#VALUE!</v>
      </c>
      <c r="Z88" s="19" t="e">
        <v>#VALUE!</v>
      </c>
      <c r="AA88" s="19" t="e">
        <v>#VALUE!</v>
      </c>
      <c r="AB88" s="19" t="e">
        <v>#VALUE!</v>
      </c>
      <c r="AC88" s="19" t="e">
        <v>#VALUE!</v>
      </c>
      <c r="AD88" s="19" t="e">
        <v>#VALUE!</v>
      </c>
      <c r="AE88" s="19" t="e">
        <v>#VALUE!</v>
      </c>
      <c r="AF88" s="19" t="e">
        <v>#VALUE!</v>
      </c>
      <c r="AG88" s="19" t="e">
        <v>#VALUE!</v>
      </c>
      <c r="AH88" s="19" t="e">
        <v>#VALUE!</v>
      </c>
      <c r="AI88" s="19" t="e">
        <v>#VALUE!</v>
      </c>
      <c r="AJ88" s="19" t="e">
        <v>#VALUE!</v>
      </c>
      <c r="AK88" s="19" t="e">
        <v>#VALUE!</v>
      </c>
      <c r="AL88" s="19" t="e">
        <v>#VALUE!</v>
      </c>
      <c r="AM88" s="19" t="e">
        <v>#VALUE!</v>
      </c>
      <c r="AN88" s="19" t="e">
        <v>#VALUE!</v>
      </c>
      <c r="AO88" s="19" t="e">
        <v>#VALUE!</v>
      </c>
      <c r="AP88" s="19" t="e">
        <v>#VALUE!</v>
      </c>
      <c r="AQ88" s="19" t="e">
        <v>#VALUE!</v>
      </c>
      <c r="AR88" s="19" t="e">
        <v>#VALUE!</v>
      </c>
      <c r="AS88" s="19" t="e">
        <v>#VALUE!</v>
      </c>
      <c r="AT88" s="19" t="e">
        <v>#VALUE!</v>
      </c>
      <c r="AU88" s="19" t="e">
        <v>#VALUE!</v>
      </c>
      <c r="AV88" s="19" t="e">
        <v>#VALUE!</v>
      </c>
      <c r="AW88" s="19" t="e">
        <v>#VALUE!</v>
      </c>
      <c r="AX88" s="19" t="e">
        <v>#VALUE!</v>
      </c>
      <c r="AY88" s="19" t="e">
        <v>#VALUE!</v>
      </c>
      <c r="AZ88" s="19" t="e">
        <v>#VALUE!</v>
      </c>
      <c r="BA88" s="19"/>
    </row>
    <row r="89" spans="2:53">
      <c r="B89" t="s">
        <v>54</v>
      </c>
      <c r="C89" s="19" t="e">
        <v>#VALUE!</v>
      </c>
      <c r="D89" s="19" t="e">
        <v>#VALUE!</v>
      </c>
      <c r="E89" s="19" t="e">
        <v>#VALUE!</v>
      </c>
      <c r="F89" s="19" t="e">
        <v>#VALUE!</v>
      </c>
      <c r="G89" s="19" t="e">
        <v>#VALUE!</v>
      </c>
      <c r="H89" s="19" t="e">
        <v>#VALUE!</v>
      </c>
      <c r="I89" s="19" t="e">
        <v>#VALUE!</v>
      </c>
      <c r="J89" s="19" t="e">
        <v>#VALUE!</v>
      </c>
      <c r="K89" s="19" t="e">
        <v>#VALUE!</v>
      </c>
      <c r="L89" s="19" t="e">
        <v>#VALUE!</v>
      </c>
      <c r="M89" s="19" t="e">
        <v>#VALUE!</v>
      </c>
      <c r="N89" s="19" t="e">
        <v>#VALUE!</v>
      </c>
      <c r="O89" s="19" t="e">
        <v>#VALUE!</v>
      </c>
      <c r="P89" s="19" t="e">
        <v>#VALUE!</v>
      </c>
      <c r="Q89" s="19" t="e">
        <v>#VALUE!</v>
      </c>
      <c r="R89" s="19" t="e">
        <v>#VALUE!</v>
      </c>
      <c r="S89" s="19" t="e">
        <v>#VALUE!</v>
      </c>
      <c r="T89" s="19" t="e">
        <v>#VALUE!</v>
      </c>
      <c r="U89" s="19" t="e">
        <v>#VALUE!</v>
      </c>
      <c r="V89" s="19" t="e">
        <v>#VALUE!</v>
      </c>
      <c r="W89" s="19" t="e">
        <v>#VALUE!</v>
      </c>
      <c r="X89" s="19" t="e">
        <v>#VALUE!</v>
      </c>
      <c r="Y89" s="19" t="e">
        <v>#VALUE!</v>
      </c>
      <c r="Z89" s="19" t="e">
        <v>#VALUE!</v>
      </c>
      <c r="AA89" s="19" t="e">
        <v>#VALUE!</v>
      </c>
      <c r="AB89" s="19" t="e">
        <v>#VALUE!</v>
      </c>
      <c r="AC89" s="19" t="e">
        <v>#VALUE!</v>
      </c>
      <c r="AD89" s="19" t="e">
        <v>#VALUE!</v>
      </c>
      <c r="AE89" s="19" t="e">
        <v>#VALUE!</v>
      </c>
      <c r="AF89" s="19" t="e">
        <v>#VALUE!</v>
      </c>
      <c r="AG89" s="19" t="e">
        <v>#VALUE!</v>
      </c>
      <c r="AH89" s="19" t="e">
        <v>#VALUE!</v>
      </c>
      <c r="AI89" s="19" t="e">
        <v>#VALUE!</v>
      </c>
      <c r="AJ89" s="19" t="e">
        <v>#VALUE!</v>
      </c>
      <c r="AK89" s="19" t="e">
        <v>#VALUE!</v>
      </c>
      <c r="AL89" s="19" t="e">
        <v>#VALUE!</v>
      </c>
      <c r="AM89" s="19" t="e">
        <v>#VALUE!</v>
      </c>
      <c r="AN89" s="19" t="e">
        <v>#VALUE!</v>
      </c>
      <c r="AO89" s="19" t="e">
        <v>#VALUE!</v>
      </c>
      <c r="AP89" s="19" t="e">
        <v>#VALUE!</v>
      </c>
      <c r="AQ89" s="19" t="e">
        <v>#VALUE!</v>
      </c>
      <c r="AR89" s="19" t="e">
        <v>#VALUE!</v>
      </c>
      <c r="AS89" s="19" t="e">
        <v>#VALUE!</v>
      </c>
      <c r="AT89" s="19" t="e">
        <v>#VALUE!</v>
      </c>
      <c r="AU89" s="19" t="e">
        <v>#VALUE!</v>
      </c>
      <c r="AV89" s="19" t="e">
        <v>#VALUE!</v>
      </c>
      <c r="AW89" s="19" t="e">
        <v>#VALUE!</v>
      </c>
      <c r="AX89" s="19" t="e">
        <v>#VALUE!</v>
      </c>
      <c r="AY89" s="19" t="e">
        <v>#VALUE!</v>
      </c>
      <c r="AZ89" s="19" t="e">
        <v>#VALUE!</v>
      </c>
      <c r="BA89" s="19"/>
    </row>
    <row r="90" spans="2:53">
      <c r="B90" t="s">
        <v>55</v>
      </c>
      <c r="C90" s="19" t="e">
        <v>#VALUE!</v>
      </c>
      <c r="D90" s="19" t="e">
        <v>#VALUE!</v>
      </c>
      <c r="E90" s="19" t="e">
        <v>#VALUE!</v>
      </c>
      <c r="F90" s="19" t="e">
        <v>#VALUE!</v>
      </c>
      <c r="G90" s="19" t="e">
        <v>#VALUE!</v>
      </c>
      <c r="H90" s="19" t="e">
        <v>#VALUE!</v>
      </c>
      <c r="I90" s="19" t="e">
        <v>#VALUE!</v>
      </c>
      <c r="J90" s="19" t="e">
        <v>#VALUE!</v>
      </c>
      <c r="K90" s="19" t="e">
        <v>#VALUE!</v>
      </c>
      <c r="L90" s="19" t="e">
        <v>#VALUE!</v>
      </c>
      <c r="M90" s="19" t="e">
        <v>#VALUE!</v>
      </c>
      <c r="N90" s="19" t="e">
        <v>#VALUE!</v>
      </c>
      <c r="O90" s="19" t="e">
        <v>#VALUE!</v>
      </c>
      <c r="P90" s="19" t="e">
        <v>#VALUE!</v>
      </c>
      <c r="Q90" s="19" t="e">
        <v>#VALUE!</v>
      </c>
      <c r="R90" s="19" t="e">
        <v>#VALUE!</v>
      </c>
      <c r="S90" s="19" t="e">
        <v>#VALUE!</v>
      </c>
      <c r="T90" s="19" t="e">
        <v>#VALUE!</v>
      </c>
      <c r="U90" s="19" t="e">
        <v>#VALUE!</v>
      </c>
      <c r="V90" s="19" t="e">
        <v>#VALUE!</v>
      </c>
      <c r="W90" s="19" t="e">
        <v>#VALUE!</v>
      </c>
      <c r="X90" s="19" t="e">
        <v>#VALUE!</v>
      </c>
      <c r="Y90" s="19" t="e">
        <v>#VALUE!</v>
      </c>
      <c r="Z90" s="19" t="e">
        <v>#VALUE!</v>
      </c>
      <c r="AA90" s="19" t="e">
        <v>#VALUE!</v>
      </c>
      <c r="AB90" s="19" t="e">
        <v>#VALUE!</v>
      </c>
      <c r="AC90" s="19" t="e">
        <v>#VALUE!</v>
      </c>
      <c r="AD90" s="19" t="e">
        <v>#VALUE!</v>
      </c>
      <c r="AE90" s="26" t="e">
        <v>#VALUE!</v>
      </c>
      <c r="AF90" s="19" t="e">
        <v>#VALUE!</v>
      </c>
      <c r="AG90" s="19" t="e">
        <v>#VALUE!</v>
      </c>
      <c r="AH90" s="19" t="e">
        <v>#VALUE!</v>
      </c>
      <c r="AI90" s="19" t="e">
        <v>#VALUE!</v>
      </c>
      <c r="AJ90" s="19" t="e">
        <v>#VALUE!</v>
      </c>
      <c r="AK90" s="19" t="e">
        <v>#VALUE!</v>
      </c>
      <c r="AL90" s="19" t="e">
        <v>#VALUE!</v>
      </c>
      <c r="AM90" s="19" t="e">
        <v>#VALUE!</v>
      </c>
      <c r="AN90" s="19" t="e">
        <v>#VALUE!</v>
      </c>
      <c r="AO90" s="19" t="e">
        <v>#VALUE!</v>
      </c>
      <c r="AP90" s="19" t="e">
        <v>#VALUE!</v>
      </c>
      <c r="AQ90" s="19" t="e">
        <v>#VALUE!</v>
      </c>
      <c r="AR90" s="19" t="e">
        <v>#VALUE!</v>
      </c>
      <c r="AS90" s="19" t="e">
        <v>#VALUE!</v>
      </c>
      <c r="AT90" s="19" t="e">
        <v>#VALUE!</v>
      </c>
      <c r="AU90" s="19" t="e">
        <v>#VALUE!</v>
      </c>
      <c r="AV90" s="19" t="e">
        <v>#VALUE!</v>
      </c>
      <c r="AW90" s="19" t="e">
        <v>#VALUE!</v>
      </c>
      <c r="AX90" s="19" t="e">
        <v>#VALUE!</v>
      </c>
      <c r="AY90" s="19" t="e">
        <v>#VALUE!</v>
      </c>
      <c r="AZ90" s="19" t="e">
        <v>#VALUE!</v>
      </c>
      <c r="BA90" s="19"/>
    </row>
    <row r="91" spans="2:53">
      <c r="B91" t="s">
        <v>56</v>
      </c>
      <c r="C91" s="19" t="e">
        <v>#VALUE!</v>
      </c>
      <c r="D91" s="19" t="e">
        <v>#VALUE!</v>
      </c>
      <c r="E91" s="19" t="e">
        <v>#VALUE!</v>
      </c>
      <c r="F91" s="19" t="e">
        <v>#VALUE!</v>
      </c>
      <c r="G91" s="19" t="e">
        <v>#VALUE!</v>
      </c>
      <c r="H91" s="19" t="e">
        <v>#VALUE!</v>
      </c>
      <c r="I91" s="19" t="e">
        <v>#VALUE!</v>
      </c>
      <c r="J91" s="19" t="e">
        <v>#VALUE!</v>
      </c>
      <c r="K91" s="19" t="e">
        <v>#VALUE!</v>
      </c>
      <c r="L91" s="19" t="e">
        <v>#VALUE!</v>
      </c>
      <c r="M91" s="19" t="e">
        <v>#VALUE!</v>
      </c>
      <c r="N91" s="19" t="e">
        <v>#VALUE!</v>
      </c>
      <c r="O91" s="19" t="e">
        <v>#VALUE!</v>
      </c>
      <c r="P91" s="19" t="e">
        <v>#VALUE!</v>
      </c>
      <c r="Q91" s="19" t="e">
        <v>#VALUE!</v>
      </c>
      <c r="R91" s="19" t="e">
        <v>#VALUE!</v>
      </c>
      <c r="S91" s="19" t="e">
        <v>#VALUE!</v>
      </c>
      <c r="T91" s="19" t="e">
        <v>#VALUE!</v>
      </c>
      <c r="U91" s="19" t="e">
        <v>#VALUE!</v>
      </c>
      <c r="V91" s="19" t="e">
        <v>#VALUE!</v>
      </c>
      <c r="W91" s="19" t="e">
        <v>#VALUE!</v>
      </c>
      <c r="X91" s="19" t="e">
        <v>#VALUE!</v>
      </c>
      <c r="Y91" s="19" t="e">
        <v>#VALUE!</v>
      </c>
      <c r="Z91" s="19" t="e">
        <v>#VALUE!</v>
      </c>
      <c r="AA91" s="19" t="e">
        <v>#VALUE!</v>
      </c>
      <c r="AB91" s="19" t="e">
        <v>#VALUE!</v>
      </c>
      <c r="AC91" s="19" t="e">
        <v>#VALUE!</v>
      </c>
      <c r="AD91" s="19" t="e">
        <v>#VALUE!</v>
      </c>
      <c r="AE91" s="19" t="e">
        <v>#VALUE!</v>
      </c>
      <c r="AF91" s="19" t="e">
        <v>#VALUE!</v>
      </c>
      <c r="AG91" s="19" t="e">
        <v>#VALUE!</v>
      </c>
      <c r="AH91" s="19" t="e">
        <v>#VALUE!</v>
      </c>
      <c r="AI91" s="19" t="e">
        <v>#VALUE!</v>
      </c>
      <c r="AJ91" s="19" t="e">
        <v>#VALUE!</v>
      </c>
      <c r="AK91" s="19" t="e">
        <v>#VALUE!</v>
      </c>
      <c r="AL91" s="19" t="e">
        <v>#VALUE!</v>
      </c>
      <c r="AM91" s="19" t="e">
        <v>#VALUE!</v>
      </c>
      <c r="AN91" s="19" t="e">
        <v>#VALUE!</v>
      </c>
      <c r="AO91" s="19" t="e">
        <v>#VALUE!</v>
      </c>
      <c r="AP91" s="19" t="e">
        <v>#VALUE!</v>
      </c>
      <c r="AQ91" s="19" t="e">
        <v>#VALUE!</v>
      </c>
      <c r="AR91" s="19" t="e">
        <v>#VALUE!</v>
      </c>
      <c r="AS91" s="19" t="e">
        <v>#VALUE!</v>
      </c>
      <c r="AT91" s="19" t="e">
        <v>#VALUE!</v>
      </c>
      <c r="AU91" s="19" t="e">
        <v>#VALUE!</v>
      </c>
      <c r="AV91" s="19" t="e">
        <v>#VALUE!</v>
      </c>
      <c r="AW91" s="19" t="e">
        <v>#VALUE!</v>
      </c>
      <c r="AX91" s="19" t="e">
        <v>#VALUE!</v>
      </c>
      <c r="AY91" s="19" t="e">
        <v>#VALUE!</v>
      </c>
      <c r="AZ91" s="19" t="e">
        <v>#VALUE!</v>
      </c>
      <c r="BA91" s="19"/>
    </row>
    <row r="92" spans="2:53">
      <c r="B92" t="s">
        <v>57</v>
      </c>
      <c r="C92" s="19" t="e">
        <v>#VALUE!</v>
      </c>
      <c r="D92" s="19" t="e">
        <v>#VALUE!</v>
      </c>
      <c r="E92" s="19" t="e">
        <v>#VALUE!</v>
      </c>
      <c r="F92" s="19" t="e">
        <v>#VALUE!</v>
      </c>
      <c r="G92" s="19" t="e">
        <v>#VALUE!</v>
      </c>
      <c r="H92" s="19" t="e">
        <v>#VALUE!</v>
      </c>
      <c r="I92" s="19" t="e">
        <v>#VALUE!</v>
      </c>
      <c r="J92" s="19" t="e">
        <v>#VALUE!</v>
      </c>
      <c r="K92" s="19" t="e">
        <v>#VALUE!</v>
      </c>
      <c r="L92" s="19" t="e">
        <v>#VALUE!</v>
      </c>
      <c r="M92" s="19" t="e">
        <v>#VALUE!</v>
      </c>
      <c r="N92" s="19" t="e">
        <v>#VALUE!</v>
      </c>
      <c r="O92" s="19" t="e">
        <v>#VALUE!</v>
      </c>
      <c r="P92" s="19" t="e">
        <v>#VALUE!</v>
      </c>
      <c r="Q92" s="19" t="e">
        <v>#VALUE!</v>
      </c>
      <c r="R92" s="19" t="e">
        <v>#VALUE!</v>
      </c>
      <c r="S92" s="19" t="e">
        <v>#VALUE!</v>
      </c>
      <c r="T92" s="19" t="e">
        <v>#VALUE!</v>
      </c>
      <c r="U92" s="19" t="e">
        <v>#VALUE!</v>
      </c>
      <c r="V92" s="19" t="e">
        <v>#VALUE!</v>
      </c>
      <c r="W92" s="19" t="e">
        <v>#VALUE!</v>
      </c>
      <c r="X92" s="19" t="e">
        <v>#VALUE!</v>
      </c>
      <c r="Y92" s="19" t="e">
        <v>#VALUE!</v>
      </c>
      <c r="Z92" s="19" t="e">
        <v>#VALUE!</v>
      </c>
      <c r="AA92" s="19" t="e">
        <v>#VALUE!</v>
      </c>
      <c r="AB92" s="19" t="e">
        <v>#VALUE!</v>
      </c>
      <c r="AC92" s="19" t="e">
        <v>#VALUE!</v>
      </c>
      <c r="AD92" s="19" t="e">
        <v>#VALUE!</v>
      </c>
      <c r="AE92" s="19" t="e">
        <v>#VALUE!</v>
      </c>
      <c r="AF92" s="19" t="e">
        <v>#VALUE!</v>
      </c>
      <c r="AG92" s="19" t="e">
        <v>#VALUE!</v>
      </c>
      <c r="AH92" s="19" t="e">
        <v>#VALUE!</v>
      </c>
      <c r="AI92" s="19" t="e">
        <v>#VALUE!</v>
      </c>
      <c r="AJ92" s="19" t="e">
        <v>#VALUE!</v>
      </c>
      <c r="AK92" s="19" t="e">
        <v>#VALUE!</v>
      </c>
      <c r="AL92" s="19" t="e">
        <v>#VALUE!</v>
      </c>
      <c r="AM92" s="19" t="e">
        <v>#VALUE!</v>
      </c>
      <c r="AN92" s="19" t="e">
        <v>#VALUE!</v>
      </c>
      <c r="AO92" s="19" t="e">
        <v>#VALUE!</v>
      </c>
      <c r="AP92" s="19" t="e">
        <v>#VALUE!</v>
      </c>
      <c r="AQ92" s="19" t="e">
        <v>#VALUE!</v>
      </c>
      <c r="AR92" s="19" t="e">
        <v>#VALUE!</v>
      </c>
      <c r="AS92" s="19" t="e">
        <v>#VALUE!</v>
      </c>
      <c r="AT92" s="19" t="e">
        <v>#VALUE!</v>
      </c>
      <c r="AU92" s="19" t="e">
        <v>#VALUE!</v>
      </c>
      <c r="AV92" s="19" t="e">
        <v>#VALUE!</v>
      </c>
      <c r="AW92" s="19" t="e">
        <v>#VALUE!</v>
      </c>
      <c r="AX92" s="19" t="e">
        <v>#VALUE!</v>
      </c>
      <c r="AY92" s="19" t="e">
        <v>#VALUE!</v>
      </c>
      <c r="AZ92" s="19" t="e">
        <v>#VALUE!</v>
      </c>
      <c r="BA92" s="19"/>
    </row>
    <row r="93" spans="2:53">
      <c r="B93" t="s">
        <v>58</v>
      </c>
      <c r="C93" s="19" t="e">
        <v>#VALUE!</v>
      </c>
      <c r="D93" s="19" t="e">
        <v>#VALUE!</v>
      </c>
      <c r="E93" s="19" t="e">
        <v>#VALUE!</v>
      </c>
      <c r="F93" s="19" t="e">
        <v>#VALUE!</v>
      </c>
      <c r="G93" s="19" t="e">
        <v>#VALUE!</v>
      </c>
      <c r="H93" s="19" t="e">
        <v>#VALUE!</v>
      </c>
      <c r="I93" s="19" t="e">
        <v>#VALUE!</v>
      </c>
      <c r="J93" s="19" t="e">
        <v>#VALUE!</v>
      </c>
      <c r="K93" s="19" t="e">
        <v>#VALUE!</v>
      </c>
      <c r="L93" s="19" t="e">
        <v>#VALUE!</v>
      </c>
      <c r="M93" s="19" t="e">
        <v>#VALUE!</v>
      </c>
      <c r="N93" s="19" t="e">
        <v>#VALUE!</v>
      </c>
      <c r="O93" s="19" t="e">
        <v>#VALUE!</v>
      </c>
      <c r="P93" s="19" t="e">
        <v>#VALUE!</v>
      </c>
      <c r="Q93" s="19" t="e">
        <v>#VALUE!</v>
      </c>
      <c r="R93" s="19" t="e">
        <v>#VALUE!</v>
      </c>
      <c r="S93" s="19" t="e">
        <v>#VALUE!</v>
      </c>
      <c r="T93" s="19" t="e">
        <v>#VALUE!</v>
      </c>
      <c r="U93" s="19" t="e">
        <v>#VALUE!</v>
      </c>
      <c r="V93" s="19" t="e">
        <v>#VALUE!</v>
      </c>
      <c r="W93" s="19" t="e">
        <v>#VALUE!</v>
      </c>
      <c r="X93" s="19" t="e">
        <v>#VALUE!</v>
      </c>
      <c r="Y93" s="19" t="e">
        <v>#VALUE!</v>
      </c>
      <c r="Z93" s="19" t="e">
        <v>#VALUE!</v>
      </c>
      <c r="AA93" s="19" t="e">
        <v>#VALUE!</v>
      </c>
      <c r="AB93" s="19" t="e">
        <v>#VALUE!</v>
      </c>
      <c r="AC93" s="19" t="e">
        <v>#VALUE!</v>
      </c>
      <c r="AD93" s="19" t="e">
        <v>#VALUE!</v>
      </c>
      <c r="AE93" s="19" t="e">
        <v>#VALUE!</v>
      </c>
      <c r="AF93" s="19" t="e">
        <v>#VALUE!</v>
      </c>
      <c r="AG93" s="19" t="e">
        <v>#VALUE!</v>
      </c>
      <c r="AH93" s="19" t="e">
        <v>#VALUE!</v>
      </c>
      <c r="AI93" s="19" t="e">
        <v>#VALUE!</v>
      </c>
      <c r="AJ93" s="19" t="e">
        <v>#VALUE!</v>
      </c>
      <c r="AK93" s="19" t="e">
        <v>#VALUE!</v>
      </c>
      <c r="AL93" s="19" t="e">
        <v>#VALUE!</v>
      </c>
      <c r="AM93" s="19" t="e">
        <v>#VALUE!</v>
      </c>
      <c r="AN93" s="19" t="e">
        <v>#VALUE!</v>
      </c>
      <c r="AO93" s="19" t="e">
        <v>#VALUE!</v>
      </c>
      <c r="AP93" s="19" t="e">
        <v>#VALUE!</v>
      </c>
      <c r="AQ93" s="19" t="e">
        <v>#VALUE!</v>
      </c>
      <c r="AR93" s="19" t="e">
        <v>#VALUE!</v>
      </c>
      <c r="AS93" s="19" t="e">
        <v>#VALUE!</v>
      </c>
      <c r="AT93" s="19" t="e">
        <v>#VALUE!</v>
      </c>
      <c r="AU93" s="19" t="e">
        <v>#VALUE!</v>
      </c>
      <c r="AV93" s="19" t="e">
        <v>#VALUE!</v>
      </c>
      <c r="AW93" s="19" t="e">
        <v>#VALUE!</v>
      </c>
      <c r="AX93" s="19" t="e">
        <v>#VALUE!</v>
      </c>
      <c r="AY93" s="19" t="e">
        <v>#VALUE!</v>
      </c>
      <c r="AZ93" s="19" t="e">
        <v>#VALUE!</v>
      </c>
      <c r="BA93" s="19"/>
    </row>
    <row r="94" spans="2:53">
      <c r="B94" t="s">
        <v>59</v>
      </c>
      <c r="C94" s="19" t="e">
        <v>#VALUE!</v>
      </c>
      <c r="D94" s="19" t="e">
        <v>#VALUE!</v>
      </c>
      <c r="E94" s="19" t="e">
        <v>#VALUE!</v>
      </c>
      <c r="F94" s="19" t="e">
        <v>#VALUE!</v>
      </c>
      <c r="G94" s="19" t="e">
        <v>#VALUE!</v>
      </c>
      <c r="H94" s="19" t="e">
        <v>#VALUE!</v>
      </c>
      <c r="I94" s="19" t="e">
        <v>#VALUE!</v>
      </c>
      <c r="J94" s="19" t="e">
        <v>#VALUE!</v>
      </c>
      <c r="K94" s="19" t="e">
        <v>#VALUE!</v>
      </c>
      <c r="L94" s="19" t="e">
        <v>#VALUE!</v>
      </c>
      <c r="M94" s="19" t="e">
        <v>#VALUE!</v>
      </c>
      <c r="N94" s="19" t="e">
        <v>#VALUE!</v>
      </c>
      <c r="O94" s="19" t="e">
        <v>#VALUE!</v>
      </c>
      <c r="P94" s="19" t="e">
        <v>#VALUE!</v>
      </c>
      <c r="Q94" s="19" t="e">
        <v>#VALUE!</v>
      </c>
      <c r="R94" s="19" t="e">
        <v>#VALUE!</v>
      </c>
      <c r="S94" s="19" t="e">
        <v>#VALUE!</v>
      </c>
      <c r="T94" s="19" t="e">
        <v>#VALUE!</v>
      </c>
      <c r="U94" s="19" t="e">
        <v>#VALUE!</v>
      </c>
      <c r="V94" s="19" t="e">
        <v>#VALUE!</v>
      </c>
      <c r="W94" s="19" t="e">
        <v>#VALUE!</v>
      </c>
      <c r="X94" s="19" t="e">
        <v>#VALUE!</v>
      </c>
      <c r="Y94" s="19" t="e">
        <v>#VALUE!</v>
      </c>
      <c r="Z94" s="19" t="e">
        <v>#VALUE!</v>
      </c>
      <c r="AA94" s="19" t="e">
        <v>#VALUE!</v>
      </c>
      <c r="AB94" s="19" t="e">
        <v>#VALUE!</v>
      </c>
      <c r="AC94" s="19" t="e">
        <v>#VALUE!</v>
      </c>
      <c r="AD94" s="19" t="e">
        <v>#VALUE!</v>
      </c>
      <c r="AE94" s="19" t="e">
        <v>#VALUE!</v>
      </c>
      <c r="AF94" s="19" t="e">
        <v>#VALUE!</v>
      </c>
      <c r="AG94" s="19" t="e">
        <v>#VALUE!</v>
      </c>
      <c r="AH94" s="19" t="e">
        <v>#VALUE!</v>
      </c>
      <c r="AI94" s="19" t="e">
        <v>#VALUE!</v>
      </c>
      <c r="AJ94" s="19" t="e">
        <v>#VALUE!</v>
      </c>
      <c r="AK94" s="19" t="e">
        <v>#VALUE!</v>
      </c>
      <c r="AL94" s="19" t="e">
        <v>#VALUE!</v>
      </c>
      <c r="AM94" s="19" t="e">
        <v>#VALUE!</v>
      </c>
      <c r="AN94" s="19" t="e">
        <v>#VALUE!</v>
      </c>
      <c r="AO94" s="19" t="e">
        <v>#VALUE!</v>
      </c>
      <c r="AP94" s="19" t="e">
        <v>#VALUE!</v>
      </c>
      <c r="AQ94" s="19" t="e">
        <v>#VALUE!</v>
      </c>
      <c r="AR94" s="19" t="e">
        <v>#VALUE!</v>
      </c>
      <c r="AS94" s="19" t="e">
        <v>#VALUE!</v>
      </c>
      <c r="AT94" s="19" t="e">
        <v>#VALUE!</v>
      </c>
      <c r="AU94" s="19" t="e">
        <v>#VALUE!</v>
      </c>
      <c r="AV94" s="19" t="e">
        <v>#VALUE!</v>
      </c>
      <c r="AW94" s="19" t="e">
        <v>#VALUE!</v>
      </c>
      <c r="AX94" s="19" t="e">
        <v>#VALUE!</v>
      </c>
      <c r="AY94" s="19" t="e">
        <v>#VALUE!</v>
      </c>
      <c r="AZ94" s="19" t="e">
        <v>#VALUE!</v>
      </c>
      <c r="BA94" s="19"/>
    </row>
    <row r="95" spans="2:53">
      <c r="B95" t="s">
        <v>60</v>
      </c>
      <c r="C95" s="19" t="e">
        <v>#VALUE!</v>
      </c>
      <c r="D95" s="19" t="e">
        <v>#VALUE!</v>
      </c>
      <c r="E95" s="19" t="e">
        <v>#VALUE!</v>
      </c>
      <c r="F95" s="19" t="e">
        <v>#VALUE!</v>
      </c>
      <c r="G95" s="19" t="e">
        <v>#VALUE!</v>
      </c>
      <c r="H95" s="19" t="e">
        <v>#VALUE!</v>
      </c>
      <c r="I95" s="19" t="e">
        <v>#VALUE!</v>
      </c>
      <c r="J95" s="19" t="e">
        <v>#VALUE!</v>
      </c>
      <c r="K95" s="19" t="e">
        <v>#VALUE!</v>
      </c>
      <c r="L95" s="19" t="e">
        <v>#VALUE!</v>
      </c>
      <c r="M95" s="19" t="e">
        <v>#VALUE!</v>
      </c>
      <c r="N95" s="19" t="e">
        <v>#VALUE!</v>
      </c>
      <c r="O95" s="19" t="e">
        <v>#VALUE!</v>
      </c>
      <c r="P95" s="19" t="e">
        <v>#VALUE!</v>
      </c>
      <c r="Q95" s="19" t="e">
        <v>#VALUE!</v>
      </c>
      <c r="R95" s="19" t="e">
        <v>#VALUE!</v>
      </c>
      <c r="S95" s="19" t="e">
        <v>#VALUE!</v>
      </c>
      <c r="T95" s="19" t="e">
        <v>#VALUE!</v>
      </c>
      <c r="U95" s="19" t="e">
        <v>#VALUE!</v>
      </c>
      <c r="V95" s="19" t="e">
        <v>#VALUE!</v>
      </c>
      <c r="W95" s="19" t="e">
        <v>#VALUE!</v>
      </c>
      <c r="X95" s="19" t="e">
        <v>#VALUE!</v>
      </c>
      <c r="Y95" s="19" t="e">
        <v>#VALUE!</v>
      </c>
      <c r="Z95" s="19" t="e">
        <v>#VALUE!</v>
      </c>
      <c r="AA95" s="19" t="e">
        <v>#VALUE!</v>
      </c>
      <c r="AB95" s="19" t="e">
        <v>#VALUE!</v>
      </c>
      <c r="AC95" s="19" t="e">
        <v>#VALUE!</v>
      </c>
      <c r="AD95" s="19" t="e">
        <v>#VALUE!</v>
      </c>
      <c r="AE95" s="19" t="e">
        <v>#VALUE!</v>
      </c>
      <c r="AF95" s="19" t="e">
        <v>#VALUE!</v>
      </c>
      <c r="AG95" s="19" t="e">
        <v>#VALUE!</v>
      </c>
      <c r="AH95" s="19" t="e">
        <v>#VALUE!</v>
      </c>
      <c r="AI95" s="19" t="e">
        <v>#VALUE!</v>
      </c>
      <c r="AJ95" s="19" t="e">
        <v>#VALUE!</v>
      </c>
      <c r="AK95" s="19" t="e">
        <v>#VALUE!</v>
      </c>
      <c r="AL95" s="19" t="e">
        <v>#VALUE!</v>
      </c>
      <c r="AM95" s="19" t="e">
        <v>#VALUE!</v>
      </c>
      <c r="AN95" s="19" t="e">
        <v>#VALUE!</v>
      </c>
      <c r="AO95" s="19" t="e">
        <v>#VALUE!</v>
      </c>
      <c r="AP95" s="19" t="e">
        <v>#VALUE!</v>
      </c>
      <c r="AQ95" s="19" t="e">
        <v>#VALUE!</v>
      </c>
      <c r="AR95" s="19" t="e">
        <v>#VALUE!</v>
      </c>
      <c r="AS95" s="19" t="e">
        <v>#VALUE!</v>
      </c>
      <c r="AT95" s="19" t="e">
        <v>#VALUE!</v>
      </c>
      <c r="AU95" s="19" t="e">
        <v>#VALUE!</v>
      </c>
      <c r="AV95" s="19" t="e">
        <v>#VALUE!</v>
      </c>
      <c r="AW95" s="19" t="e">
        <v>#VALUE!</v>
      </c>
      <c r="AX95" s="19" t="e">
        <v>#VALUE!</v>
      </c>
      <c r="AY95" s="19" t="e">
        <v>#VALUE!</v>
      </c>
      <c r="AZ95" s="19" t="e">
        <v>#VALUE!</v>
      </c>
      <c r="BA95" s="19"/>
    </row>
    <row r="96" spans="2:53">
      <c r="B96" t="s">
        <v>61</v>
      </c>
      <c r="C96" s="19" t="e">
        <v>#VALUE!</v>
      </c>
      <c r="D96" s="19" t="e">
        <v>#VALUE!</v>
      </c>
      <c r="E96" s="19" t="e">
        <v>#VALUE!</v>
      </c>
      <c r="F96" s="19" t="e">
        <v>#VALUE!</v>
      </c>
      <c r="G96" s="19" t="e">
        <v>#VALUE!</v>
      </c>
      <c r="H96" s="19" t="e">
        <v>#VALUE!</v>
      </c>
      <c r="I96" s="19" t="e">
        <v>#VALUE!</v>
      </c>
      <c r="J96" s="19" t="e">
        <v>#VALUE!</v>
      </c>
      <c r="K96" s="19" t="e">
        <v>#VALUE!</v>
      </c>
      <c r="L96" s="19" t="e">
        <v>#VALUE!</v>
      </c>
      <c r="M96" s="19" t="e">
        <v>#VALUE!</v>
      </c>
      <c r="N96" s="19" t="e">
        <v>#VALUE!</v>
      </c>
      <c r="O96" s="19" t="e">
        <v>#VALUE!</v>
      </c>
      <c r="P96" s="19" t="e">
        <v>#VALUE!</v>
      </c>
      <c r="Q96" s="19" t="e">
        <v>#VALUE!</v>
      </c>
      <c r="R96" s="19" t="e">
        <v>#VALUE!</v>
      </c>
      <c r="S96" s="19" t="e">
        <v>#VALUE!</v>
      </c>
      <c r="T96" s="19" t="e">
        <v>#VALUE!</v>
      </c>
      <c r="U96" s="19" t="e">
        <v>#VALUE!</v>
      </c>
      <c r="V96" s="19" t="e">
        <v>#VALUE!</v>
      </c>
      <c r="W96" s="19" t="e">
        <v>#VALUE!</v>
      </c>
      <c r="X96" s="19" t="e">
        <v>#VALUE!</v>
      </c>
      <c r="Y96" s="19" t="e">
        <v>#VALUE!</v>
      </c>
      <c r="Z96" s="19" t="e">
        <v>#VALUE!</v>
      </c>
      <c r="AA96" s="19" t="e">
        <v>#VALUE!</v>
      </c>
      <c r="AB96" s="19" t="e">
        <v>#VALUE!</v>
      </c>
      <c r="AC96" s="19" t="e">
        <v>#VALUE!</v>
      </c>
      <c r="AD96" s="19" t="e">
        <v>#VALUE!</v>
      </c>
      <c r="AE96" s="19" t="e">
        <v>#VALUE!</v>
      </c>
      <c r="AF96" s="19" t="e">
        <v>#VALUE!</v>
      </c>
      <c r="AG96" s="19" t="e">
        <v>#VALUE!</v>
      </c>
      <c r="AH96" s="19" t="e">
        <v>#VALUE!</v>
      </c>
      <c r="AI96" s="19" t="e">
        <v>#VALUE!</v>
      </c>
      <c r="AJ96" s="19" t="e">
        <v>#VALUE!</v>
      </c>
      <c r="AK96" s="19" t="e">
        <v>#VALUE!</v>
      </c>
      <c r="AL96" s="19" t="e">
        <v>#VALUE!</v>
      </c>
      <c r="AM96" s="19" t="e">
        <v>#VALUE!</v>
      </c>
      <c r="AN96" s="19" t="e">
        <v>#VALUE!</v>
      </c>
      <c r="AO96" s="19" t="e">
        <v>#VALUE!</v>
      </c>
      <c r="AP96" s="19" t="e">
        <v>#VALUE!</v>
      </c>
      <c r="AQ96" s="19" t="e">
        <v>#VALUE!</v>
      </c>
      <c r="AR96" s="19" t="e">
        <v>#VALUE!</v>
      </c>
      <c r="AS96" s="19" t="e">
        <v>#VALUE!</v>
      </c>
      <c r="AT96" s="19" t="e">
        <v>#VALUE!</v>
      </c>
      <c r="AU96" s="19" t="e">
        <v>#VALUE!</v>
      </c>
      <c r="AV96" s="19" t="e">
        <v>#VALUE!</v>
      </c>
      <c r="AW96" s="19" t="e">
        <v>#VALUE!</v>
      </c>
      <c r="AX96" s="19" t="e">
        <v>#VALUE!</v>
      </c>
      <c r="AY96" s="19" t="e">
        <v>#VALUE!</v>
      </c>
      <c r="AZ96" s="19" t="e">
        <v>#VALUE!</v>
      </c>
      <c r="BA96" s="19"/>
    </row>
    <row r="97" spans="2:53">
      <c r="B97" t="s">
        <v>62</v>
      </c>
      <c r="C97" s="19" t="e">
        <v>#VALUE!</v>
      </c>
      <c r="D97" s="19" t="e">
        <v>#VALUE!</v>
      </c>
      <c r="E97" s="19" t="e">
        <v>#VALUE!</v>
      </c>
      <c r="F97" s="19" t="e">
        <v>#VALUE!</v>
      </c>
      <c r="G97" s="19" t="e">
        <v>#VALUE!</v>
      </c>
      <c r="H97" s="19" t="e">
        <v>#VALUE!</v>
      </c>
      <c r="I97" s="19" t="e">
        <v>#VALUE!</v>
      </c>
      <c r="J97" s="19" t="e">
        <v>#VALUE!</v>
      </c>
      <c r="K97" s="19" t="e">
        <v>#VALUE!</v>
      </c>
      <c r="L97" s="19" t="e">
        <v>#VALUE!</v>
      </c>
      <c r="M97" s="19" t="e">
        <v>#VALUE!</v>
      </c>
      <c r="N97" s="19" t="e">
        <v>#VALUE!</v>
      </c>
      <c r="O97" s="19" t="e">
        <v>#VALUE!</v>
      </c>
      <c r="P97" s="19" t="e">
        <v>#VALUE!</v>
      </c>
      <c r="Q97" s="19" t="e">
        <v>#VALUE!</v>
      </c>
      <c r="R97" s="19" t="e">
        <v>#VALUE!</v>
      </c>
      <c r="S97" s="19" t="e">
        <v>#VALUE!</v>
      </c>
      <c r="T97" s="19" t="e">
        <v>#VALUE!</v>
      </c>
      <c r="U97" s="19" t="e">
        <v>#VALUE!</v>
      </c>
      <c r="V97" s="19" t="e">
        <v>#VALUE!</v>
      </c>
      <c r="W97" s="19" t="e">
        <v>#VALUE!</v>
      </c>
      <c r="X97" s="19" t="e">
        <v>#VALUE!</v>
      </c>
      <c r="Y97" s="19" t="e">
        <v>#VALUE!</v>
      </c>
      <c r="Z97" s="19" t="e">
        <v>#VALUE!</v>
      </c>
      <c r="AA97" s="19" t="e">
        <v>#VALUE!</v>
      </c>
      <c r="AB97" s="19" t="e">
        <v>#VALUE!</v>
      </c>
      <c r="AC97" s="19" t="e">
        <v>#VALUE!</v>
      </c>
      <c r="AD97" s="19" t="e">
        <v>#VALUE!</v>
      </c>
      <c r="AE97" s="19" t="e">
        <v>#VALUE!</v>
      </c>
      <c r="AF97" s="19" t="e">
        <v>#VALUE!</v>
      </c>
      <c r="AG97" s="19" t="e">
        <v>#VALUE!</v>
      </c>
      <c r="AH97" s="19" t="e">
        <v>#VALUE!</v>
      </c>
      <c r="AI97" s="19" t="e">
        <v>#VALUE!</v>
      </c>
      <c r="AJ97" s="19" t="e">
        <v>#VALUE!</v>
      </c>
      <c r="AK97" s="19" t="e">
        <v>#VALUE!</v>
      </c>
      <c r="AL97" s="19" t="e">
        <v>#VALUE!</v>
      </c>
      <c r="AM97" s="19" t="e">
        <v>#VALUE!</v>
      </c>
      <c r="AN97" s="19" t="e">
        <v>#VALUE!</v>
      </c>
      <c r="AO97" s="19" t="e">
        <v>#VALUE!</v>
      </c>
      <c r="AP97" s="19" t="e">
        <v>#VALUE!</v>
      </c>
      <c r="AQ97" s="19" t="e">
        <v>#VALUE!</v>
      </c>
      <c r="AR97" s="19" t="e">
        <v>#VALUE!</v>
      </c>
      <c r="AS97" s="19" t="e">
        <v>#VALUE!</v>
      </c>
      <c r="AT97" s="19" t="e">
        <v>#VALUE!</v>
      </c>
      <c r="AU97" s="19" t="e">
        <v>#VALUE!</v>
      </c>
      <c r="AV97" s="19" t="e">
        <v>#VALUE!</v>
      </c>
      <c r="AW97" s="19" t="e">
        <v>#VALUE!</v>
      </c>
      <c r="AX97" s="19" t="e">
        <v>#VALUE!</v>
      </c>
      <c r="AY97" s="19" t="e">
        <v>#VALUE!</v>
      </c>
      <c r="AZ97" s="19" t="e">
        <v>#VALUE!</v>
      </c>
      <c r="BA97" s="19"/>
    </row>
    <row r="98" spans="2:53">
      <c r="B98" t="s">
        <v>63</v>
      </c>
      <c r="C98" s="19" t="e">
        <v>#VALUE!</v>
      </c>
      <c r="D98" s="19" t="e">
        <v>#VALUE!</v>
      </c>
      <c r="E98" s="19" t="e">
        <v>#VALUE!</v>
      </c>
      <c r="F98" s="19" t="e">
        <v>#VALUE!</v>
      </c>
      <c r="G98" s="19" t="e">
        <v>#VALUE!</v>
      </c>
      <c r="H98" s="19" t="e">
        <v>#VALUE!</v>
      </c>
      <c r="I98" s="19" t="e">
        <v>#VALUE!</v>
      </c>
      <c r="J98" s="19" t="e">
        <v>#VALUE!</v>
      </c>
      <c r="K98" s="19" t="e">
        <v>#VALUE!</v>
      </c>
      <c r="L98" s="19" t="e">
        <v>#VALUE!</v>
      </c>
      <c r="M98" s="19" t="e">
        <v>#VALUE!</v>
      </c>
      <c r="N98" s="19" t="e">
        <v>#VALUE!</v>
      </c>
      <c r="O98" s="19" t="e">
        <v>#VALUE!</v>
      </c>
      <c r="P98" s="19" t="e">
        <v>#VALUE!</v>
      </c>
      <c r="Q98" s="19" t="e">
        <v>#VALUE!</v>
      </c>
      <c r="R98" s="19" t="e">
        <v>#VALUE!</v>
      </c>
      <c r="S98" s="19" t="e">
        <v>#VALUE!</v>
      </c>
      <c r="T98" s="19" t="e">
        <v>#VALUE!</v>
      </c>
      <c r="U98" s="19" t="e">
        <v>#VALUE!</v>
      </c>
      <c r="V98" s="19" t="e">
        <v>#VALUE!</v>
      </c>
      <c r="W98" s="19" t="e">
        <v>#VALUE!</v>
      </c>
      <c r="X98" s="19" t="e">
        <v>#VALUE!</v>
      </c>
      <c r="Y98" s="19" t="e">
        <v>#VALUE!</v>
      </c>
      <c r="Z98" s="19" t="e">
        <v>#VALUE!</v>
      </c>
      <c r="AA98" s="19" t="e">
        <v>#VALUE!</v>
      </c>
      <c r="AB98" s="19" t="e">
        <v>#VALUE!</v>
      </c>
      <c r="AC98" s="19" t="e">
        <v>#VALUE!</v>
      </c>
      <c r="AD98" s="19" t="e">
        <v>#VALUE!</v>
      </c>
      <c r="AE98" s="19" t="e">
        <v>#VALUE!</v>
      </c>
      <c r="AF98" s="19" t="e">
        <v>#VALUE!</v>
      </c>
      <c r="AG98" s="19" t="e">
        <v>#VALUE!</v>
      </c>
      <c r="AH98" s="19" t="e">
        <v>#VALUE!</v>
      </c>
      <c r="AI98" s="19" t="e">
        <v>#VALUE!</v>
      </c>
      <c r="AJ98" s="19" t="e">
        <v>#VALUE!</v>
      </c>
      <c r="AK98" s="19" t="e">
        <v>#VALUE!</v>
      </c>
      <c r="AL98" s="19" t="e">
        <v>#VALUE!</v>
      </c>
      <c r="AM98" s="19" t="e">
        <v>#VALUE!</v>
      </c>
      <c r="AN98" s="19" t="e">
        <v>#VALUE!</v>
      </c>
      <c r="AO98" s="19" t="e">
        <v>#VALUE!</v>
      </c>
      <c r="AP98" s="19" t="e">
        <v>#VALUE!</v>
      </c>
      <c r="AQ98" s="19" t="e">
        <v>#VALUE!</v>
      </c>
      <c r="AR98" s="19" t="e">
        <v>#VALUE!</v>
      </c>
      <c r="AS98" s="19" t="e">
        <v>#VALUE!</v>
      </c>
      <c r="AT98" s="19" t="e">
        <v>#VALUE!</v>
      </c>
      <c r="AU98" s="19" t="e">
        <v>#VALUE!</v>
      </c>
      <c r="AV98" s="19" t="e">
        <v>#VALUE!</v>
      </c>
      <c r="AW98" s="19" t="e">
        <v>#VALUE!</v>
      </c>
      <c r="AX98" s="19" t="e">
        <v>#VALUE!</v>
      </c>
      <c r="AY98" s="19" t="e">
        <v>#VALUE!</v>
      </c>
      <c r="AZ98" s="19" t="e">
        <v>#VALUE!</v>
      </c>
      <c r="BA98" s="19"/>
    </row>
    <row r="99" spans="2:53">
      <c r="B99" t="s">
        <v>64</v>
      </c>
      <c r="C99" s="19" t="e">
        <v>#VALUE!</v>
      </c>
      <c r="D99" s="19" t="e">
        <v>#VALUE!</v>
      </c>
      <c r="E99" s="19" t="e">
        <v>#VALUE!</v>
      </c>
      <c r="F99" s="19" t="e">
        <v>#VALUE!</v>
      </c>
      <c r="G99" s="19" t="e">
        <v>#VALUE!</v>
      </c>
      <c r="H99" s="19" t="e">
        <v>#VALUE!</v>
      </c>
      <c r="I99" s="19" t="e">
        <v>#VALUE!</v>
      </c>
      <c r="J99" s="19" t="e">
        <v>#VALUE!</v>
      </c>
      <c r="K99" s="19" t="e">
        <v>#VALUE!</v>
      </c>
      <c r="L99" s="19" t="e">
        <v>#VALUE!</v>
      </c>
      <c r="M99" s="19" t="e">
        <v>#VALUE!</v>
      </c>
      <c r="N99" s="19" t="e">
        <v>#VALUE!</v>
      </c>
      <c r="O99" s="19" t="e">
        <v>#VALUE!</v>
      </c>
      <c r="P99" s="19" t="e">
        <v>#VALUE!</v>
      </c>
      <c r="Q99" s="19" t="e">
        <v>#VALUE!</v>
      </c>
      <c r="R99" s="19" t="e">
        <v>#VALUE!</v>
      </c>
      <c r="S99" s="19" t="e">
        <v>#VALUE!</v>
      </c>
      <c r="T99" s="19" t="e">
        <v>#VALUE!</v>
      </c>
      <c r="U99" s="19" t="e">
        <v>#VALUE!</v>
      </c>
      <c r="V99" s="19" t="e">
        <v>#VALUE!</v>
      </c>
      <c r="W99" s="19" t="e">
        <v>#VALUE!</v>
      </c>
      <c r="X99" s="19" t="e">
        <v>#VALUE!</v>
      </c>
      <c r="Y99" s="19" t="e">
        <v>#VALUE!</v>
      </c>
      <c r="Z99" s="19" t="e">
        <v>#VALUE!</v>
      </c>
      <c r="AA99" s="19" t="e">
        <v>#VALUE!</v>
      </c>
      <c r="AB99" s="19" t="e">
        <v>#VALUE!</v>
      </c>
      <c r="AC99" s="19" t="e">
        <v>#VALUE!</v>
      </c>
      <c r="AD99" s="19" t="e">
        <v>#VALUE!</v>
      </c>
      <c r="AE99" s="19" t="e">
        <v>#VALUE!</v>
      </c>
      <c r="AF99" s="19" t="e">
        <v>#VALUE!</v>
      </c>
      <c r="AG99" s="19" t="e">
        <v>#VALUE!</v>
      </c>
      <c r="AH99" s="19" t="e">
        <v>#VALUE!</v>
      </c>
      <c r="AI99" s="19" t="e">
        <v>#VALUE!</v>
      </c>
      <c r="AJ99" s="19" t="e">
        <v>#VALUE!</v>
      </c>
      <c r="AK99" s="19" t="e">
        <v>#VALUE!</v>
      </c>
      <c r="AL99" s="19" t="e">
        <v>#VALUE!</v>
      </c>
      <c r="AM99" s="19" t="e">
        <v>#VALUE!</v>
      </c>
      <c r="AN99" s="19" t="e">
        <v>#VALUE!</v>
      </c>
      <c r="AO99" s="19" t="e">
        <v>#VALUE!</v>
      </c>
      <c r="AP99" s="19" t="e">
        <v>#VALUE!</v>
      </c>
      <c r="AQ99" s="19" t="e">
        <v>#VALUE!</v>
      </c>
      <c r="AR99" s="19" t="e">
        <v>#VALUE!</v>
      </c>
      <c r="AS99" s="19" t="e">
        <v>#VALUE!</v>
      </c>
      <c r="AT99" s="19" t="e">
        <v>#VALUE!</v>
      </c>
      <c r="AU99" s="19" t="e">
        <v>#VALUE!</v>
      </c>
      <c r="AV99" s="19" t="e">
        <v>#VALUE!</v>
      </c>
      <c r="AW99" s="19" t="e">
        <v>#VALUE!</v>
      </c>
      <c r="AX99" s="19" t="e">
        <v>#VALUE!</v>
      </c>
      <c r="AY99" s="19" t="e">
        <v>#VALUE!</v>
      </c>
      <c r="AZ99" s="19" t="e">
        <v>#VALUE!</v>
      </c>
      <c r="BA99" s="19"/>
    </row>
    <row r="100" spans="2:53">
      <c r="B100" t="s">
        <v>65</v>
      </c>
      <c r="C100" s="19" t="e">
        <v>#VALUE!</v>
      </c>
      <c r="D100" s="19" t="e">
        <v>#VALUE!</v>
      </c>
      <c r="E100" s="19" t="e">
        <v>#VALUE!</v>
      </c>
      <c r="F100" s="19" t="e">
        <v>#VALUE!</v>
      </c>
      <c r="G100" s="19" t="e">
        <v>#VALUE!</v>
      </c>
      <c r="H100" s="19" t="e">
        <v>#VALUE!</v>
      </c>
      <c r="I100" s="19" t="e">
        <v>#VALUE!</v>
      </c>
      <c r="J100" s="19" t="e">
        <v>#VALUE!</v>
      </c>
      <c r="K100" s="19" t="e">
        <v>#VALUE!</v>
      </c>
      <c r="L100" s="19" t="e">
        <v>#VALUE!</v>
      </c>
      <c r="M100" s="19" t="e">
        <v>#VALUE!</v>
      </c>
      <c r="N100" s="19" t="e">
        <v>#VALUE!</v>
      </c>
      <c r="O100" s="19" t="e">
        <v>#VALUE!</v>
      </c>
      <c r="P100" s="19" t="e">
        <v>#VALUE!</v>
      </c>
      <c r="Q100" s="19" t="e">
        <v>#VALUE!</v>
      </c>
      <c r="R100" s="19" t="e">
        <v>#VALUE!</v>
      </c>
      <c r="S100" s="19" t="e">
        <v>#VALUE!</v>
      </c>
      <c r="T100" s="19" t="e">
        <v>#VALUE!</v>
      </c>
      <c r="U100" s="19" t="e">
        <v>#VALUE!</v>
      </c>
      <c r="V100" s="19" t="e">
        <v>#VALUE!</v>
      </c>
      <c r="W100" s="19" t="e">
        <v>#VALUE!</v>
      </c>
      <c r="X100" s="19" t="e">
        <v>#VALUE!</v>
      </c>
      <c r="Y100" s="19" t="e">
        <v>#VALUE!</v>
      </c>
      <c r="Z100" s="19" t="e">
        <v>#VALUE!</v>
      </c>
      <c r="AA100" s="19" t="e">
        <v>#VALUE!</v>
      </c>
      <c r="AB100" s="19" t="e">
        <v>#VALUE!</v>
      </c>
      <c r="AC100" s="19" t="e">
        <v>#VALUE!</v>
      </c>
      <c r="AD100" s="19" t="e">
        <v>#VALUE!</v>
      </c>
      <c r="AE100" s="19" t="e">
        <v>#VALUE!</v>
      </c>
      <c r="AF100" s="19" t="e">
        <v>#VALUE!</v>
      </c>
      <c r="AG100" s="19" t="e">
        <v>#VALUE!</v>
      </c>
      <c r="AH100" s="19" t="e">
        <v>#VALUE!</v>
      </c>
      <c r="AI100" s="19" t="e">
        <v>#VALUE!</v>
      </c>
      <c r="AJ100" s="19" t="e">
        <v>#VALUE!</v>
      </c>
      <c r="AK100" s="19" t="e">
        <v>#VALUE!</v>
      </c>
      <c r="AL100" s="19" t="e">
        <v>#VALUE!</v>
      </c>
      <c r="AM100" s="19" t="e">
        <v>#VALUE!</v>
      </c>
      <c r="AN100" s="19" t="e">
        <v>#VALUE!</v>
      </c>
      <c r="AO100" s="19" t="e">
        <v>#VALUE!</v>
      </c>
      <c r="AP100" s="19" t="e">
        <v>#VALUE!</v>
      </c>
      <c r="AQ100" s="19" t="e">
        <v>#VALUE!</v>
      </c>
      <c r="AR100" s="19" t="e">
        <v>#VALUE!</v>
      </c>
      <c r="AS100" s="19" t="e">
        <v>#VALUE!</v>
      </c>
      <c r="AT100" s="19" t="e">
        <v>#VALUE!</v>
      </c>
      <c r="AU100" s="19" t="e">
        <v>#VALUE!</v>
      </c>
      <c r="AV100" s="19" t="e">
        <v>#VALUE!</v>
      </c>
      <c r="AW100" s="19" t="e">
        <v>#VALUE!</v>
      </c>
      <c r="AX100" s="19" t="e">
        <v>#VALUE!</v>
      </c>
      <c r="AY100" s="19" t="e">
        <v>#VALUE!</v>
      </c>
      <c r="AZ100" s="19" t="e">
        <v>#VALUE!</v>
      </c>
      <c r="BA100" s="19"/>
    </row>
    <row r="101" spans="2:53">
      <c r="B101" t="s">
        <v>76</v>
      </c>
      <c r="C101" s="19" t="e">
        <v>#VALUE!</v>
      </c>
      <c r="D101" s="19" t="e">
        <v>#VALUE!</v>
      </c>
      <c r="E101" s="19" t="e">
        <v>#VALUE!</v>
      </c>
      <c r="F101" s="19" t="e">
        <v>#VALUE!</v>
      </c>
      <c r="G101" s="19" t="e">
        <v>#VALUE!</v>
      </c>
      <c r="H101" s="19" t="e">
        <v>#VALUE!</v>
      </c>
      <c r="I101" s="19" t="e">
        <v>#VALUE!</v>
      </c>
      <c r="J101" s="19" t="e">
        <v>#VALUE!</v>
      </c>
      <c r="K101" s="19" t="e">
        <v>#VALUE!</v>
      </c>
      <c r="L101" s="19" t="e">
        <v>#VALUE!</v>
      </c>
      <c r="M101" s="19" t="e">
        <v>#VALUE!</v>
      </c>
      <c r="N101" s="19" t="e">
        <v>#VALUE!</v>
      </c>
      <c r="O101" s="19" t="e">
        <v>#VALUE!</v>
      </c>
      <c r="P101" s="19" t="e">
        <v>#VALUE!</v>
      </c>
      <c r="Q101" s="19" t="e">
        <v>#VALUE!</v>
      </c>
      <c r="R101" s="19" t="e">
        <v>#VALUE!</v>
      </c>
      <c r="S101" s="19" t="e">
        <v>#VALUE!</v>
      </c>
      <c r="T101" s="19" t="e">
        <v>#VALUE!</v>
      </c>
      <c r="U101" s="19" t="e">
        <v>#VALUE!</v>
      </c>
      <c r="V101" s="19" t="e">
        <v>#VALUE!</v>
      </c>
      <c r="W101" s="19" t="e">
        <v>#VALUE!</v>
      </c>
      <c r="X101" s="19" t="e">
        <v>#VALUE!</v>
      </c>
      <c r="Y101" s="19" t="e">
        <v>#VALUE!</v>
      </c>
      <c r="Z101" s="19" t="e">
        <v>#VALUE!</v>
      </c>
      <c r="AA101" s="19" t="e">
        <v>#VALUE!</v>
      </c>
      <c r="AB101" s="19" t="e">
        <v>#VALUE!</v>
      </c>
      <c r="AC101" s="19" t="e">
        <v>#VALUE!</v>
      </c>
      <c r="AD101" s="19" t="e">
        <v>#VALUE!</v>
      </c>
      <c r="AE101" s="19" t="e">
        <v>#VALUE!</v>
      </c>
      <c r="AF101" s="19" t="e">
        <v>#VALUE!</v>
      </c>
      <c r="AG101" s="19" t="e">
        <v>#VALUE!</v>
      </c>
      <c r="AH101" s="19" t="e">
        <v>#VALUE!</v>
      </c>
      <c r="AI101" s="19" t="e">
        <v>#VALUE!</v>
      </c>
      <c r="AJ101" s="19" t="e">
        <v>#VALUE!</v>
      </c>
      <c r="AK101" s="19" t="e">
        <v>#VALUE!</v>
      </c>
      <c r="AL101" s="19" t="e">
        <v>#VALUE!</v>
      </c>
      <c r="AM101" s="19" t="e">
        <v>#VALUE!</v>
      </c>
      <c r="AN101" s="19" t="e">
        <v>#VALUE!</v>
      </c>
      <c r="AO101" s="19" t="e">
        <v>#VALUE!</v>
      </c>
      <c r="AP101" s="19" t="e">
        <v>#VALUE!</v>
      </c>
      <c r="AQ101" s="19" t="e">
        <v>#VALUE!</v>
      </c>
      <c r="AR101" s="19" t="e">
        <v>#VALUE!</v>
      </c>
      <c r="AS101" s="19" t="e">
        <v>#VALUE!</v>
      </c>
      <c r="AT101" s="19" t="e">
        <v>#VALUE!</v>
      </c>
      <c r="AU101" s="19" t="e">
        <v>#VALUE!</v>
      </c>
      <c r="AV101" s="19" t="e">
        <v>#VALUE!</v>
      </c>
      <c r="AW101" s="19" t="e">
        <v>#VALUE!</v>
      </c>
      <c r="AX101" s="19" t="e">
        <v>#VALUE!</v>
      </c>
      <c r="AY101" s="19" t="e">
        <v>#VALUE!</v>
      </c>
      <c r="AZ101" s="19" t="e">
        <v>#VALUE!</v>
      </c>
      <c r="BA101" s="19"/>
    </row>
    <row r="102" spans="2:53">
      <c r="B102" t="s">
        <v>66</v>
      </c>
      <c r="C102" s="19" t="e">
        <v>#VALUE!</v>
      </c>
      <c r="D102" s="19" t="e">
        <v>#VALUE!</v>
      </c>
      <c r="E102" s="19" t="e">
        <v>#VALUE!</v>
      </c>
      <c r="F102" s="19" t="e">
        <v>#VALUE!</v>
      </c>
      <c r="G102" s="19" t="e">
        <v>#VALUE!</v>
      </c>
      <c r="H102" s="19" t="e">
        <v>#VALUE!</v>
      </c>
      <c r="I102" s="19" t="e">
        <v>#VALUE!</v>
      </c>
      <c r="J102" s="19" t="e">
        <v>#VALUE!</v>
      </c>
      <c r="K102" s="19" t="e">
        <v>#VALUE!</v>
      </c>
      <c r="L102" s="19" t="e">
        <v>#VALUE!</v>
      </c>
      <c r="M102" s="19" t="e">
        <v>#VALUE!</v>
      </c>
      <c r="N102" s="19" t="e">
        <v>#VALUE!</v>
      </c>
      <c r="O102" s="19" t="e">
        <v>#VALUE!</v>
      </c>
      <c r="P102" s="19" t="e">
        <v>#VALUE!</v>
      </c>
      <c r="Q102" s="19" t="e">
        <v>#VALUE!</v>
      </c>
      <c r="R102" s="19" t="e">
        <v>#VALUE!</v>
      </c>
      <c r="S102" s="19" t="e">
        <v>#VALUE!</v>
      </c>
      <c r="T102" s="19" t="e">
        <v>#VALUE!</v>
      </c>
      <c r="U102" s="19" t="e">
        <v>#VALUE!</v>
      </c>
      <c r="V102" s="19" t="e">
        <v>#VALUE!</v>
      </c>
      <c r="W102" s="19" t="e">
        <v>#VALUE!</v>
      </c>
      <c r="X102" s="19" t="e">
        <v>#VALUE!</v>
      </c>
      <c r="Y102" s="19" t="e">
        <v>#VALUE!</v>
      </c>
      <c r="Z102" s="19" t="e">
        <v>#VALUE!</v>
      </c>
      <c r="AA102" s="19" t="e">
        <v>#VALUE!</v>
      </c>
      <c r="AB102" s="19" t="e">
        <v>#VALUE!</v>
      </c>
      <c r="AC102" s="19" t="e">
        <v>#VALUE!</v>
      </c>
      <c r="AD102" s="19" t="e">
        <v>#VALUE!</v>
      </c>
      <c r="AE102" s="19" t="e">
        <v>#VALUE!</v>
      </c>
      <c r="AF102" s="19" t="e">
        <v>#VALUE!</v>
      </c>
      <c r="AG102" s="19" t="e">
        <v>#VALUE!</v>
      </c>
      <c r="AH102" s="19" t="e">
        <v>#VALUE!</v>
      </c>
      <c r="AI102" s="19" t="e">
        <v>#VALUE!</v>
      </c>
      <c r="AJ102" s="19" t="e">
        <v>#VALUE!</v>
      </c>
      <c r="AK102" s="19" t="e">
        <v>#VALUE!</v>
      </c>
      <c r="AL102" s="19" t="e">
        <v>#VALUE!</v>
      </c>
      <c r="AM102" s="19" t="e">
        <v>#VALUE!</v>
      </c>
      <c r="AN102" s="19" t="e">
        <v>#VALUE!</v>
      </c>
      <c r="AO102" s="19" t="e">
        <v>#VALUE!</v>
      </c>
      <c r="AP102" s="19" t="e">
        <v>#VALUE!</v>
      </c>
      <c r="AQ102" s="19" t="e">
        <v>#VALUE!</v>
      </c>
      <c r="AR102" s="19" t="e">
        <v>#VALUE!</v>
      </c>
      <c r="AS102" s="19" t="e">
        <v>#VALUE!</v>
      </c>
      <c r="AT102" s="19" t="e">
        <v>#VALUE!</v>
      </c>
      <c r="AU102" s="19" t="e">
        <v>#VALUE!</v>
      </c>
      <c r="AV102" s="19" t="e">
        <v>#VALUE!</v>
      </c>
      <c r="AW102" s="19" t="e">
        <v>#VALUE!</v>
      </c>
      <c r="AX102" s="19" t="e">
        <v>#VALUE!</v>
      </c>
      <c r="AY102" s="19" t="e">
        <v>#VALUE!</v>
      </c>
      <c r="AZ102" s="19" t="e">
        <v>#VALUE!</v>
      </c>
      <c r="BA102" s="19"/>
    </row>
    <row r="103" spans="2:53">
      <c r="B103" t="s">
        <v>67</v>
      </c>
      <c r="C103" s="19" t="e">
        <v>#VALUE!</v>
      </c>
      <c r="D103" s="19" t="e">
        <v>#VALUE!</v>
      </c>
      <c r="E103" s="19" t="e">
        <v>#VALUE!</v>
      </c>
      <c r="F103" s="19" t="e">
        <v>#VALUE!</v>
      </c>
      <c r="G103" s="19" t="e">
        <v>#VALUE!</v>
      </c>
      <c r="H103" s="19" t="e">
        <v>#VALUE!</v>
      </c>
      <c r="I103" s="19" t="e">
        <v>#VALUE!</v>
      </c>
      <c r="J103" s="19" t="e">
        <v>#VALUE!</v>
      </c>
      <c r="K103" s="19" t="e">
        <v>#VALUE!</v>
      </c>
      <c r="L103" s="19" t="e">
        <v>#VALUE!</v>
      </c>
      <c r="M103" s="19" t="e">
        <v>#VALUE!</v>
      </c>
      <c r="N103" s="19" t="e">
        <v>#VALUE!</v>
      </c>
      <c r="O103" s="19" t="e">
        <v>#VALUE!</v>
      </c>
      <c r="P103" s="19" t="e">
        <v>#VALUE!</v>
      </c>
      <c r="Q103" s="19" t="e">
        <v>#VALUE!</v>
      </c>
      <c r="R103" s="19" t="e">
        <v>#VALUE!</v>
      </c>
      <c r="S103" s="19" t="e">
        <v>#VALUE!</v>
      </c>
      <c r="T103" s="19" t="e">
        <v>#VALUE!</v>
      </c>
      <c r="U103" s="19" t="e">
        <v>#VALUE!</v>
      </c>
      <c r="V103" s="19" t="e">
        <v>#VALUE!</v>
      </c>
      <c r="W103" s="19" t="e">
        <v>#VALUE!</v>
      </c>
      <c r="X103" s="19" t="e">
        <v>#VALUE!</v>
      </c>
      <c r="Y103" s="19" t="e">
        <v>#VALUE!</v>
      </c>
      <c r="Z103" s="19" t="e">
        <v>#VALUE!</v>
      </c>
      <c r="AA103" s="19" t="e">
        <v>#VALUE!</v>
      </c>
      <c r="AB103" s="19" t="e">
        <v>#VALUE!</v>
      </c>
      <c r="AC103" s="19" t="e">
        <v>#VALUE!</v>
      </c>
      <c r="AD103" s="19" t="e">
        <v>#VALUE!</v>
      </c>
      <c r="AE103" s="19" t="e">
        <v>#VALUE!</v>
      </c>
      <c r="AF103" s="19" t="e">
        <v>#VALUE!</v>
      </c>
      <c r="AG103" s="19" t="e">
        <v>#VALUE!</v>
      </c>
      <c r="AH103" s="19" t="e">
        <v>#VALUE!</v>
      </c>
      <c r="AI103" s="19" t="e">
        <v>#VALUE!</v>
      </c>
      <c r="AJ103" s="19" t="e">
        <v>#VALUE!</v>
      </c>
      <c r="AK103" s="19" t="e">
        <v>#VALUE!</v>
      </c>
      <c r="AL103" s="19" t="e">
        <v>#VALUE!</v>
      </c>
      <c r="AM103" s="19" t="e">
        <v>#VALUE!</v>
      </c>
      <c r="AN103" s="19" t="e">
        <v>#VALUE!</v>
      </c>
      <c r="AO103" s="19" t="e">
        <v>#VALUE!</v>
      </c>
      <c r="AP103" s="19" t="e">
        <v>#VALUE!</v>
      </c>
      <c r="AQ103" s="19" t="e">
        <v>#VALUE!</v>
      </c>
      <c r="AR103" s="19" t="e">
        <v>#VALUE!</v>
      </c>
      <c r="AS103" s="19" t="e">
        <v>#VALUE!</v>
      </c>
      <c r="AT103" s="19" t="e">
        <v>#VALUE!</v>
      </c>
      <c r="AU103" s="19" t="e">
        <v>#VALUE!</v>
      </c>
      <c r="AV103" s="19" t="e">
        <v>#VALUE!</v>
      </c>
      <c r="AW103" s="19" t="e">
        <v>#VALUE!</v>
      </c>
      <c r="AX103" s="19" t="e">
        <v>#VALUE!</v>
      </c>
      <c r="AY103" s="19" t="e">
        <v>#VALUE!</v>
      </c>
      <c r="AZ103" s="19" t="e">
        <v>#VALUE!</v>
      </c>
      <c r="BA103" s="19"/>
    </row>
    <row r="104" spans="2:53">
      <c r="B104" t="s">
        <v>68</v>
      </c>
      <c r="C104" s="19" t="e">
        <v>#VALUE!</v>
      </c>
      <c r="D104" s="19" t="e">
        <v>#VALUE!</v>
      </c>
      <c r="E104" s="19" t="e">
        <v>#VALUE!</v>
      </c>
      <c r="F104" s="19" t="e">
        <v>#VALUE!</v>
      </c>
      <c r="G104" s="19" t="e">
        <v>#VALUE!</v>
      </c>
      <c r="H104" s="19" t="e">
        <v>#VALUE!</v>
      </c>
      <c r="I104" s="19" t="e">
        <v>#VALUE!</v>
      </c>
      <c r="J104" s="19" t="e">
        <v>#VALUE!</v>
      </c>
      <c r="K104" s="19" t="e">
        <v>#VALUE!</v>
      </c>
      <c r="L104" s="19" t="e">
        <v>#VALUE!</v>
      </c>
      <c r="M104" s="19" t="e">
        <v>#VALUE!</v>
      </c>
      <c r="N104" s="19" t="e">
        <v>#VALUE!</v>
      </c>
      <c r="O104" s="19" t="e">
        <v>#VALUE!</v>
      </c>
      <c r="P104" s="19" t="e">
        <v>#VALUE!</v>
      </c>
      <c r="Q104" s="19" t="e">
        <v>#VALUE!</v>
      </c>
      <c r="R104" s="19" t="e">
        <v>#VALUE!</v>
      </c>
      <c r="S104" s="19" t="e">
        <v>#VALUE!</v>
      </c>
      <c r="T104" s="19" t="e">
        <v>#VALUE!</v>
      </c>
      <c r="U104" s="19" t="e">
        <v>#VALUE!</v>
      </c>
      <c r="V104" s="19" t="e">
        <v>#VALUE!</v>
      </c>
      <c r="W104" s="19" t="e">
        <v>#VALUE!</v>
      </c>
      <c r="X104" s="19" t="e">
        <v>#VALUE!</v>
      </c>
      <c r="Y104" s="19" t="e">
        <v>#VALUE!</v>
      </c>
      <c r="Z104" s="19" t="e">
        <v>#VALUE!</v>
      </c>
      <c r="AA104" s="19" t="e">
        <v>#VALUE!</v>
      </c>
      <c r="AB104" s="19" t="e">
        <v>#VALUE!</v>
      </c>
      <c r="AC104" s="19" t="e">
        <v>#VALUE!</v>
      </c>
      <c r="AD104" s="19" t="e">
        <v>#VALUE!</v>
      </c>
      <c r="AE104" s="19" t="e">
        <v>#VALUE!</v>
      </c>
      <c r="AF104" s="19" t="e">
        <v>#VALUE!</v>
      </c>
      <c r="AG104" s="19" t="e">
        <v>#VALUE!</v>
      </c>
      <c r="AH104" s="19" t="e">
        <v>#VALUE!</v>
      </c>
      <c r="AI104" s="19" t="e">
        <v>#VALUE!</v>
      </c>
      <c r="AJ104" s="19" t="e">
        <v>#VALUE!</v>
      </c>
      <c r="AK104" s="19" t="e">
        <v>#VALUE!</v>
      </c>
      <c r="AL104" s="19" t="e">
        <v>#VALUE!</v>
      </c>
      <c r="AM104" s="19" t="e">
        <v>#VALUE!</v>
      </c>
      <c r="AN104" s="19" t="e">
        <v>#VALUE!</v>
      </c>
      <c r="AO104" s="19" t="e">
        <v>#VALUE!</v>
      </c>
      <c r="AP104" s="19" t="e">
        <v>#VALUE!</v>
      </c>
      <c r="AQ104" s="19" t="e">
        <v>#VALUE!</v>
      </c>
      <c r="AR104" s="19" t="e">
        <v>#VALUE!</v>
      </c>
      <c r="AS104" s="19" t="e">
        <v>#VALUE!</v>
      </c>
      <c r="AT104" s="19" t="e">
        <v>#VALUE!</v>
      </c>
      <c r="AU104" s="19" t="e">
        <v>#VALUE!</v>
      </c>
      <c r="AV104" s="19" t="e">
        <v>#VALUE!</v>
      </c>
      <c r="AW104" s="19" t="e">
        <v>#VALUE!</v>
      </c>
      <c r="AX104" s="19" t="e">
        <v>#VALUE!</v>
      </c>
      <c r="AY104" s="19" t="e">
        <v>#VALUE!</v>
      </c>
      <c r="AZ104" s="19" t="e">
        <v>#VALUE!</v>
      </c>
      <c r="BA104" s="19"/>
    </row>
    <row r="105" spans="2:53">
      <c r="B105" t="s">
        <v>69</v>
      </c>
      <c r="C105" s="19" t="e">
        <v>#VALUE!</v>
      </c>
      <c r="D105" s="19" t="e">
        <v>#VALUE!</v>
      </c>
      <c r="E105" s="19" t="e">
        <v>#VALUE!</v>
      </c>
      <c r="F105" s="19" t="e">
        <v>#VALUE!</v>
      </c>
      <c r="G105" s="19" t="e">
        <v>#VALUE!</v>
      </c>
      <c r="H105" s="19" t="e">
        <v>#VALUE!</v>
      </c>
      <c r="I105" s="19" t="e">
        <v>#VALUE!</v>
      </c>
      <c r="J105" s="19" t="e">
        <v>#VALUE!</v>
      </c>
      <c r="K105" s="19" t="e">
        <v>#VALUE!</v>
      </c>
      <c r="L105" s="19" t="e">
        <v>#VALUE!</v>
      </c>
      <c r="M105" s="19" t="e">
        <v>#VALUE!</v>
      </c>
      <c r="N105" s="19" t="e">
        <v>#VALUE!</v>
      </c>
      <c r="O105" s="19" t="e">
        <v>#VALUE!</v>
      </c>
      <c r="P105" s="19" t="e">
        <v>#VALUE!</v>
      </c>
      <c r="Q105" s="19" t="e">
        <v>#VALUE!</v>
      </c>
      <c r="R105" s="19" t="e">
        <v>#VALUE!</v>
      </c>
      <c r="S105" s="19" t="e">
        <v>#VALUE!</v>
      </c>
      <c r="T105" s="19" t="e">
        <v>#VALUE!</v>
      </c>
      <c r="U105" s="19" t="e">
        <v>#VALUE!</v>
      </c>
      <c r="V105" s="19" t="e">
        <v>#VALUE!</v>
      </c>
      <c r="W105" s="19" t="e">
        <v>#VALUE!</v>
      </c>
      <c r="X105" s="19" t="e">
        <v>#VALUE!</v>
      </c>
      <c r="Y105" s="19" t="e">
        <v>#VALUE!</v>
      </c>
      <c r="Z105" s="19" t="e">
        <v>#VALUE!</v>
      </c>
      <c r="AA105" s="19" t="e">
        <v>#VALUE!</v>
      </c>
      <c r="AB105" s="19" t="e">
        <v>#VALUE!</v>
      </c>
      <c r="AC105" s="19" t="e">
        <v>#VALUE!</v>
      </c>
      <c r="AD105" s="19" t="e">
        <v>#VALUE!</v>
      </c>
      <c r="AE105" s="19" t="e">
        <v>#VALUE!</v>
      </c>
      <c r="AF105" s="19" t="e">
        <v>#VALUE!</v>
      </c>
      <c r="AG105" s="19" t="e">
        <v>#VALUE!</v>
      </c>
      <c r="AH105" s="19" t="e">
        <v>#VALUE!</v>
      </c>
      <c r="AI105" s="19" t="e">
        <v>#VALUE!</v>
      </c>
      <c r="AJ105" s="19" t="e">
        <v>#VALUE!</v>
      </c>
      <c r="AK105" s="19" t="e">
        <v>#VALUE!</v>
      </c>
      <c r="AL105" s="19" t="e">
        <v>#VALUE!</v>
      </c>
      <c r="AM105" s="19" t="e">
        <v>#VALUE!</v>
      </c>
      <c r="AN105" s="19" t="e">
        <v>#VALUE!</v>
      </c>
      <c r="AO105" s="19" t="e">
        <v>#VALUE!</v>
      </c>
      <c r="AP105" s="19" t="e">
        <v>#VALUE!</v>
      </c>
      <c r="AQ105" s="19" t="e">
        <v>#VALUE!</v>
      </c>
      <c r="AR105" s="19" t="e">
        <v>#VALUE!</v>
      </c>
      <c r="AS105" s="19" t="e">
        <v>#VALUE!</v>
      </c>
      <c r="AT105" s="19" t="e">
        <v>#VALUE!</v>
      </c>
      <c r="AU105" s="19" t="e">
        <v>#VALUE!</v>
      </c>
      <c r="AV105" s="19" t="e">
        <v>#VALUE!</v>
      </c>
      <c r="AW105" s="19" t="e">
        <v>#VALUE!</v>
      </c>
      <c r="AX105" s="19" t="e">
        <v>#VALUE!</v>
      </c>
      <c r="AY105" s="19" t="e">
        <v>#VALUE!</v>
      </c>
      <c r="AZ105" s="19" t="e">
        <v>#VALUE!</v>
      </c>
      <c r="BA105" s="19"/>
    </row>
    <row r="106" spans="2:53">
      <c r="B106" t="s">
        <v>77</v>
      </c>
      <c r="C106" s="19" t="e">
        <v>#VALUE!</v>
      </c>
      <c r="D106" s="19" t="e">
        <v>#VALUE!</v>
      </c>
      <c r="E106" s="19" t="e">
        <v>#VALUE!</v>
      </c>
      <c r="F106" s="19" t="e">
        <v>#VALUE!</v>
      </c>
      <c r="G106" s="19" t="e">
        <v>#VALUE!</v>
      </c>
      <c r="H106" s="19" t="e">
        <v>#VALUE!</v>
      </c>
      <c r="I106" s="19" t="e">
        <v>#VALUE!</v>
      </c>
      <c r="J106" s="19" t="e">
        <v>#VALUE!</v>
      </c>
      <c r="K106" s="19" t="e">
        <v>#VALUE!</v>
      </c>
      <c r="L106" s="19" t="e">
        <v>#VALUE!</v>
      </c>
      <c r="M106" s="19" t="e">
        <v>#VALUE!</v>
      </c>
      <c r="N106" s="19" t="e">
        <v>#VALUE!</v>
      </c>
      <c r="O106" s="19" t="e">
        <v>#VALUE!</v>
      </c>
      <c r="P106" s="19" t="e">
        <v>#VALUE!</v>
      </c>
      <c r="Q106" s="19" t="e">
        <v>#VALUE!</v>
      </c>
      <c r="R106" s="19" t="e">
        <v>#VALUE!</v>
      </c>
      <c r="S106" s="19" t="e">
        <v>#VALUE!</v>
      </c>
      <c r="T106" s="19" t="e">
        <v>#VALUE!</v>
      </c>
      <c r="U106" s="19" t="e">
        <v>#VALUE!</v>
      </c>
      <c r="V106" s="19" t="e">
        <v>#VALUE!</v>
      </c>
      <c r="W106" s="19" t="e">
        <v>#VALUE!</v>
      </c>
      <c r="X106" s="19" t="e">
        <v>#VALUE!</v>
      </c>
      <c r="Y106" s="19" t="e">
        <v>#VALUE!</v>
      </c>
      <c r="Z106" s="19" t="e">
        <v>#VALUE!</v>
      </c>
      <c r="AA106" s="19" t="e">
        <v>#VALUE!</v>
      </c>
      <c r="AB106" s="19" t="e">
        <v>#VALUE!</v>
      </c>
      <c r="AC106" s="19" t="e">
        <v>#VALUE!</v>
      </c>
      <c r="AD106" s="19" t="e">
        <v>#VALUE!</v>
      </c>
      <c r="AE106" s="19" t="e">
        <v>#VALUE!</v>
      </c>
      <c r="AF106" s="19" t="e">
        <v>#VALUE!</v>
      </c>
      <c r="AG106" s="19" t="e">
        <v>#VALUE!</v>
      </c>
      <c r="AH106" s="19" t="e">
        <v>#VALUE!</v>
      </c>
      <c r="AI106" s="19" t="e">
        <v>#VALUE!</v>
      </c>
      <c r="AJ106" s="19" t="e">
        <v>#VALUE!</v>
      </c>
      <c r="AK106" s="19" t="e">
        <v>#VALUE!</v>
      </c>
      <c r="AL106" s="19" t="e">
        <v>#VALUE!</v>
      </c>
      <c r="AM106" s="19" t="e">
        <v>#VALUE!</v>
      </c>
      <c r="AN106" s="19" t="e">
        <v>#VALUE!</v>
      </c>
      <c r="AO106" s="19" t="e">
        <v>#VALUE!</v>
      </c>
      <c r="AP106" s="19" t="e">
        <v>#VALUE!</v>
      </c>
      <c r="AQ106" s="19" t="e">
        <v>#VALUE!</v>
      </c>
      <c r="AR106" s="19" t="e">
        <v>#VALUE!</v>
      </c>
      <c r="AS106" s="19" t="e">
        <v>#VALUE!</v>
      </c>
      <c r="AT106" s="19" t="e">
        <v>#VALUE!</v>
      </c>
      <c r="AU106" s="19" t="e">
        <v>#VALUE!</v>
      </c>
      <c r="AV106" s="19" t="e">
        <v>#VALUE!</v>
      </c>
      <c r="AW106" s="19" t="e">
        <v>#VALUE!</v>
      </c>
      <c r="AX106" s="19" t="e">
        <v>#VALUE!</v>
      </c>
      <c r="AY106" s="19" t="e">
        <v>#VALUE!</v>
      </c>
      <c r="AZ106" s="19" t="e">
        <v>#VALUE!</v>
      </c>
      <c r="BA106" s="19"/>
    </row>
    <row r="107" spans="2:53">
      <c r="B107" t="s">
        <v>70</v>
      </c>
      <c r="C107" s="19" t="e">
        <v>#VALUE!</v>
      </c>
      <c r="D107" s="19" t="e">
        <v>#VALUE!</v>
      </c>
      <c r="E107" s="19" t="e">
        <v>#VALUE!</v>
      </c>
      <c r="F107" s="19" t="e">
        <v>#VALUE!</v>
      </c>
      <c r="G107" s="19" t="e">
        <v>#VALUE!</v>
      </c>
      <c r="H107" s="19" t="e">
        <v>#VALUE!</v>
      </c>
      <c r="I107" s="19" t="e">
        <v>#VALUE!</v>
      </c>
      <c r="J107" s="19" t="e">
        <v>#VALUE!</v>
      </c>
      <c r="K107" s="19" t="e">
        <v>#VALUE!</v>
      </c>
      <c r="L107" s="19" t="e">
        <v>#VALUE!</v>
      </c>
      <c r="M107" s="19" t="e">
        <v>#VALUE!</v>
      </c>
      <c r="N107" s="19" t="e">
        <v>#VALUE!</v>
      </c>
      <c r="O107" s="19" t="e">
        <v>#VALUE!</v>
      </c>
      <c r="P107" s="19" t="e">
        <v>#VALUE!</v>
      </c>
      <c r="Q107" s="19" t="e">
        <v>#VALUE!</v>
      </c>
      <c r="R107" s="19" t="e">
        <v>#VALUE!</v>
      </c>
      <c r="S107" s="19" t="e">
        <v>#VALUE!</v>
      </c>
      <c r="T107" s="19" t="e">
        <v>#VALUE!</v>
      </c>
      <c r="U107" s="19" t="e">
        <v>#VALUE!</v>
      </c>
      <c r="V107" s="19" t="e">
        <v>#VALUE!</v>
      </c>
      <c r="W107" s="19" t="e">
        <v>#VALUE!</v>
      </c>
      <c r="X107" s="19" t="e">
        <v>#VALUE!</v>
      </c>
      <c r="Y107" s="19" t="e">
        <v>#VALUE!</v>
      </c>
      <c r="Z107" s="19" t="e">
        <v>#VALUE!</v>
      </c>
      <c r="AA107" s="19" t="e">
        <v>#VALUE!</v>
      </c>
      <c r="AB107" s="19" t="e">
        <v>#VALUE!</v>
      </c>
      <c r="AC107" s="19" t="e">
        <v>#VALUE!</v>
      </c>
      <c r="AD107" s="19" t="e">
        <v>#VALUE!</v>
      </c>
      <c r="AE107" s="19" t="e">
        <v>#VALUE!</v>
      </c>
      <c r="AF107" s="19" t="e">
        <v>#VALUE!</v>
      </c>
      <c r="AG107" s="19" t="e">
        <v>#VALUE!</v>
      </c>
      <c r="AH107" s="19" t="e">
        <v>#VALUE!</v>
      </c>
      <c r="AI107" s="19" t="e">
        <v>#VALUE!</v>
      </c>
      <c r="AJ107" s="19" t="e">
        <v>#VALUE!</v>
      </c>
      <c r="AK107" s="19" t="e">
        <v>#VALUE!</v>
      </c>
      <c r="AL107" s="19" t="e">
        <v>#VALUE!</v>
      </c>
      <c r="AM107" s="19" t="e">
        <v>#VALUE!</v>
      </c>
      <c r="AN107" s="19" t="e">
        <v>#VALUE!</v>
      </c>
      <c r="AO107" s="19" t="e">
        <v>#VALUE!</v>
      </c>
      <c r="AP107" s="19" t="e">
        <v>#VALUE!</v>
      </c>
      <c r="AQ107" s="19" t="e">
        <v>#VALUE!</v>
      </c>
      <c r="AR107" s="19" t="e">
        <v>#VALUE!</v>
      </c>
      <c r="AS107" s="19" t="e">
        <v>#VALUE!</v>
      </c>
      <c r="AT107" s="19" t="e">
        <v>#VALUE!</v>
      </c>
      <c r="AU107" s="19" t="e">
        <v>#VALUE!</v>
      </c>
      <c r="AV107" s="19" t="e">
        <v>#VALUE!</v>
      </c>
      <c r="AW107" s="19" t="e">
        <v>#VALUE!</v>
      </c>
      <c r="AX107" s="19" t="e">
        <v>#VALUE!</v>
      </c>
      <c r="AY107" s="19" t="e">
        <v>#VALUE!</v>
      </c>
      <c r="AZ107" s="19" t="e">
        <v>#VALUE!</v>
      </c>
      <c r="BA107" s="19"/>
    </row>
    <row r="108" spans="2:53">
      <c r="B108" t="s">
        <v>71</v>
      </c>
      <c r="C108" s="19" t="e">
        <v>#VALUE!</v>
      </c>
      <c r="D108" s="19" t="e">
        <v>#VALUE!</v>
      </c>
      <c r="E108" s="19" t="e">
        <v>#VALUE!</v>
      </c>
      <c r="F108" s="19" t="e">
        <v>#VALUE!</v>
      </c>
      <c r="G108" s="19" t="e">
        <v>#VALUE!</v>
      </c>
      <c r="H108" s="19" t="e">
        <v>#VALUE!</v>
      </c>
      <c r="I108" s="19" t="e">
        <v>#VALUE!</v>
      </c>
      <c r="J108" s="19" t="e">
        <v>#VALUE!</v>
      </c>
      <c r="K108" s="19" t="e">
        <v>#VALUE!</v>
      </c>
      <c r="L108" s="19" t="e">
        <v>#VALUE!</v>
      </c>
      <c r="M108" s="19" t="e">
        <v>#VALUE!</v>
      </c>
      <c r="N108" s="19" t="e">
        <v>#VALUE!</v>
      </c>
      <c r="O108" s="19" t="e">
        <v>#VALUE!</v>
      </c>
      <c r="P108" s="19" t="e">
        <v>#VALUE!</v>
      </c>
      <c r="Q108" s="19" t="e">
        <v>#VALUE!</v>
      </c>
      <c r="R108" s="19" t="e">
        <v>#VALUE!</v>
      </c>
      <c r="S108" s="19" t="e">
        <v>#VALUE!</v>
      </c>
      <c r="T108" s="19" t="e">
        <v>#VALUE!</v>
      </c>
      <c r="U108" s="19" t="e">
        <v>#VALUE!</v>
      </c>
      <c r="V108" s="19" t="e">
        <v>#VALUE!</v>
      </c>
      <c r="W108" s="19" t="e">
        <v>#VALUE!</v>
      </c>
      <c r="X108" s="19" t="e">
        <v>#VALUE!</v>
      </c>
      <c r="Y108" s="19" t="e">
        <v>#VALUE!</v>
      </c>
      <c r="Z108" s="19" t="e">
        <v>#VALUE!</v>
      </c>
      <c r="AA108" s="19" t="e">
        <v>#VALUE!</v>
      </c>
      <c r="AB108" s="19" t="e">
        <v>#VALUE!</v>
      </c>
      <c r="AC108" s="19" t="e">
        <v>#VALUE!</v>
      </c>
      <c r="AD108" s="19" t="e">
        <v>#VALUE!</v>
      </c>
      <c r="AE108" s="19" t="e">
        <v>#VALUE!</v>
      </c>
      <c r="AF108" s="19" t="e">
        <v>#VALUE!</v>
      </c>
      <c r="AG108" s="19" t="e">
        <v>#VALUE!</v>
      </c>
      <c r="AH108" s="19" t="e">
        <v>#VALUE!</v>
      </c>
      <c r="AI108" s="19" t="e">
        <v>#VALUE!</v>
      </c>
      <c r="AJ108" s="19" t="e">
        <v>#VALUE!</v>
      </c>
      <c r="AK108" s="19" t="e">
        <v>#VALUE!</v>
      </c>
      <c r="AL108" s="19" t="e">
        <v>#VALUE!</v>
      </c>
      <c r="AM108" s="19" t="e">
        <v>#VALUE!</v>
      </c>
      <c r="AN108" s="19" t="e">
        <v>#VALUE!</v>
      </c>
      <c r="AO108" s="19" t="e">
        <v>#VALUE!</v>
      </c>
      <c r="AP108" s="19" t="e">
        <v>#VALUE!</v>
      </c>
      <c r="AQ108" s="19" t="e">
        <v>#VALUE!</v>
      </c>
      <c r="AR108" s="19" t="e">
        <v>#VALUE!</v>
      </c>
      <c r="AS108" s="19" t="e">
        <v>#VALUE!</v>
      </c>
      <c r="AT108" s="19" t="e">
        <v>#VALUE!</v>
      </c>
      <c r="AU108" s="19" t="e">
        <v>#VALUE!</v>
      </c>
      <c r="AV108" s="19" t="e">
        <v>#VALUE!</v>
      </c>
      <c r="AW108" s="19" t="e">
        <v>#VALUE!</v>
      </c>
      <c r="AX108" s="19" t="e">
        <v>#VALUE!</v>
      </c>
      <c r="AY108" s="19" t="e">
        <v>#VALUE!</v>
      </c>
      <c r="AZ108" s="19" t="e">
        <v>#VALUE!</v>
      </c>
      <c r="BA108" s="19"/>
    </row>
    <row r="109" spans="2:53">
      <c r="B109" t="s">
        <v>78</v>
      </c>
      <c r="C109" s="19" t="e">
        <v>#VALUE!</v>
      </c>
      <c r="D109" s="19" t="e">
        <v>#VALUE!</v>
      </c>
      <c r="E109" s="19" t="e">
        <v>#VALUE!</v>
      </c>
      <c r="F109" s="19" t="e">
        <v>#VALUE!</v>
      </c>
      <c r="G109" s="19" t="e">
        <v>#VALUE!</v>
      </c>
      <c r="H109" s="19" t="e">
        <v>#VALUE!</v>
      </c>
      <c r="I109" s="19" t="e">
        <v>#VALUE!</v>
      </c>
      <c r="J109" s="19" t="e">
        <v>#VALUE!</v>
      </c>
      <c r="K109" s="19" t="e">
        <v>#VALUE!</v>
      </c>
      <c r="L109" s="19" t="e">
        <v>#VALUE!</v>
      </c>
      <c r="M109" s="19" t="e">
        <v>#VALUE!</v>
      </c>
      <c r="N109" s="19" t="e">
        <v>#VALUE!</v>
      </c>
      <c r="O109" s="19" t="e">
        <v>#VALUE!</v>
      </c>
      <c r="P109" s="19" t="e">
        <v>#VALUE!</v>
      </c>
      <c r="Q109" s="19" t="e">
        <v>#VALUE!</v>
      </c>
      <c r="R109" s="19" t="e">
        <v>#VALUE!</v>
      </c>
      <c r="S109" s="19" t="e">
        <v>#VALUE!</v>
      </c>
      <c r="T109" s="19" t="e">
        <v>#VALUE!</v>
      </c>
      <c r="U109" s="19" t="e">
        <v>#VALUE!</v>
      </c>
      <c r="V109" s="19" t="e">
        <v>#VALUE!</v>
      </c>
      <c r="W109" s="19" t="e">
        <v>#VALUE!</v>
      </c>
      <c r="X109" s="19" t="e">
        <v>#VALUE!</v>
      </c>
      <c r="Y109" s="19" t="e">
        <v>#VALUE!</v>
      </c>
      <c r="Z109" s="19" t="e">
        <v>#VALUE!</v>
      </c>
      <c r="AA109" s="19" t="e">
        <v>#VALUE!</v>
      </c>
      <c r="AB109" s="19" t="e">
        <v>#VALUE!</v>
      </c>
      <c r="AC109" s="19" t="e">
        <v>#VALUE!</v>
      </c>
      <c r="AD109" s="19" t="e">
        <v>#VALUE!</v>
      </c>
      <c r="AE109" s="19" t="e">
        <v>#VALUE!</v>
      </c>
      <c r="AF109" s="19" t="e">
        <v>#VALUE!</v>
      </c>
      <c r="AG109" s="19" t="e">
        <v>#VALUE!</v>
      </c>
      <c r="AH109" s="19" t="e">
        <v>#VALUE!</v>
      </c>
      <c r="AI109" s="19" t="e">
        <v>#VALUE!</v>
      </c>
      <c r="AJ109" s="19" t="e">
        <v>#VALUE!</v>
      </c>
      <c r="AK109" s="19" t="e">
        <v>#VALUE!</v>
      </c>
      <c r="AL109" s="19" t="e">
        <v>#VALUE!</v>
      </c>
      <c r="AM109" s="19" t="e">
        <v>#VALUE!</v>
      </c>
      <c r="AN109" s="19" t="e">
        <v>#VALUE!</v>
      </c>
      <c r="AO109" s="19" t="e">
        <v>#VALUE!</v>
      </c>
      <c r="AP109" s="19" t="e">
        <v>#VALUE!</v>
      </c>
      <c r="AQ109" s="19" t="e">
        <v>#VALUE!</v>
      </c>
      <c r="AR109" s="19" t="e">
        <v>#VALUE!</v>
      </c>
      <c r="AS109" s="19" t="e">
        <v>#VALUE!</v>
      </c>
      <c r="AT109" s="19" t="e">
        <v>#VALUE!</v>
      </c>
      <c r="AU109" s="19" t="e">
        <v>#VALUE!</v>
      </c>
      <c r="AV109" s="19" t="e">
        <v>#VALUE!</v>
      </c>
      <c r="AW109" s="19" t="e">
        <v>#VALUE!</v>
      </c>
      <c r="AX109" s="19" t="e">
        <v>#VALUE!</v>
      </c>
      <c r="AY109" s="19" t="e">
        <v>#VALUE!</v>
      </c>
      <c r="AZ109" s="19" t="e">
        <v>#VALUE!</v>
      </c>
      <c r="BA109" s="19"/>
    </row>
    <row r="110" spans="2:53">
      <c r="B110" t="s">
        <v>143</v>
      </c>
      <c r="C110" s="19" t="e">
        <v>#VALUE!</v>
      </c>
      <c r="D110" s="19" t="e">
        <v>#VALUE!</v>
      </c>
      <c r="E110" s="19" t="e">
        <v>#VALUE!</v>
      </c>
      <c r="F110" s="19" t="e">
        <v>#VALUE!</v>
      </c>
      <c r="G110" s="19" t="e">
        <v>#VALUE!</v>
      </c>
      <c r="H110" s="19" t="e">
        <v>#VALUE!</v>
      </c>
      <c r="I110" s="19" t="e">
        <v>#VALUE!</v>
      </c>
      <c r="J110" s="19" t="e">
        <v>#VALUE!</v>
      </c>
      <c r="K110" s="19" t="e">
        <v>#VALUE!</v>
      </c>
      <c r="L110" s="19" t="e">
        <v>#VALUE!</v>
      </c>
      <c r="M110" s="19" t="e">
        <v>#VALUE!</v>
      </c>
      <c r="N110" s="19" t="e">
        <v>#VALUE!</v>
      </c>
      <c r="O110" s="19" t="e">
        <v>#VALUE!</v>
      </c>
      <c r="P110" s="19" t="e">
        <v>#VALUE!</v>
      </c>
      <c r="Q110" s="19" t="e">
        <v>#VALUE!</v>
      </c>
      <c r="R110" s="19" t="e">
        <v>#VALUE!</v>
      </c>
      <c r="S110" s="19" t="e">
        <v>#VALUE!</v>
      </c>
      <c r="T110" s="19" t="e">
        <v>#VALUE!</v>
      </c>
      <c r="U110" s="19" t="e">
        <v>#VALUE!</v>
      </c>
      <c r="V110" s="19" t="e">
        <v>#VALUE!</v>
      </c>
      <c r="W110" s="19" t="e">
        <v>#VALUE!</v>
      </c>
      <c r="X110" s="19" t="e">
        <v>#VALUE!</v>
      </c>
      <c r="Y110" s="19" t="e">
        <v>#VALUE!</v>
      </c>
      <c r="Z110" s="19" t="e">
        <v>#VALUE!</v>
      </c>
      <c r="AA110" s="19" t="e">
        <v>#VALUE!</v>
      </c>
      <c r="AB110" s="19" t="e">
        <v>#VALUE!</v>
      </c>
      <c r="AC110" s="19" t="e">
        <v>#VALUE!</v>
      </c>
      <c r="AD110" s="19" t="e">
        <v>#VALUE!</v>
      </c>
      <c r="AE110" s="19" t="e">
        <v>#VALUE!</v>
      </c>
      <c r="AF110" s="19" t="e">
        <v>#VALUE!</v>
      </c>
      <c r="AG110" s="19" t="e">
        <v>#VALUE!</v>
      </c>
      <c r="AH110" s="19" t="e">
        <v>#VALUE!</v>
      </c>
      <c r="AI110" s="19" t="e">
        <v>#VALUE!</v>
      </c>
      <c r="AJ110" s="19" t="e">
        <v>#VALUE!</v>
      </c>
      <c r="AK110" s="19" t="e">
        <v>#VALUE!</v>
      </c>
      <c r="AL110" s="19" t="e">
        <v>#VALUE!</v>
      </c>
      <c r="AM110" s="19" t="e">
        <v>#VALUE!</v>
      </c>
      <c r="AN110" s="19" t="e">
        <v>#VALUE!</v>
      </c>
      <c r="AO110" s="19" t="e">
        <v>#VALUE!</v>
      </c>
      <c r="AP110" s="19" t="e">
        <v>#VALUE!</v>
      </c>
      <c r="AQ110" s="19" t="e">
        <v>#VALUE!</v>
      </c>
      <c r="AR110" s="19" t="e">
        <v>#VALUE!</v>
      </c>
      <c r="AS110" s="19" t="e">
        <v>#VALUE!</v>
      </c>
      <c r="AT110" s="19" t="e">
        <v>#VALUE!</v>
      </c>
      <c r="AU110" s="19" t="e">
        <v>#VALUE!</v>
      </c>
      <c r="AV110" s="19" t="e">
        <v>#VALUE!</v>
      </c>
      <c r="AW110" s="19" t="e">
        <v>#VALUE!</v>
      </c>
      <c r="AX110" s="19" t="e">
        <v>#VALUE!</v>
      </c>
      <c r="AY110" s="19" t="e">
        <v>#VALUE!</v>
      </c>
      <c r="AZ110" s="19" t="e">
        <v>#VALUE!</v>
      </c>
      <c r="BA110" s="19"/>
    </row>
    <row r="111" spans="2:53">
      <c r="B111" t="s">
        <v>73</v>
      </c>
      <c r="C111" s="33" t="e">
        <v>#VALUE!</v>
      </c>
      <c r="D111" s="19" t="e">
        <v>#VALUE!</v>
      </c>
      <c r="E111" s="19" t="e">
        <v>#VALUE!</v>
      </c>
      <c r="F111" s="19" t="e">
        <v>#VALUE!</v>
      </c>
      <c r="G111" s="19" t="e">
        <v>#VALUE!</v>
      </c>
      <c r="H111" s="19" t="e">
        <v>#VALUE!</v>
      </c>
      <c r="I111" s="19" t="e">
        <v>#VALUE!</v>
      </c>
      <c r="J111" s="19" t="e">
        <v>#VALUE!</v>
      </c>
      <c r="K111" s="19" t="e">
        <v>#VALUE!</v>
      </c>
      <c r="L111" s="19" t="e">
        <v>#VALUE!</v>
      </c>
      <c r="M111" s="19" t="e">
        <v>#VALUE!</v>
      </c>
      <c r="N111" s="19" t="e">
        <v>#VALUE!</v>
      </c>
      <c r="O111" s="19" t="e">
        <v>#VALUE!</v>
      </c>
      <c r="P111" s="19" t="e">
        <v>#VALUE!</v>
      </c>
      <c r="Q111" s="19" t="e">
        <v>#VALUE!</v>
      </c>
      <c r="R111" s="19" t="e">
        <v>#VALUE!</v>
      </c>
      <c r="S111" s="19" t="e">
        <v>#VALUE!</v>
      </c>
      <c r="T111" s="19" t="e">
        <v>#VALUE!</v>
      </c>
      <c r="U111" s="19" t="e">
        <v>#VALUE!</v>
      </c>
      <c r="V111" s="19" t="e">
        <v>#VALUE!</v>
      </c>
      <c r="W111" s="19" t="e">
        <v>#VALUE!</v>
      </c>
      <c r="X111" s="19" t="e">
        <v>#VALUE!</v>
      </c>
      <c r="Y111" s="19" t="e">
        <v>#VALUE!</v>
      </c>
      <c r="Z111" s="19" t="e">
        <v>#VALUE!</v>
      </c>
      <c r="AA111" s="19" t="e">
        <v>#VALUE!</v>
      </c>
      <c r="AB111" s="19" t="e">
        <v>#VALUE!</v>
      </c>
      <c r="AC111" s="19" t="e">
        <v>#VALUE!</v>
      </c>
      <c r="AD111" s="19" t="e">
        <v>#VALUE!</v>
      </c>
      <c r="AE111" s="19" t="e">
        <v>#VALUE!</v>
      </c>
      <c r="AF111" s="19" t="e">
        <v>#VALUE!</v>
      </c>
      <c r="AG111" s="19" t="e">
        <v>#VALUE!</v>
      </c>
      <c r="AH111" s="19" t="e">
        <v>#VALUE!</v>
      </c>
      <c r="AI111" s="19" t="e">
        <v>#VALUE!</v>
      </c>
      <c r="AJ111" s="19" t="e">
        <v>#VALUE!</v>
      </c>
      <c r="AK111" s="19" t="e">
        <v>#VALUE!</v>
      </c>
      <c r="AL111" s="19" t="e">
        <v>#VALUE!</v>
      </c>
      <c r="AM111" s="19" t="e">
        <v>#VALUE!</v>
      </c>
      <c r="AN111" s="19" t="e">
        <v>#VALUE!</v>
      </c>
      <c r="AO111" s="19" t="e">
        <v>#VALUE!</v>
      </c>
      <c r="AP111" s="19" t="e">
        <v>#VALUE!</v>
      </c>
      <c r="AQ111" s="19" t="e">
        <v>#VALUE!</v>
      </c>
      <c r="AR111" s="19" t="e">
        <v>#VALUE!</v>
      </c>
      <c r="AS111" s="19" t="e">
        <v>#VALUE!</v>
      </c>
      <c r="AT111" s="19" t="e">
        <v>#VALUE!</v>
      </c>
      <c r="AU111" s="19" t="e">
        <v>#VALUE!</v>
      </c>
      <c r="AV111" s="19" t="e">
        <v>#VALUE!</v>
      </c>
      <c r="AW111" s="19" t="e">
        <v>#VALUE!</v>
      </c>
      <c r="AX111" s="19" t="e">
        <v>#VALUE!</v>
      </c>
      <c r="AY111" s="19" t="e">
        <v>#VALUE!</v>
      </c>
      <c r="AZ111" s="19" t="e">
        <v>#VALUE!</v>
      </c>
      <c r="BA111" s="19"/>
    </row>
    <row r="112" spans="2:53">
      <c r="B112" s="20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</row>
    <row r="113" spans="2:53">
      <c r="B113" s="20" t="s">
        <v>84</v>
      </c>
      <c r="C113" s="19" t="e">
        <f t="shared" ref="C113:AH113" si="0">SUM(C62:C111)</f>
        <v>#VALUE!</v>
      </c>
      <c r="D113" s="19" t="e">
        <f t="shared" si="0"/>
        <v>#VALUE!</v>
      </c>
      <c r="E113" s="19" t="e">
        <f t="shared" si="0"/>
        <v>#VALUE!</v>
      </c>
      <c r="F113" s="19" t="e">
        <f t="shared" si="0"/>
        <v>#VALUE!</v>
      </c>
      <c r="G113" s="19" t="e">
        <f t="shared" si="0"/>
        <v>#VALUE!</v>
      </c>
      <c r="H113" s="19" t="e">
        <f t="shared" si="0"/>
        <v>#VALUE!</v>
      </c>
      <c r="I113" s="19" t="e">
        <f t="shared" si="0"/>
        <v>#VALUE!</v>
      </c>
      <c r="J113" s="19" t="e">
        <f t="shared" si="0"/>
        <v>#VALUE!</v>
      </c>
      <c r="K113" s="19" t="e">
        <f t="shared" si="0"/>
        <v>#VALUE!</v>
      </c>
      <c r="L113" s="19" t="e">
        <f t="shared" si="0"/>
        <v>#VALUE!</v>
      </c>
      <c r="M113" s="19" t="e">
        <f t="shared" si="0"/>
        <v>#VALUE!</v>
      </c>
      <c r="N113" s="19" t="e">
        <f t="shared" si="0"/>
        <v>#VALUE!</v>
      </c>
      <c r="O113" s="19" t="e">
        <f t="shared" si="0"/>
        <v>#VALUE!</v>
      </c>
      <c r="P113" s="19" t="e">
        <f t="shared" si="0"/>
        <v>#VALUE!</v>
      </c>
      <c r="Q113" s="19" t="e">
        <f t="shared" si="0"/>
        <v>#VALUE!</v>
      </c>
      <c r="R113" s="19" t="e">
        <f t="shared" si="0"/>
        <v>#VALUE!</v>
      </c>
      <c r="S113" s="19" t="e">
        <f t="shared" si="0"/>
        <v>#VALUE!</v>
      </c>
      <c r="T113" s="19" t="e">
        <f t="shared" si="0"/>
        <v>#VALUE!</v>
      </c>
      <c r="U113" s="19" t="e">
        <f t="shared" si="0"/>
        <v>#VALUE!</v>
      </c>
      <c r="V113" s="19" t="e">
        <f t="shared" si="0"/>
        <v>#VALUE!</v>
      </c>
      <c r="W113" s="19" t="e">
        <f t="shared" si="0"/>
        <v>#VALUE!</v>
      </c>
      <c r="X113" s="19" t="e">
        <f t="shared" si="0"/>
        <v>#VALUE!</v>
      </c>
      <c r="Y113" s="19" t="e">
        <f t="shared" si="0"/>
        <v>#VALUE!</v>
      </c>
      <c r="Z113" s="19" t="e">
        <f t="shared" si="0"/>
        <v>#VALUE!</v>
      </c>
      <c r="AA113" s="19" t="e">
        <f t="shared" si="0"/>
        <v>#VALUE!</v>
      </c>
      <c r="AB113" s="19" t="e">
        <f t="shared" si="0"/>
        <v>#VALUE!</v>
      </c>
      <c r="AC113" s="19" t="e">
        <f t="shared" si="0"/>
        <v>#VALUE!</v>
      </c>
      <c r="AD113" s="19" t="e">
        <f t="shared" si="0"/>
        <v>#VALUE!</v>
      </c>
      <c r="AE113" s="19" t="e">
        <f t="shared" si="0"/>
        <v>#VALUE!</v>
      </c>
      <c r="AF113" s="19" t="e">
        <f t="shared" si="0"/>
        <v>#VALUE!</v>
      </c>
      <c r="AG113" s="19" t="e">
        <f t="shared" si="0"/>
        <v>#VALUE!</v>
      </c>
      <c r="AH113" s="19" t="e">
        <f t="shared" si="0"/>
        <v>#VALUE!</v>
      </c>
      <c r="AI113" s="19" t="e">
        <f t="shared" ref="AI113:AZ113" si="1">SUM(AI62:AI111)</f>
        <v>#VALUE!</v>
      </c>
      <c r="AJ113" s="19" t="e">
        <f t="shared" si="1"/>
        <v>#VALUE!</v>
      </c>
      <c r="AK113" s="19" t="e">
        <f t="shared" si="1"/>
        <v>#VALUE!</v>
      </c>
      <c r="AL113" s="19" t="e">
        <f t="shared" si="1"/>
        <v>#VALUE!</v>
      </c>
      <c r="AM113" s="19" t="e">
        <f t="shared" si="1"/>
        <v>#VALUE!</v>
      </c>
      <c r="AN113" s="19" t="e">
        <f t="shared" si="1"/>
        <v>#VALUE!</v>
      </c>
      <c r="AO113" s="19" t="e">
        <f t="shared" si="1"/>
        <v>#VALUE!</v>
      </c>
      <c r="AP113" s="19" t="e">
        <f t="shared" si="1"/>
        <v>#VALUE!</v>
      </c>
      <c r="AQ113" s="19" t="e">
        <f t="shared" si="1"/>
        <v>#VALUE!</v>
      </c>
      <c r="AR113" s="19" t="e">
        <f t="shared" si="1"/>
        <v>#VALUE!</v>
      </c>
      <c r="AS113" s="19" t="e">
        <f t="shared" si="1"/>
        <v>#VALUE!</v>
      </c>
      <c r="AT113" s="19" t="e">
        <f t="shared" si="1"/>
        <v>#VALUE!</v>
      </c>
      <c r="AU113" s="19" t="e">
        <f t="shared" si="1"/>
        <v>#VALUE!</v>
      </c>
      <c r="AV113" s="19" t="e">
        <f t="shared" si="1"/>
        <v>#VALUE!</v>
      </c>
      <c r="AW113" s="19" t="e">
        <f t="shared" si="1"/>
        <v>#VALUE!</v>
      </c>
      <c r="AX113" s="19" t="e">
        <f t="shared" si="1"/>
        <v>#VALUE!</v>
      </c>
      <c r="AY113" s="19" t="e">
        <f t="shared" si="1"/>
        <v>#VALUE!</v>
      </c>
      <c r="AZ113" s="19" t="e">
        <f t="shared" si="1"/>
        <v>#VALUE!</v>
      </c>
    </row>
    <row r="115" spans="2:53" ht="13.5" thickBot="1"/>
    <row r="116" spans="2:53" ht="66.75" thickTop="1">
      <c r="B116" s="20" t="s">
        <v>86</v>
      </c>
      <c r="C116" s="21" t="s">
        <v>28</v>
      </c>
      <c r="D116" s="21" t="s">
        <v>29</v>
      </c>
      <c r="E116" s="21" t="s">
        <v>79</v>
      </c>
      <c r="F116" s="21" t="s">
        <v>30</v>
      </c>
      <c r="G116" s="21" t="s">
        <v>31</v>
      </c>
      <c r="H116" s="21" t="s">
        <v>32</v>
      </c>
      <c r="I116" s="21" t="s">
        <v>33</v>
      </c>
      <c r="J116" s="21" t="s">
        <v>34</v>
      </c>
      <c r="K116" s="21" t="s">
        <v>35</v>
      </c>
      <c r="L116" s="21" t="s">
        <v>36</v>
      </c>
      <c r="M116" s="21" t="s">
        <v>37</v>
      </c>
      <c r="N116" s="21" t="s">
        <v>38</v>
      </c>
      <c r="O116" s="21" t="s">
        <v>39</v>
      </c>
      <c r="P116" s="21" t="s">
        <v>40</v>
      </c>
      <c r="Q116" s="21" t="s">
        <v>41</v>
      </c>
      <c r="R116" s="21" t="s">
        <v>42</v>
      </c>
      <c r="S116" s="21" t="s">
        <v>43</v>
      </c>
      <c r="T116" s="21" t="s">
        <v>44</v>
      </c>
      <c r="U116" s="21" t="s">
        <v>45</v>
      </c>
      <c r="V116" s="21" t="s">
        <v>46</v>
      </c>
      <c r="W116" s="21" t="s">
        <v>47</v>
      </c>
      <c r="X116" s="21" t="s">
        <v>48</v>
      </c>
      <c r="Y116" s="21" t="s">
        <v>49</v>
      </c>
      <c r="Z116" s="21" t="s">
        <v>50</v>
      </c>
      <c r="AA116" s="21" t="s">
        <v>51</v>
      </c>
      <c r="AB116" s="21" t="s">
        <v>52</v>
      </c>
      <c r="AC116" s="21" t="s">
        <v>53</v>
      </c>
      <c r="AD116" s="21" t="s">
        <v>54</v>
      </c>
      <c r="AE116" s="21" t="s">
        <v>55</v>
      </c>
      <c r="AF116" s="21" t="s">
        <v>56</v>
      </c>
      <c r="AG116" s="21" t="s">
        <v>57</v>
      </c>
      <c r="AH116" s="21" t="s">
        <v>58</v>
      </c>
      <c r="AI116" s="21" t="s">
        <v>59</v>
      </c>
      <c r="AJ116" s="21" t="s">
        <v>60</v>
      </c>
      <c r="AK116" s="21" t="s">
        <v>61</v>
      </c>
      <c r="AL116" s="21" t="s">
        <v>62</v>
      </c>
      <c r="AM116" s="21" t="s">
        <v>63</v>
      </c>
      <c r="AN116" s="21" t="s">
        <v>64</v>
      </c>
      <c r="AO116" s="21" t="s">
        <v>65</v>
      </c>
      <c r="AP116" s="21" t="s">
        <v>76</v>
      </c>
      <c r="AQ116" s="21" t="s">
        <v>66</v>
      </c>
      <c r="AR116" s="21" t="s">
        <v>67</v>
      </c>
      <c r="AS116" s="21" t="s">
        <v>68</v>
      </c>
      <c r="AT116" s="21" t="s">
        <v>69</v>
      </c>
      <c r="AU116" s="21" t="s">
        <v>77</v>
      </c>
      <c r="AV116" s="21" t="s">
        <v>70</v>
      </c>
      <c r="AW116" s="21" t="s">
        <v>71</v>
      </c>
      <c r="AX116" s="21" t="s">
        <v>81</v>
      </c>
      <c r="AY116" s="21" t="s">
        <v>143</v>
      </c>
      <c r="AZ116" s="21" t="s">
        <v>73</v>
      </c>
      <c r="BA116" s="21" t="s">
        <v>19</v>
      </c>
    </row>
    <row r="117" spans="2:53"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</row>
    <row r="118" spans="2:53"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</row>
    <row r="119" spans="2:53" ht="13.5" thickBot="1"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</row>
    <row r="120" spans="2:53" ht="13.5" thickTop="1">
      <c r="B120" t="s">
        <v>28</v>
      </c>
      <c r="C120" s="19" t="e">
        <f t="array" ref="C120:BA170">MMULT(C5:BA55,#REF!)</f>
        <v>#REF!</v>
      </c>
      <c r="D120" s="19" t="e">
        <v>#REF!</v>
      </c>
      <c r="E120" s="19" t="e">
        <v>#REF!</v>
      </c>
      <c r="F120" s="19" t="e">
        <v>#REF!</v>
      </c>
      <c r="G120" s="19" t="e">
        <v>#REF!</v>
      </c>
      <c r="H120" s="19" t="e">
        <v>#REF!</v>
      </c>
      <c r="I120" s="19" t="e">
        <v>#REF!</v>
      </c>
      <c r="J120" s="19" t="e">
        <v>#REF!</v>
      </c>
      <c r="K120" s="19" t="e">
        <v>#REF!</v>
      </c>
      <c r="L120" s="19" t="e">
        <v>#REF!</v>
      </c>
      <c r="M120" s="19" t="e">
        <v>#REF!</v>
      </c>
      <c r="N120" s="19" t="e">
        <v>#REF!</v>
      </c>
      <c r="O120" s="19" t="e">
        <v>#REF!</v>
      </c>
      <c r="P120" s="19" t="e">
        <v>#REF!</v>
      </c>
      <c r="Q120" s="19" t="e">
        <v>#REF!</v>
      </c>
      <c r="R120" s="19" t="e">
        <v>#REF!</v>
      </c>
      <c r="S120" s="19" t="e">
        <v>#REF!</v>
      </c>
      <c r="T120" s="19" t="e">
        <v>#REF!</v>
      </c>
      <c r="U120" s="19" t="e">
        <v>#REF!</v>
      </c>
      <c r="V120" s="19" t="e">
        <v>#REF!</v>
      </c>
      <c r="W120" s="19" t="e">
        <v>#REF!</v>
      </c>
      <c r="X120" s="19" t="e">
        <v>#REF!</v>
      </c>
      <c r="Y120" s="19" t="e">
        <v>#REF!</v>
      </c>
      <c r="Z120" s="19" t="e">
        <v>#REF!</v>
      </c>
      <c r="AA120" s="19" t="e">
        <v>#REF!</v>
      </c>
      <c r="AB120" s="19" t="e">
        <v>#REF!</v>
      </c>
      <c r="AC120" s="19" t="e">
        <v>#REF!</v>
      </c>
      <c r="AD120" s="19" t="e">
        <v>#REF!</v>
      </c>
      <c r="AE120" s="19" t="e">
        <v>#REF!</v>
      </c>
      <c r="AF120" s="19" t="e">
        <v>#REF!</v>
      </c>
      <c r="AG120" s="19" t="e">
        <v>#REF!</v>
      </c>
      <c r="AH120" s="19" t="e">
        <v>#REF!</v>
      </c>
      <c r="AI120" s="19" t="e">
        <v>#REF!</v>
      </c>
      <c r="AJ120" s="19" t="e">
        <v>#REF!</v>
      </c>
      <c r="AK120" s="19" t="e">
        <v>#REF!</v>
      </c>
      <c r="AL120" s="19" t="e">
        <v>#REF!</v>
      </c>
      <c r="AM120" s="19" t="e">
        <v>#REF!</v>
      </c>
      <c r="AN120" s="19" t="e">
        <v>#REF!</v>
      </c>
      <c r="AO120" s="19" t="e">
        <v>#REF!</v>
      </c>
      <c r="AP120" s="19" t="e">
        <v>#REF!</v>
      </c>
      <c r="AQ120" s="19" t="e">
        <v>#REF!</v>
      </c>
      <c r="AR120" s="19" t="e">
        <v>#REF!</v>
      </c>
      <c r="AS120" s="19" t="e">
        <v>#REF!</v>
      </c>
      <c r="AT120" s="19" t="e">
        <v>#REF!</v>
      </c>
      <c r="AU120" s="19" t="e">
        <v>#REF!</v>
      </c>
      <c r="AV120" s="19" t="e">
        <v>#REF!</v>
      </c>
      <c r="AW120" s="19" t="e">
        <v>#REF!</v>
      </c>
      <c r="AX120" s="19" t="e">
        <v>#REF!</v>
      </c>
      <c r="AY120" s="19" t="e">
        <v>#REF!</v>
      </c>
      <c r="AZ120" s="19" t="e">
        <v>#REF!</v>
      </c>
      <c r="BA120" s="19" t="e">
        <v>#REF!</v>
      </c>
    </row>
    <row r="121" spans="2:53">
      <c r="B121" t="s">
        <v>29</v>
      </c>
      <c r="C121" s="19" t="e">
        <v>#REF!</v>
      </c>
      <c r="D121" s="19" t="e">
        <v>#REF!</v>
      </c>
      <c r="E121" s="19" t="e">
        <v>#REF!</v>
      </c>
      <c r="F121" s="19" t="e">
        <v>#REF!</v>
      </c>
      <c r="G121" s="19" t="e">
        <v>#REF!</v>
      </c>
      <c r="H121" s="19" t="e">
        <v>#REF!</v>
      </c>
      <c r="I121" s="19" t="e">
        <v>#REF!</v>
      </c>
      <c r="J121" s="19" t="e">
        <v>#REF!</v>
      </c>
      <c r="K121" s="19" t="e">
        <v>#REF!</v>
      </c>
      <c r="L121" s="19" t="e">
        <v>#REF!</v>
      </c>
      <c r="M121" s="19" t="e">
        <v>#REF!</v>
      </c>
      <c r="N121" s="19" t="e">
        <v>#REF!</v>
      </c>
      <c r="O121" s="19" t="e">
        <v>#REF!</v>
      </c>
      <c r="P121" s="19" t="e">
        <v>#REF!</v>
      </c>
      <c r="Q121" s="19" t="e">
        <v>#REF!</v>
      </c>
      <c r="R121" s="19" t="e">
        <v>#REF!</v>
      </c>
      <c r="S121" s="19" t="e">
        <v>#REF!</v>
      </c>
      <c r="T121" s="19" t="e">
        <v>#REF!</v>
      </c>
      <c r="U121" s="19" t="e">
        <v>#REF!</v>
      </c>
      <c r="V121" s="19" t="e">
        <v>#REF!</v>
      </c>
      <c r="W121" s="19" t="e">
        <v>#REF!</v>
      </c>
      <c r="X121" s="19" t="e">
        <v>#REF!</v>
      </c>
      <c r="Y121" s="19" t="e">
        <v>#REF!</v>
      </c>
      <c r="Z121" s="19" t="e">
        <v>#REF!</v>
      </c>
      <c r="AA121" s="19" t="e">
        <v>#REF!</v>
      </c>
      <c r="AB121" s="19" t="e">
        <v>#REF!</v>
      </c>
      <c r="AC121" s="19" t="e">
        <v>#REF!</v>
      </c>
      <c r="AD121" s="19" t="e">
        <v>#REF!</v>
      </c>
      <c r="AE121" s="19" t="e">
        <v>#REF!</v>
      </c>
      <c r="AF121" s="19" t="e">
        <v>#REF!</v>
      </c>
      <c r="AG121" s="19" t="e">
        <v>#REF!</v>
      </c>
      <c r="AH121" s="19" t="e">
        <v>#REF!</v>
      </c>
      <c r="AI121" s="19" t="e">
        <v>#REF!</v>
      </c>
      <c r="AJ121" s="19" t="e">
        <v>#REF!</v>
      </c>
      <c r="AK121" s="19" t="e">
        <v>#REF!</v>
      </c>
      <c r="AL121" s="19" t="e">
        <v>#REF!</v>
      </c>
      <c r="AM121" s="19" t="e">
        <v>#REF!</v>
      </c>
      <c r="AN121" s="19" t="e">
        <v>#REF!</v>
      </c>
      <c r="AO121" s="19" t="e">
        <v>#REF!</v>
      </c>
      <c r="AP121" s="19" t="e">
        <v>#REF!</v>
      </c>
      <c r="AQ121" s="19" t="e">
        <v>#REF!</v>
      </c>
      <c r="AR121" s="19" t="e">
        <v>#REF!</v>
      </c>
      <c r="AS121" s="19" t="e">
        <v>#REF!</v>
      </c>
      <c r="AT121" s="19" t="e">
        <v>#REF!</v>
      </c>
      <c r="AU121" s="19" t="e">
        <v>#REF!</v>
      </c>
      <c r="AV121" s="19" t="e">
        <v>#REF!</v>
      </c>
      <c r="AW121" s="19" t="e">
        <v>#REF!</v>
      </c>
      <c r="AX121" s="19" t="e">
        <v>#REF!</v>
      </c>
      <c r="AY121" s="19" t="e">
        <v>#REF!</v>
      </c>
      <c r="AZ121" s="19" t="e">
        <v>#REF!</v>
      </c>
      <c r="BA121" s="19" t="e">
        <v>#REF!</v>
      </c>
    </row>
    <row r="122" spans="2:53">
      <c r="B122" t="s">
        <v>80</v>
      </c>
      <c r="C122" s="19" t="e">
        <v>#REF!</v>
      </c>
      <c r="D122" s="19" t="e">
        <v>#REF!</v>
      </c>
      <c r="E122" s="19" t="e">
        <v>#REF!</v>
      </c>
      <c r="F122" s="19" t="e">
        <v>#REF!</v>
      </c>
      <c r="G122" s="19" t="e">
        <v>#REF!</v>
      </c>
      <c r="H122" s="19" t="e">
        <v>#REF!</v>
      </c>
      <c r="I122" s="19" t="e">
        <v>#REF!</v>
      </c>
      <c r="J122" s="19" t="e">
        <v>#REF!</v>
      </c>
      <c r="K122" s="19" t="e">
        <v>#REF!</v>
      </c>
      <c r="L122" s="19" t="e">
        <v>#REF!</v>
      </c>
      <c r="M122" s="19" t="e">
        <v>#REF!</v>
      </c>
      <c r="N122" s="19" t="e">
        <v>#REF!</v>
      </c>
      <c r="O122" s="19" t="e">
        <v>#REF!</v>
      </c>
      <c r="P122" s="19" t="e">
        <v>#REF!</v>
      </c>
      <c r="Q122" s="19" t="e">
        <v>#REF!</v>
      </c>
      <c r="R122" s="19" t="e">
        <v>#REF!</v>
      </c>
      <c r="S122" s="19" t="e">
        <v>#REF!</v>
      </c>
      <c r="T122" s="19" t="e">
        <v>#REF!</v>
      </c>
      <c r="U122" s="19" t="e">
        <v>#REF!</v>
      </c>
      <c r="V122" s="19" t="e">
        <v>#REF!</v>
      </c>
      <c r="W122" s="19" t="e">
        <v>#REF!</v>
      </c>
      <c r="X122" s="19" t="e">
        <v>#REF!</v>
      </c>
      <c r="Y122" s="19" t="e">
        <v>#REF!</v>
      </c>
      <c r="Z122" s="19" t="e">
        <v>#REF!</v>
      </c>
      <c r="AA122" s="19" t="e">
        <v>#REF!</v>
      </c>
      <c r="AB122" s="19" t="e">
        <v>#REF!</v>
      </c>
      <c r="AC122" s="19" t="e">
        <v>#REF!</v>
      </c>
      <c r="AD122" s="19" t="e">
        <v>#REF!</v>
      </c>
      <c r="AE122" s="19" t="e">
        <v>#REF!</v>
      </c>
      <c r="AF122" s="19" t="e">
        <v>#REF!</v>
      </c>
      <c r="AG122" s="19" t="e">
        <v>#REF!</v>
      </c>
      <c r="AH122" s="19" t="e">
        <v>#REF!</v>
      </c>
      <c r="AI122" s="19" t="e">
        <v>#REF!</v>
      </c>
      <c r="AJ122" s="19" t="e">
        <v>#REF!</v>
      </c>
      <c r="AK122" s="19" t="e">
        <v>#REF!</v>
      </c>
      <c r="AL122" s="19" t="e">
        <v>#REF!</v>
      </c>
      <c r="AM122" s="19" t="e">
        <v>#REF!</v>
      </c>
      <c r="AN122" s="19" t="e">
        <v>#REF!</v>
      </c>
      <c r="AO122" s="19" t="e">
        <v>#REF!</v>
      </c>
      <c r="AP122" s="19" t="e">
        <v>#REF!</v>
      </c>
      <c r="AQ122" s="19" t="e">
        <v>#REF!</v>
      </c>
      <c r="AR122" s="19" t="e">
        <v>#REF!</v>
      </c>
      <c r="AS122" s="19" t="e">
        <v>#REF!</v>
      </c>
      <c r="AT122" s="19" t="e">
        <v>#REF!</v>
      </c>
      <c r="AU122" s="19" t="e">
        <v>#REF!</v>
      </c>
      <c r="AV122" s="19" t="e">
        <v>#REF!</v>
      </c>
      <c r="AW122" s="19" t="e">
        <v>#REF!</v>
      </c>
      <c r="AX122" s="19" t="e">
        <v>#REF!</v>
      </c>
      <c r="AY122" s="19" t="e">
        <v>#REF!</v>
      </c>
      <c r="AZ122" s="19" t="e">
        <v>#REF!</v>
      </c>
      <c r="BA122" s="19" t="e">
        <v>#REF!</v>
      </c>
    </row>
    <row r="123" spans="2:53">
      <c r="B123" t="s">
        <v>30</v>
      </c>
      <c r="C123" s="19" t="e">
        <v>#REF!</v>
      </c>
      <c r="D123" s="19" t="e">
        <v>#REF!</v>
      </c>
      <c r="E123" s="19" t="e">
        <v>#REF!</v>
      </c>
      <c r="F123" s="19" t="e">
        <v>#REF!</v>
      </c>
      <c r="G123" s="19" t="e">
        <v>#REF!</v>
      </c>
      <c r="H123" s="19" t="e">
        <v>#REF!</v>
      </c>
      <c r="I123" s="19" t="e">
        <v>#REF!</v>
      </c>
      <c r="J123" s="19" t="e">
        <v>#REF!</v>
      </c>
      <c r="K123" s="19" t="e">
        <v>#REF!</v>
      </c>
      <c r="L123" s="19" t="e">
        <v>#REF!</v>
      </c>
      <c r="M123" s="19" t="e">
        <v>#REF!</v>
      </c>
      <c r="N123" s="19" t="e">
        <v>#REF!</v>
      </c>
      <c r="O123" s="19" t="e">
        <v>#REF!</v>
      </c>
      <c r="P123" s="19" t="e">
        <v>#REF!</v>
      </c>
      <c r="Q123" s="19" t="e">
        <v>#REF!</v>
      </c>
      <c r="R123" s="19" t="e">
        <v>#REF!</v>
      </c>
      <c r="S123" s="19" t="e">
        <v>#REF!</v>
      </c>
      <c r="T123" s="19" t="e">
        <v>#REF!</v>
      </c>
      <c r="U123" s="19" t="e">
        <v>#REF!</v>
      </c>
      <c r="V123" s="19" t="e">
        <v>#REF!</v>
      </c>
      <c r="W123" s="19" t="e">
        <v>#REF!</v>
      </c>
      <c r="X123" s="19" t="e">
        <v>#REF!</v>
      </c>
      <c r="Y123" s="19" t="e">
        <v>#REF!</v>
      </c>
      <c r="Z123" s="19" t="e">
        <v>#REF!</v>
      </c>
      <c r="AA123" s="19" t="e">
        <v>#REF!</v>
      </c>
      <c r="AB123" s="19" t="e">
        <v>#REF!</v>
      </c>
      <c r="AC123" s="19" t="e">
        <v>#REF!</v>
      </c>
      <c r="AD123" s="19" t="e">
        <v>#REF!</v>
      </c>
      <c r="AE123" s="19" t="e">
        <v>#REF!</v>
      </c>
      <c r="AF123" s="19" t="e">
        <v>#REF!</v>
      </c>
      <c r="AG123" s="19" t="e">
        <v>#REF!</v>
      </c>
      <c r="AH123" s="19" t="e">
        <v>#REF!</v>
      </c>
      <c r="AI123" s="19" t="e">
        <v>#REF!</v>
      </c>
      <c r="AJ123" s="19" t="e">
        <v>#REF!</v>
      </c>
      <c r="AK123" s="19" t="e">
        <v>#REF!</v>
      </c>
      <c r="AL123" s="19" t="e">
        <v>#REF!</v>
      </c>
      <c r="AM123" s="19" t="e">
        <v>#REF!</v>
      </c>
      <c r="AN123" s="19" t="e">
        <v>#REF!</v>
      </c>
      <c r="AO123" s="19" t="e">
        <v>#REF!</v>
      </c>
      <c r="AP123" s="19" t="e">
        <v>#REF!</v>
      </c>
      <c r="AQ123" s="19" t="e">
        <v>#REF!</v>
      </c>
      <c r="AR123" s="19" t="e">
        <v>#REF!</v>
      </c>
      <c r="AS123" s="19" t="e">
        <v>#REF!</v>
      </c>
      <c r="AT123" s="19" t="e">
        <v>#REF!</v>
      </c>
      <c r="AU123" s="19" t="e">
        <v>#REF!</v>
      </c>
      <c r="AV123" s="19" t="e">
        <v>#REF!</v>
      </c>
      <c r="AW123" s="19" t="e">
        <v>#REF!</v>
      </c>
      <c r="AX123" s="19" t="e">
        <v>#REF!</v>
      </c>
      <c r="AY123" s="19" t="e">
        <v>#REF!</v>
      </c>
      <c r="AZ123" s="19" t="e">
        <v>#REF!</v>
      </c>
      <c r="BA123" s="19" t="e">
        <v>#REF!</v>
      </c>
    </row>
    <row r="124" spans="2:53">
      <c r="B124" t="s">
        <v>31</v>
      </c>
      <c r="C124" s="19" t="e">
        <v>#REF!</v>
      </c>
      <c r="D124" s="19" t="e">
        <v>#REF!</v>
      </c>
      <c r="E124" s="19" t="e">
        <v>#REF!</v>
      </c>
      <c r="F124" s="19" t="e">
        <v>#REF!</v>
      </c>
      <c r="G124" s="19" t="e">
        <v>#REF!</v>
      </c>
      <c r="H124" s="19" t="e">
        <v>#REF!</v>
      </c>
      <c r="I124" s="19" t="e">
        <v>#REF!</v>
      </c>
      <c r="J124" s="19" t="e">
        <v>#REF!</v>
      </c>
      <c r="K124" s="19" t="e">
        <v>#REF!</v>
      </c>
      <c r="L124" s="19" t="e">
        <v>#REF!</v>
      </c>
      <c r="M124" s="19" t="e">
        <v>#REF!</v>
      </c>
      <c r="N124" s="19" t="e">
        <v>#REF!</v>
      </c>
      <c r="O124" s="19" t="e">
        <v>#REF!</v>
      </c>
      <c r="P124" s="19" t="e">
        <v>#REF!</v>
      </c>
      <c r="Q124" s="19" t="e">
        <v>#REF!</v>
      </c>
      <c r="R124" s="19" t="e">
        <v>#REF!</v>
      </c>
      <c r="S124" s="19" t="e">
        <v>#REF!</v>
      </c>
      <c r="T124" s="19" t="e">
        <v>#REF!</v>
      </c>
      <c r="U124" s="19" t="e">
        <v>#REF!</v>
      </c>
      <c r="V124" s="19" t="e">
        <v>#REF!</v>
      </c>
      <c r="W124" s="19" t="e">
        <v>#REF!</v>
      </c>
      <c r="X124" s="19" t="e">
        <v>#REF!</v>
      </c>
      <c r="Y124" s="19" t="e">
        <v>#REF!</v>
      </c>
      <c r="Z124" s="19" t="e">
        <v>#REF!</v>
      </c>
      <c r="AA124" s="19" t="e">
        <v>#REF!</v>
      </c>
      <c r="AB124" s="19" t="e">
        <v>#REF!</v>
      </c>
      <c r="AC124" s="19" t="e">
        <v>#REF!</v>
      </c>
      <c r="AD124" s="19" t="e">
        <v>#REF!</v>
      </c>
      <c r="AE124" s="19" t="e">
        <v>#REF!</v>
      </c>
      <c r="AF124" s="19" t="e">
        <v>#REF!</v>
      </c>
      <c r="AG124" s="19" t="e">
        <v>#REF!</v>
      </c>
      <c r="AH124" s="19" t="e">
        <v>#REF!</v>
      </c>
      <c r="AI124" s="19" t="e">
        <v>#REF!</v>
      </c>
      <c r="AJ124" s="19" t="e">
        <v>#REF!</v>
      </c>
      <c r="AK124" s="19" t="e">
        <v>#REF!</v>
      </c>
      <c r="AL124" s="19" t="e">
        <v>#REF!</v>
      </c>
      <c r="AM124" s="19" t="e">
        <v>#REF!</v>
      </c>
      <c r="AN124" s="19" t="e">
        <v>#REF!</v>
      </c>
      <c r="AO124" s="19" t="e">
        <v>#REF!</v>
      </c>
      <c r="AP124" s="19" t="e">
        <v>#REF!</v>
      </c>
      <c r="AQ124" s="19" t="e">
        <v>#REF!</v>
      </c>
      <c r="AR124" s="19" t="e">
        <v>#REF!</v>
      </c>
      <c r="AS124" s="19" t="e">
        <v>#REF!</v>
      </c>
      <c r="AT124" s="19" t="e">
        <v>#REF!</v>
      </c>
      <c r="AU124" s="19" t="e">
        <v>#REF!</v>
      </c>
      <c r="AV124" s="19" t="e">
        <v>#REF!</v>
      </c>
      <c r="AW124" s="19" t="e">
        <v>#REF!</v>
      </c>
      <c r="AX124" s="19" t="e">
        <v>#REF!</v>
      </c>
      <c r="AY124" s="19" t="e">
        <v>#REF!</v>
      </c>
      <c r="AZ124" s="19" t="e">
        <v>#REF!</v>
      </c>
      <c r="BA124" s="19" t="e">
        <v>#REF!</v>
      </c>
    </row>
    <row r="125" spans="2:53">
      <c r="B125" t="s">
        <v>32</v>
      </c>
      <c r="C125" s="19" t="e">
        <v>#REF!</v>
      </c>
      <c r="D125" s="19" t="e">
        <v>#REF!</v>
      </c>
      <c r="E125" s="19" t="e">
        <v>#REF!</v>
      </c>
      <c r="F125" s="19" t="e">
        <v>#REF!</v>
      </c>
      <c r="G125" s="19" t="e">
        <v>#REF!</v>
      </c>
      <c r="H125" s="19" t="e">
        <v>#REF!</v>
      </c>
      <c r="I125" s="19" t="e">
        <v>#REF!</v>
      </c>
      <c r="J125" s="19" t="e">
        <v>#REF!</v>
      </c>
      <c r="K125" s="19" t="e">
        <v>#REF!</v>
      </c>
      <c r="L125" s="19" t="e">
        <v>#REF!</v>
      </c>
      <c r="M125" s="19" t="e">
        <v>#REF!</v>
      </c>
      <c r="N125" s="19" t="e">
        <v>#REF!</v>
      </c>
      <c r="O125" s="19" t="e">
        <v>#REF!</v>
      </c>
      <c r="P125" s="19" t="e">
        <v>#REF!</v>
      </c>
      <c r="Q125" s="19" t="e">
        <v>#REF!</v>
      </c>
      <c r="R125" s="19" t="e">
        <v>#REF!</v>
      </c>
      <c r="S125" s="19" t="e">
        <v>#REF!</v>
      </c>
      <c r="T125" s="19" t="e">
        <v>#REF!</v>
      </c>
      <c r="U125" s="19" t="e">
        <v>#REF!</v>
      </c>
      <c r="V125" s="19" t="e">
        <v>#REF!</v>
      </c>
      <c r="W125" s="19" t="e">
        <v>#REF!</v>
      </c>
      <c r="X125" s="19" t="e">
        <v>#REF!</v>
      </c>
      <c r="Y125" s="19" t="e">
        <v>#REF!</v>
      </c>
      <c r="Z125" s="19" t="e">
        <v>#REF!</v>
      </c>
      <c r="AA125" s="19" t="e">
        <v>#REF!</v>
      </c>
      <c r="AB125" s="19" t="e">
        <v>#REF!</v>
      </c>
      <c r="AC125" s="19" t="e">
        <v>#REF!</v>
      </c>
      <c r="AD125" s="19" t="e">
        <v>#REF!</v>
      </c>
      <c r="AE125" s="19" t="e">
        <v>#REF!</v>
      </c>
      <c r="AF125" s="19" t="e">
        <v>#REF!</v>
      </c>
      <c r="AG125" s="19" t="e">
        <v>#REF!</v>
      </c>
      <c r="AH125" s="19" t="e">
        <v>#REF!</v>
      </c>
      <c r="AI125" s="19" t="e">
        <v>#REF!</v>
      </c>
      <c r="AJ125" s="19" t="e">
        <v>#REF!</v>
      </c>
      <c r="AK125" s="19" t="e">
        <v>#REF!</v>
      </c>
      <c r="AL125" s="19" t="e">
        <v>#REF!</v>
      </c>
      <c r="AM125" s="19" t="e">
        <v>#REF!</v>
      </c>
      <c r="AN125" s="19" t="e">
        <v>#REF!</v>
      </c>
      <c r="AO125" s="19" t="e">
        <v>#REF!</v>
      </c>
      <c r="AP125" s="19" t="e">
        <v>#REF!</v>
      </c>
      <c r="AQ125" s="19" t="e">
        <v>#REF!</v>
      </c>
      <c r="AR125" s="19" t="e">
        <v>#REF!</v>
      </c>
      <c r="AS125" s="19" t="e">
        <v>#REF!</v>
      </c>
      <c r="AT125" s="19" t="e">
        <v>#REF!</v>
      </c>
      <c r="AU125" s="19" t="e">
        <v>#REF!</v>
      </c>
      <c r="AV125" s="19" t="e">
        <v>#REF!</v>
      </c>
      <c r="AW125" s="19" t="e">
        <v>#REF!</v>
      </c>
      <c r="AX125" s="19" t="e">
        <v>#REF!</v>
      </c>
      <c r="AY125" s="19" t="e">
        <v>#REF!</v>
      </c>
      <c r="AZ125" s="19" t="e">
        <v>#REF!</v>
      </c>
      <c r="BA125" s="19" t="e">
        <v>#REF!</v>
      </c>
    </row>
    <row r="126" spans="2:53">
      <c r="B126" t="s">
        <v>33</v>
      </c>
      <c r="C126" s="19" t="e">
        <v>#REF!</v>
      </c>
      <c r="D126" s="19" t="e">
        <v>#REF!</v>
      </c>
      <c r="E126" s="19" t="e">
        <v>#REF!</v>
      </c>
      <c r="F126" s="19" t="e">
        <v>#REF!</v>
      </c>
      <c r="G126" s="19" t="e">
        <v>#REF!</v>
      </c>
      <c r="H126" s="19" t="e">
        <v>#REF!</v>
      </c>
      <c r="I126" s="19" t="e">
        <v>#REF!</v>
      </c>
      <c r="J126" s="19" t="e">
        <v>#REF!</v>
      </c>
      <c r="K126" s="19" t="e">
        <v>#REF!</v>
      </c>
      <c r="L126" s="19" t="e">
        <v>#REF!</v>
      </c>
      <c r="M126" s="19" t="e">
        <v>#REF!</v>
      </c>
      <c r="N126" s="19" t="e">
        <v>#REF!</v>
      </c>
      <c r="O126" s="19" t="e">
        <v>#REF!</v>
      </c>
      <c r="P126" s="19" t="e">
        <v>#REF!</v>
      </c>
      <c r="Q126" s="19" t="e">
        <v>#REF!</v>
      </c>
      <c r="R126" s="19" t="e">
        <v>#REF!</v>
      </c>
      <c r="S126" s="19" t="e">
        <v>#REF!</v>
      </c>
      <c r="T126" s="19" t="e">
        <v>#REF!</v>
      </c>
      <c r="U126" s="19" t="e">
        <v>#REF!</v>
      </c>
      <c r="V126" s="19" t="e">
        <v>#REF!</v>
      </c>
      <c r="W126" s="19" t="e">
        <v>#REF!</v>
      </c>
      <c r="X126" s="19" t="e">
        <v>#REF!</v>
      </c>
      <c r="Y126" s="19" t="e">
        <v>#REF!</v>
      </c>
      <c r="Z126" s="19" t="e">
        <v>#REF!</v>
      </c>
      <c r="AA126" s="19" t="e">
        <v>#REF!</v>
      </c>
      <c r="AB126" s="19" t="e">
        <v>#REF!</v>
      </c>
      <c r="AC126" s="19" t="e">
        <v>#REF!</v>
      </c>
      <c r="AD126" s="19" t="e">
        <v>#REF!</v>
      </c>
      <c r="AE126" s="19" t="e">
        <v>#REF!</v>
      </c>
      <c r="AF126" s="19" t="e">
        <v>#REF!</v>
      </c>
      <c r="AG126" s="19" t="e">
        <v>#REF!</v>
      </c>
      <c r="AH126" s="19" t="e">
        <v>#REF!</v>
      </c>
      <c r="AI126" s="19" t="e">
        <v>#REF!</v>
      </c>
      <c r="AJ126" s="19" t="e">
        <v>#REF!</v>
      </c>
      <c r="AK126" s="19" t="e">
        <v>#REF!</v>
      </c>
      <c r="AL126" s="19" t="e">
        <v>#REF!</v>
      </c>
      <c r="AM126" s="19" t="e">
        <v>#REF!</v>
      </c>
      <c r="AN126" s="19" t="e">
        <v>#REF!</v>
      </c>
      <c r="AO126" s="19" t="e">
        <v>#REF!</v>
      </c>
      <c r="AP126" s="19" t="e">
        <v>#REF!</v>
      </c>
      <c r="AQ126" s="19" t="e">
        <v>#REF!</v>
      </c>
      <c r="AR126" s="19" t="e">
        <v>#REF!</v>
      </c>
      <c r="AS126" s="19" t="e">
        <v>#REF!</v>
      </c>
      <c r="AT126" s="19" t="e">
        <v>#REF!</v>
      </c>
      <c r="AU126" s="19" t="e">
        <v>#REF!</v>
      </c>
      <c r="AV126" s="19" t="e">
        <v>#REF!</v>
      </c>
      <c r="AW126" s="19" t="e">
        <v>#REF!</v>
      </c>
      <c r="AX126" s="19" t="e">
        <v>#REF!</v>
      </c>
      <c r="AY126" s="19" t="e">
        <v>#REF!</v>
      </c>
      <c r="AZ126" s="19" t="e">
        <v>#REF!</v>
      </c>
      <c r="BA126" s="19" t="e">
        <v>#REF!</v>
      </c>
    </row>
    <row r="127" spans="2:53">
      <c r="B127" t="s">
        <v>34</v>
      </c>
      <c r="C127" s="19" t="e">
        <v>#REF!</v>
      </c>
      <c r="D127" s="19" t="e">
        <v>#REF!</v>
      </c>
      <c r="E127" s="19" t="e">
        <v>#REF!</v>
      </c>
      <c r="F127" s="19" t="e">
        <v>#REF!</v>
      </c>
      <c r="G127" s="19" t="e">
        <v>#REF!</v>
      </c>
      <c r="H127" s="19" t="e">
        <v>#REF!</v>
      </c>
      <c r="I127" s="19" t="e">
        <v>#REF!</v>
      </c>
      <c r="J127" s="19" t="e">
        <v>#REF!</v>
      </c>
      <c r="K127" s="19" t="e">
        <v>#REF!</v>
      </c>
      <c r="L127" s="19" t="e">
        <v>#REF!</v>
      </c>
      <c r="M127" s="19" t="e">
        <v>#REF!</v>
      </c>
      <c r="N127" s="19" t="e">
        <v>#REF!</v>
      </c>
      <c r="O127" s="19" t="e">
        <v>#REF!</v>
      </c>
      <c r="P127" s="19" t="e">
        <v>#REF!</v>
      </c>
      <c r="Q127" s="19" t="e">
        <v>#REF!</v>
      </c>
      <c r="R127" s="19" t="e">
        <v>#REF!</v>
      </c>
      <c r="S127" s="19" t="e">
        <v>#REF!</v>
      </c>
      <c r="T127" s="19" t="e">
        <v>#REF!</v>
      </c>
      <c r="U127" s="19" t="e">
        <v>#REF!</v>
      </c>
      <c r="V127" s="19" t="e">
        <v>#REF!</v>
      </c>
      <c r="W127" s="19" t="e">
        <v>#REF!</v>
      </c>
      <c r="X127" s="19" t="e">
        <v>#REF!</v>
      </c>
      <c r="Y127" s="19" t="e">
        <v>#REF!</v>
      </c>
      <c r="Z127" s="19" t="e">
        <v>#REF!</v>
      </c>
      <c r="AA127" s="19" t="e">
        <v>#REF!</v>
      </c>
      <c r="AB127" s="19" t="e">
        <v>#REF!</v>
      </c>
      <c r="AC127" s="19" t="e">
        <v>#REF!</v>
      </c>
      <c r="AD127" s="19" t="e">
        <v>#REF!</v>
      </c>
      <c r="AE127" s="19" t="e">
        <v>#REF!</v>
      </c>
      <c r="AF127" s="19" t="e">
        <v>#REF!</v>
      </c>
      <c r="AG127" s="19" t="e">
        <v>#REF!</v>
      </c>
      <c r="AH127" s="19" t="e">
        <v>#REF!</v>
      </c>
      <c r="AI127" s="19" t="e">
        <v>#REF!</v>
      </c>
      <c r="AJ127" s="19" t="e">
        <v>#REF!</v>
      </c>
      <c r="AK127" s="19" t="e">
        <v>#REF!</v>
      </c>
      <c r="AL127" s="19" t="e">
        <v>#REF!</v>
      </c>
      <c r="AM127" s="19" t="e">
        <v>#REF!</v>
      </c>
      <c r="AN127" s="19" t="e">
        <v>#REF!</v>
      </c>
      <c r="AO127" s="19" t="e">
        <v>#REF!</v>
      </c>
      <c r="AP127" s="19" t="e">
        <v>#REF!</v>
      </c>
      <c r="AQ127" s="19" t="e">
        <v>#REF!</v>
      </c>
      <c r="AR127" s="19" t="e">
        <v>#REF!</v>
      </c>
      <c r="AS127" s="19" t="e">
        <v>#REF!</v>
      </c>
      <c r="AT127" s="19" t="e">
        <v>#REF!</v>
      </c>
      <c r="AU127" s="19" t="e">
        <v>#REF!</v>
      </c>
      <c r="AV127" s="19" t="e">
        <v>#REF!</v>
      </c>
      <c r="AW127" s="19" t="e">
        <v>#REF!</v>
      </c>
      <c r="AX127" s="19" t="e">
        <v>#REF!</v>
      </c>
      <c r="AY127" s="19" t="e">
        <v>#REF!</v>
      </c>
      <c r="AZ127" s="19" t="e">
        <v>#REF!</v>
      </c>
      <c r="BA127" s="19" t="e">
        <v>#REF!</v>
      </c>
    </row>
    <row r="128" spans="2:53">
      <c r="B128" t="s">
        <v>35</v>
      </c>
      <c r="C128" s="19" t="e">
        <v>#REF!</v>
      </c>
      <c r="D128" s="19" t="e">
        <v>#REF!</v>
      </c>
      <c r="E128" s="19" t="e">
        <v>#REF!</v>
      </c>
      <c r="F128" s="19" t="e">
        <v>#REF!</v>
      </c>
      <c r="G128" s="19" t="e">
        <v>#REF!</v>
      </c>
      <c r="H128" s="19" t="e">
        <v>#REF!</v>
      </c>
      <c r="I128" s="19" t="e">
        <v>#REF!</v>
      </c>
      <c r="J128" s="19" t="e">
        <v>#REF!</v>
      </c>
      <c r="K128" s="19" t="e">
        <v>#REF!</v>
      </c>
      <c r="L128" s="19" t="e">
        <v>#REF!</v>
      </c>
      <c r="M128" s="19" t="e">
        <v>#REF!</v>
      </c>
      <c r="N128" s="19" t="e">
        <v>#REF!</v>
      </c>
      <c r="O128" s="19" t="e">
        <v>#REF!</v>
      </c>
      <c r="P128" s="19" t="e">
        <v>#REF!</v>
      </c>
      <c r="Q128" s="19" t="e">
        <v>#REF!</v>
      </c>
      <c r="R128" s="19" t="e">
        <v>#REF!</v>
      </c>
      <c r="S128" s="19" t="e">
        <v>#REF!</v>
      </c>
      <c r="T128" s="19" t="e">
        <v>#REF!</v>
      </c>
      <c r="U128" s="19" t="e">
        <v>#REF!</v>
      </c>
      <c r="V128" s="19" t="e">
        <v>#REF!</v>
      </c>
      <c r="W128" s="19" t="e">
        <v>#REF!</v>
      </c>
      <c r="X128" s="19" t="e">
        <v>#REF!</v>
      </c>
      <c r="Y128" s="19" t="e">
        <v>#REF!</v>
      </c>
      <c r="Z128" s="19" t="e">
        <v>#REF!</v>
      </c>
      <c r="AA128" s="19" t="e">
        <v>#REF!</v>
      </c>
      <c r="AB128" s="19" t="e">
        <v>#REF!</v>
      </c>
      <c r="AC128" s="19" t="e">
        <v>#REF!</v>
      </c>
      <c r="AD128" s="19" t="e">
        <v>#REF!</v>
      </c>
      <c r="AE128" s="19" t="e">
        <v>#REF!</v>
      </c>
      <c r="AF128" s="19" t="e">
        <v>#REF!</v>
      </c>
      <c r="AG128" s="19" t="e">
        <v>#REF!</v>
      </c>
      <c r="AH128" s="19" t="e">
        <v>#REF!</v>
      </c>
      <c r="AI128" s="19" t="e">
        <v>#REF!</v>
      </c>
      <c r="AJ128" s="19" t="e">
        <v>#REF!</v>
      </c>
      <c r="AK128" s="19" t="e">
        <v>#REF!</v>
      </c>
      <c r="AL128" s="19" t="e">
        <v>#REF!</v>
      </c>
      <c r="AM128" s="19" t="e">
        <v>#REF!</v>
      </c>
      <c r="AN128" s="19" t="e">
        <v>#REF!</v>
      </c>
      <c r="AO128" s="19" t="e">
        <v>#REF!</v>
      </c>
      <c r="AP128" s="19" t="e">
        <v>#REF!</v>
      </c>
      <c r="AQ128" s="19" t="e">
        <v>#REF!</v>
      </c>
      <c r="AR128" s="19" t="e">
        <v>#REF!</v>
      </c>
      <c r="AS128" s="19" t="e">
        <v>#REF!</v>
      </c>
      <c r="AT128" s="19" t="e">
        <v>#REF!</v>
      </c>
      <c r="AU128" s="19" t="e">
        <v>#REF!</v>
      </c>
      <c r="AV128" s="19" t="e">
        <v>#REF!</v>
      </c>
      <c r="AW128" s="19" t="e">
        <v>#REF!</v>
      </c>
      <c r="AX128" s="19" t="e">
        <v>#REF!</v>
      </c>
      <c r="AY128" s="19" t="e">
        <v>#REF!</v>
      </c>
      <c r="AZ128" s="19" t="e">
        <v>#REF!</v>
      </c>
      <c r="BA128" s="19" t="e">
        <v>#REF!</v>
      </c>
    </row>
    <row r="129" spans="2:53">
      <c r="B129" t="s">
        <v>36</v>
      </c>
      <c r="C129" s="19" t="e">
        <v>#REF!</v>
      </c>
      <c r="D129" s="19" t="e">
        <v>#REF!</v>
      </c>
      <c r="E129" s="19" t="e">
        <v>#REF!</v>
      </c>
      <c r="F129" s="19" t="e">
        <v>#REF!</v>
      </c>
      <c r="G129" s="19" t="e">
        <v>#REF!</v>
      </c>
      <c r="H129" s="19" t="e">
        <v>#REF!</v>
      </c>
      <c r="I129" s="19" t="e">
        <v>#REF!</v>
      </c>
      <c r="J129" s="19" t="e">
        <v>#REF!</v>
      </c>
      <c r="K129" s="19" t="e">
        <v>#REF!</v>
      </c>
      <c r="L129" s="19" t="e">
        <v>#REF!</v>
      </c>
      <c r="M129" s="19" t="e">
        <v>#REF!</v>
      </c>
      <c r="N129" s="19" t="e">
        <v>#REF!</v>
      </c>
      <c r="O129" s="19" t="e">
        <v>#REF!</v>
      </c>
      <c r="P129" s="19" t="e">
        <v>#REF!</v>
      </c>
      <c r="Q129" s="19" t="e">
        <v>#REF!</v>
      </c>
      <c r="R129" s="19" t="e">
        <v>#REF!</v>
      </c>
      <c r="S129" s="19" t="e">
        <v>#REF!</v>
      </c>
      <c r="T129" s="19" t="e">
        <v>#REF!</v>
      </c>
      <c r="U129" s="19" t="e">
        <v>#REF!</v>
      </c>
      <c r="V129" s="19" t="e">
        <v>#REF!</v>
      </c>
      <c r="W129" s="19" t="e">
        <v>#REF!</v>
      </c>
      <c r="X129" s="19" t="e">
        <v>#REF!</v>
      </c>
      <c r="Y129" s="19" t="e">
        <v>#REF!</v>
      </c>
      <c r="Z129" s="19" t="e">
        <v>#REF!</v>
      </c>
      <c r="AA129" s="19" t="e">
        <v>#REF!</v>
      </c>
      <c r="AB129" s="19" t="e">
        <v>#REF!</v>
      </c>
      <c r="AC129" s="19" t="e">
        <v>#REF!</v>
      </c>
      <c r="AD129" s="19" t="e">
        <v>#REF!</v>
      </c>
      <c r="AE129" s="19" t="e">
        <v>#REF!</v>
      </c>
      <c r="AF129" s="19" t="e">
        <v>#REF!</v>
      </c>
      <c r="AG129" s="19" t="e">
        <v>#REF!</v>
      </c>
      <c r="AH129" s="19" t="e">
        <v>#REF!</v>
      </c>
      <c r="AI129" s="19" t="e">
        <v>#REF!</v>
      </c>
      <c r="AJ129" s="19" t="e">
        <v>#REF!</v>
      </c>
      <c r="AK129" s="19" t="e">
        <v>#REF!</v>
      </c>
      <c r="AL129" s="19" t="e">
        <v>#REF!</v>
      </c>
      <c r="AM129" s="19" t="e">
        <v>#REF!</v>
      </c>
      <c r="AN129" s="19" t="e">
        <v>#REF!</v>
      </c>
      <c r="AO129" s="19" t="e">
        <v>#REF!</v>
      </c>
      <c r="AP129" s="19" t="e">
        <v>#REF!</v>
      </c>
      <c r="AQ129" s="19" t="e">
        <v>#REF!</v>
      </c>
      <c r="AR129" s="19" t="e">
        <v>#REF!</v>
      </c>
      <c r="AS129" s="19" t="e">
        <v>#REF!</v>
      </c>
      <c r="AT129" s="19" t="e">
        <v>#REF!</v>
      </c>
      <c r="AU129" s="19" t="e">
        <v>#REF!</v>
      </c>
      <c r="AV129" s="19" t="e">
        <v>#REF!</v>
      </c>
      <c r="AW129" s="19" t="e">
        <v>#REF!</v>
      </c>
      <c r="AX129" s="19" t="e">
        <v>#REF!</v>
      </c>
      <c r="AY129" s="19" t="e">
        <v>#REF!</v>
      </c>
      <c r="AZ129" s="19" t="e">
        <v>#REF!</v>
      </c>
      <c r="BA129" s="19" t="e">
        <v>#REF!</v>
      </c>
    </row>
    <row r="130" spans="2:53">
      <c r="B130" t="s">
        <v>37</v>
      </c>
      <c r="C130" s="19" t="e">
        <v>#REF!</v>
      </c>
      <c r="D130" s="19" t="e">
        <v>#REF!</v>
      </c>
      <c r="E130" s="19" t="e">
        <v>#REF!</v>
      </c>
      <c r="F130" s="19" t="e">
        <v>#REF!</v>
      </c>
      <c r="G130" s="19" t="e">
        <v>#REF!</v>
      </c>
      <c r="H130" s="19" t="e">
        <v>#REF!</v>
      </c>
      <c r="I130" s="19" t="e">
        <v>#REF!</v>
      </c>
      <c r="J130" s="19" t="e">
        <v>#REF!</v>
      </c>
      <c r="K130" s="19" t="e">
        <v>#REF!</v>
      </c>
      <c r="L130" s="19" t="e">
        <v>#REF!</v>
      </c>
      <c r="M130" s="19" t="e">
        <v>#REF!</v>
      </c>
      <c r="N130" s="19" t="e">
        <v>#REF!</v>
      </c>
      <c r="O130" s="19" t="e">
        <v>#REF!</v>
      </c>
      <c r="P130" s="19" t="e">
        <v>#REF!</v>
      </c>
      <c r="Q130" s="19" t="e">
        <v>#REF!</v>
      </c>
      <c r="R130" s="19" t="e">
        <v>#REF!</v>
      </c>
      <c r="S130" s="19" t="e">
        <v>#REF!</v>
      </c>
      <c r="T130" s="19" t="e">
        <v>#REF!</v>
      </c>
      <c r="U130" s="19" t="e">
        <v>#REF!</v>
      </c>
      <c r="V130" s="19" t="e">
        <v>#REF!</v>
      </c>
      <c r="W130" s="19" t="e">
        <v>#REF!</v>
      </c>
      <c r="X130" s="19" t="e">
        <v>#REF!</v>
      </c>
      <c r="Y130" s="19" t="e">
        <v>#REF!</v>
      </c>
      <c r="Z130" s="19" t="e">
        <v>#REF!</v>
      </c>
      <c r="AA130" s="19" t="e">
        <v>#REF!</v>
      </c>
      <c r="AB130" s="19" t="e">
        <v>#REF!</v>
      </c>
      <c r="AC130" s="19" t="e">
        <v>#REF!</v>
      </c>
      <c r="AD130" s="19" t="e">
        <v>#REF!</v>
      </c>
      <c r="AE130" s="19" t="e">
        <v>#REF!</v>
      </c>
      <c r="AF130" s="19" t="e">
        <v>#REF!</v>
      </c>
      <c r="AG130" s="19" t="e">
        <v>#REF!</v>
      </c>
      <c r="AH130" s="19" t="e">
        <v>#REF!</v>
      </c>
      <c r="AI130" s="19" t="e">
        <v>#REF!</v>
      </c>
      <c r="AJ130" s="19" t="e">
        <v>#REF!</v>
      </c>
      <c r="AK130" s="19" t="e">
        <v>#REF!</v>
      </c>
      <c r="AL130" s="19" t="e">
        <v>#REF!</v>
      </c>
      <c r="AM130" s="19" t="e">
        <v>#REF!</v>
      </c>
      <c r="AN130" s="19" t="e">
        <v>#REF!</v>
      </c>
      <c r="AO130" s="19" t="e">
        <v>#REF!</v>
      </c>
      <c r="AP130" s="19" t="e">
        <v>#REF!</v>
      </c>
      <c r="AQ130" s="19" t="e">
        <v>#REF!</v>
      </c>
      <c r="AR130" s="19" t="e">
        <v>#REF!</v>
      </c>
      <c r="AS130" s="19" t="e">
        <v>#REF!</v>
      </c>
      <c r="AT130" s="19" t="e">
        <v>#REF!</v>
      </c>
      <c r="AU130" s="19" t="e">
        <v>#REF!</v>
      </c>
      <c r="AV130" s="19" t="e">
        <v>#REF!</v>
      </c>
      <c r="AW130" s="19" t="e">
        <v>#REF!</v>
      </c>
      <c r="AX130" s="19" t="e">
        <v>#REF!</v>
      </c>
      <c r="AY130" s="19" t="e">
        <v>#REF!</v>
      </c>
      <c r="AZ130" s="19" t="e">
        <v>#REF!</v>
      </c>
      <c r="BA130" s="19" t="e">
        <v>#REF!</v>
      </c>
    </row>
    <row r="131" spans="2:53">
      <c r="B131" t="s">
        <v>38</v>
      </c>
      <c r="C131" s="19" t="e">
        <v>#REF!</v>
      </c>
      <c r="D131" s="19" t="e">
        <v>#REF!</v>
      </c>
      <c r="E131" s="19" t="e">
        <v>#REF!</v>
      </c>
      <c r="F131" s="19" t="e">
        <v>#REF!</v>
      </c>
      <c r="G131" s="19" t="e">
        <v>#REF!</v>
      </c>
      <c r="H131" s="19" t="e">
        <v>#REF!</v>
      </c>
      <c r="I131" s="19" t="e">
        <v>#REF!</v>
      </c>
      <c r="J131" s="19" t="e">
        <v>#REF!</v>
      </c>
      <c r="K131" s="19" t="e">
        <v>#REF!</v>
      </c>
      <c r="L131" s="19" t="e">
        <v>#REF!</v>
      </c>
      <c r="M131" s="19" t="e">
        <v>#REF!</v>
      </c>
      <c r="N131" s="19" t="e">
        <v>#REF!</v>
      </c>
      <c r="O131" s="19" t="e">
        <v>#REF!</v>
      </c>
      <c r="P131" s="19" t="e">
        <v>#REF!</v>
      </c>
      <c r="Q131" s="19" t="e">
        <v>#REF!</v>
      </c>
      <c r="R131" s="19" t="e">
        <v>#REF!</v>
      </c>
      <c r="S131" s="19" t="e">
        <v>#REF!</v>
      </c>
      <c r="T131" s="19" t="e">
        <v>#REF!</v>
      </c>
      <c r="U131" s="19" t="e">
        <v>#REF!</v>
      </c>
      <c r="V131" s="19" t="e">
        <v>#REF!</v>
      </c>
      <c r="W131" s="19" t="e">
        <v>#REF!</v>
      </c>
      <c r="X131" s="19" t="e">
        <v>#REF!</v>
      </c>
      <c r="Y131" s="19" t="e">
        <v>#REF!</v>
      </c>
      <c r="Z131" s="19" t="e">
        <v>#REF!</v>
      </c>
      <c r="AA131" s="19" t="e">
        <v>#REF!</v>
      </c>
      <c r="AB131" s="19" t="e">
        <v>#REF!</v>
      </c>
      <c r="AC131" s="19" t="e">
        <v>#REF!</v>
      </c>
      <c r="AD131" s="19" t="e">
        <v>#REF!</v>
      </c>
      <c r="AE131" s="19" t="e">
        <v>#REF!</v>
      </c>
      <c r="AF131" s="19" t="e">
        <v>#REF!</v>
      </c>
      <c r="AG131" s="19" t="e">
        <v>#REF!</v>
      </c>
      <c r="AH131" s="19" t="e">
        <v>#REF!</v>
      </c>
      <c r="AI131" s="19" t="e">
        <v>#REF!</v>
      </c>
      <c r="AJ131" s="19" t="e">
        <v>#REF!</v>
      </c>
      <c r="AK131" s="19" t="e">
        <v>#REF!</v>
      </c>
      <c r="AL131" s="19" t="e">
        <v>#REF!</v>
      </c>
      <c r="AM131" s="19" t="e">
        <v>#REF!</v>
      </c>
      <c r="AN131" s="19" t="e">
        <v>#REF!</v>
      </c>
      <c r="AO131" s="19" t="e">
        <v>#REF!</v>
      </c>
      <c r="AP131" s="19" t="e">
        <v>#REF!</v>
      </c>
      <c r="AQ131" s="19" t="e">
        <v>#REF!</v>
      </c>
      <c r="AR131" s="19" t="e">
        <v>#REF!</v>
      </c>
      <c r="AS131" s="19" t="e">
        <v>#REF!</v>
      </c>
      <c r="AT131" s="19" t="e">
        <v>#REF!</v>
      </c>
      <c r="AU131" s="19" t="e">
        <v>#REF!</v>
      </c>
      <c r="AV131" s="19" t="e">
        <v>#REF!</v>
      </c>
      <c r="AW131" s="19" t="e">
        <v>#REF!</v>
      </c>
      <c r="AX131" s="19" t="e">
        <v>#REF!</v>
      </c>
      <c r="AY131" s="19" t="e">
        <v>#REF!</v>
      </c>
      <c r="AZ131" s="19" t="e">
        <v>#REF!</v>
      </c>
      <c r="BA131" s="19" t="e">
        <v>#REF!</v>
      </c>
    </row>
    <row r="132" spans="2:53">
      <c r="B132" t="s">
        <v>39</v>
      </c>
      <c r="C132" s="19" t="e">
        <v>#REF!</v>
      </c>
      <c r="D132" s="19" t="e">
        <v>#REF!</v>
      </c>
      <c r="E132" s="19" t="e">
        <v>#REF!</v>
      </c>
      <c r="F132" s="19" t="e">
        <v>#REF!</v>
      </c>
      <c r="G132" s="19" t="e">
        <v>#REF!</v>
      </c>
      <c r="H132" s="19" t="e">
        <v>#REF!</v>
      </c>
      <c r="I132" s="19" t="e">
        <v>#REF!</v>
      </c>
      <c r="J132" s="19" t="e">
        <v>#REF!</v>
      </c>
      <c r="K132" s="19" t="e">
        <v>#REF!</v>
      </c>
      <c r="L132" s="19" t="e">
        <v>#REF!</v>
      </c>
      <c r="M132" s="19" t="e">
        <v>#REF!</v>
      </c>
      <c r="N132" s="19" t="e">
        <v>#REF!</v>
      </c>
      <c r="O132" s="19" t="e">
        <v>#REF!</v>
      </c>
      <c r="P132" s="19" t="e">
        <v>#REF!</v>
      </c>
      <c r="Q132" s="19" t="e">
        <v>#REF!</v>
      </c>
      <c r="R132" s="19" t="e">
        <v>#REF!</v>
      </c>
      <c r="S132" s="19" t="e">
        <v>#REF!</v>
      </c>
      <c r="T132" s="19" t="e">
        <v>#REF!</v>
      </c>
      <c r="U132" s="19" t="e">
        <v>#REF!</v>
      </c>
      <c r="V132" s="19" t="e">
        <v>#REF!</v>
      </c>
      <c r="W132" s="19" t="e">
        <v>#REF!</v>
      </c>
      <c r="X132" s="19" t="e">
        <v>#REF!</v>
      </c>
      <c r="Y132" s="19" t="e">
        <v>#REF!</v>
      </c>
      <c r="Z132" s="19" t="e">
        <v>#REF!</v>
      </c>
      <c r="AA132" s="19" t="e">
        <v>#REF!</v>
      </c>
      <c r="AB132" s="19" t="e">
        <v>#REF!</v>
      </c>
      <c r="AC132" s="19" t="e">
        <v>#REF!</v>
      </c>
      <c r="AD132" s="19" t="e">
        <v>#REF!</v>
      </c>
      <c r="AE132" s="19" t="e">
        <v>#REF!</v>
      </c>
      <c r="AF132" s="19" t="e">
        <v>#REF!</v>
      </c>
      <c r="AG132" s="19" t="e">
        <v>#REF!</v>
      </c>
      <c r="AH132" s="19" t="e">
        <v>#REF!</v>
      </c>
      <c r="AI132" s="19" t="e">
        <v>#REF!</v>
      </c>
      <c r="AJ132" s="19" t="e">
        <v>#REF!</v>
      </c>
      <c r="AK132" s="19" t="e">
        <v>#REF!</v>
      </c>
      <c r="AL132" s="19" t="e">
        <v>#REF!</v>
      </c>
      <c r="AM132" s="19" t="e">
        <v>#REF!</v>
      </c>
      <c r="AN132" s="19" t="e">
        <v>#REF!</v>
      </c>
      <c r="AO132" s="19" t="e">
        <v>#REF!</v>
      </c>
      <c r="AP132" s="19" t="e">
        <v>#REF!</v>
      </c>
      <c r="AQ132" s="19" t="e">
        <v>#REF!</v>
      </c>
      <c r="AR132" s="19" t="e">
        <v>#REF!</v>
      </c>
      <c r="AS132" s="19" t="e">
        <v>#REF!</v>
      </c>
      <c r="AT132" s="19" t="e">
        <v>#REF!</v>
      </c>
      <c r="AU132" s="19" t="e">
        <v>#REF!</v>
      </c>
      <c r="AV132" s="19" t="e">
        <v>#REF!</v>
      </c>
      <c r="AW132" s="19" t="e">
        <v>#REF!</v>
      </c>
      <c r="AX132" s="19" t="e">
        <v>#REF!</v>
      </c>
      <c r="AY132" s="19" t="e">
        <v>#REF!</v>
      </c>
      <c r="AZ132" s="19" t="e">
        <v>#REF!</v>
      </c>
      <c r="BA132" s="19" t="e">
        <v>#REF!</v>
      </c>
    </row>
    <row r="133" spans="2:53">
      <c r="B133" t="s">
        <v>40</v>
      </c>
      <c r="C133" s="19" t="e">
        <v>#REF!</v>
      </c>
      <c r="D133" s="19" t="e">
        <v>#REF!</v>
      </c>
      <c r="E133" s="19" t="e">
        <v>#REF!</v>
      </c>
      <c r="F133" s="19" t="e">
        <v>#REF!</v>
      </c>
      <c r="G133" s="19" t="e">
        <v>#REF!</v>
      </c>
      <c r="H133" s="19" t="e">
        <v>#REF!</v>
      </c>
      <c r="I133" s="19" t="e">
        <v>#REF!</v>
      </c>
      <c r="J133" s="19" t="e">
        <v>#REF!</v>
      </c>
      <c r="K133" s="19" t="e">
        <v>#REF!</v>
      </c>
      <c r="L133" s="19" t="e">
        <v>#REF!</v>
      </c>
      <c r="M133" s="19" t="e">
        <v>#REF!</v>
      </c>
      <c r="N133" s="19" t="e">
        <v>#REF!</v>
      </c>
      <c r="O133" s="19" t="e">
        <v>#REF!</v>
      </c>
      <c r="P133" s="19" t="e">
        <v>#REF!</v>
      </c>
      <c r="Q133" s="19" t="e">
        <v>#REF!</v>
      </c>
      <c r="R133" s="19" t="e">
        <v>#REF!</v>
      </c>
      <c r="S133" s="19" t="e">
        <v>#REF!</v>
      </c>
      <c r="T133" s="19" t="e">
        <v>#REF!</v>
      </c>
      <c r="U133" s="19" t="e">
        <v>#REF!</v>
      </c>
      <c r="V133" s="19" t="e">
        <v>#REF!</v>
      </c>
      <c r="W133" s="19" t="e">
        <v>#REF!</v>
      </c>
      <c r="X133" s="19" t="e">
        <v>#REF!</v>
      </c>
      <c r="Y133" s="19" t="e">
        <v>#REF!</v>
      </c>
      <c r="Z133" s="19" t="e">
        <v>#REF!</v>
      </c>
      <c r="AA133" s="19" t="e">
        <v>#REF!</v>
      </c>
      <c r="AB133" s="19" t="e">
        <v>#REF!</v>
      </c>
      <c r="AC133" s="19" t="e">
        <v>#REF!</v>
      </c>
      <c r="AD133" s="19" t="e">
        <v>#REF!</v>
      </c>
      <c r="AE133" s="19" t="e">
        <v>#REF!</v>
      </c>
      <c r="AF133" s="19" t="e">
        <v>#REF!</v>
      </c>
      <c r="AG133" s="19" t="e">
        <v>#REF!</v>
      </c>
      <c r="AH133" s="19" t="e">
        <v>#REF!</v>
      </c>
      <c r="AI133" s="19" t="e">
        <v>#REF!</v>
      </c>
      <c r="AJ133" s="19" t="e">
        <v>#REF!</v>
      </c>
      <c r="AK133" s="19" t="e">
        <v>#REF!</v>
      </c>
      <c r="AL133" s="19" t="e">
        <v>#REF!</v>
      </c>
      <c r="AM133" s="19" t="e">
        <v>#REF!</v>
      </c>
      <c r="AN133" s="19" t="e">
        <v>#REF!</v>
      </c>
      <c r="AO133" s="19" t="e">
        <v>#REF!</v>
      </c>
      <c r="AP133" s="19" t="e">
        <v>#REF!</v>
      </c>
      <c r="AQ133" s="19" t="e">
        <v>#REF!</v>
      </c>
      <c r="AR133" s="19" t="e">
        <v>#REF!</v>
      </c>
      <c r="AS133" s="19" t="e">
        <v>#REF!</v>
      </c>
      <c r="AT133" s="19" t="e">
        <v>#REF!</v>
      </c>
      <c r="AU133" s="19" t="e">
        <v>#REF!</v>
      </c>
      <c r="AV133" s="19" t="e">
        <v>#REF!</v>
      </c>
      <c r="AW133" s="19" t="e">
        <v>#REF!</v>
      </c>
      <c r="AX133" s="19" t="e">
        <v>#REF!</v>
      </c>
      <c r="AY133" s="19" t="e">
        <v>#REF!</v>
      </c>
      <c r="AZ133" s="19" t="e">
        <v>#REF!</v>
      </c>
      <c r="BA133" s="19" t="e">
        <v>#REF!</v>
      </c>
    </row>
    <row r="134" spans="2:53">
      <c r="B134" t="s">
        <v>41</v>
      </c>
      <c r="C134" s="19" t="e">
        <v>#REF!</v>
      </c>
      <c r="D134" s="19" t="e">
        <v>#REF!</v>
      </c>
      <c r="E134" s="19" t="e">
        <v>#REF!</v>
      </c>
      <c r="F134" s="19" t="e">
        <v>#REF!</v>
      </c>
      <c r="G134" s="19" t="e">
        <v>#REF!</v>
      </c>
      <c r="H134" s="19" t="e">
        <v>#REF!</v>
      </c>
      <c r="I134" s="19" t="e">
        <v>#REF!</v>
      </c>
      <c r="J134" s="19" t="e">
        <v>#REF!</v>
      </c>
      <c r="K134" s="19" t="e">
        <v>#REF!</v>
      </c>
      <c r="L134" s="19" t="e">
        <v>#REF!</v>
      </c>
      <c r="M134" s="19" t="e">
        <v>#REF!</v>
      </c>
      <c r="N134" s="19" t="e">
        <v>#REF!</v>
      </c>
      <c r="O134" s="19" t="e">
        <v>#REF!</v>
      </c>
      <c r="P134" s="19" t="e">
        <v>#REF!</v>
      </c>
      <c r="Q134" s="19" t="e">
        <v>#REF!</v>
      </c>
      <c r="R134" s="19" t="e">
        <v>#REF!</v>
      </c>
      <c r="S134" s="19" t="e">
        <v>#REF!</v>
      </c>
      <c r="T134" s="19" t="e">
        <v>#REF!</v>
      </c>
      <c r="U134" s="19" t="e">
        <v>#REF!</v>
      </c>
      <c r="V134" s="19" t="e">
        <v>#REF!</v>
      </c>
      <c r="W134" s="19" t="e">
        <v>#REF!</v>
      </c>
      <c r="X134" s="19" t="e">
        <v>#REF!</v>
      </c>
      <c r="Y134" s="19" t="e">
        <v>#REF!</v>
      </c>
      <c r="Z134" s="19" t="e">
        <v>#REF!</v>
      </c>
      <c r="AA134" s="19" t="e">
        <v>#REF!</v>
      </c>
      <c r="AB134" s="19" t="e">
        <v>#REF!</v>
      </c>
      <c r="AC134" s="19" t="e">
        <v>#REF!</v>
      </c>
      <c r="AD134" s="19" t="e">
        <v>#REF!</v>
      </c>
      <c r="AE134" s="19" t="e">
        <v>#REF!</v>
      </c>
      <c r="AF134" s="19" t="e">
        <v>#REF!</v>
      </c>
      <c r="AG134" s="19" t="e">
        <v>#REF!</v>
      </c>
      <c r="AH134" s="19" t="e">
        <v>#REF!</v>
      </c>
      <c r="AI134" s="19" t="e">
        <v>#REF!</v>
      </c>
      <c r="AJ134" s="19" t="e">
        <v>#REF!</v>
      </c>
      <c r="AK134" s="19" t="e">
        <v>#REF!</v>
      </c>
      <c r="AL134" s="19" t="e">
        <v>#REF!</v>
      </c>
      <c r="AM134" s="19" t="e">
        <v>#REF!</v>
      </c>
      <c r="AN134" s="19" t="e">
        <v>#REF!</v>
      </c>
      <c r="AO134" s="19" t="e">
        <v>#REF!</v>
      </c>
      <c r="AP134" s="19" t="e">
        <v>#REF!</v>
      </c>
      <c r="AQ134" s="19" t="e">
        <v>#REF!</v>
      </c>
      <c r="AR134" s="19" t="e">
        <v>#REF!</v>
      </c>
      <c r="AS134" s="19" t="e">
        <v>#REF!</v>
      </c>
      <c r="AT134" s="19" t="e">
        <v>#REF!</v>
      </c>
      <c r="AU134" s="19" t="e">
        <v>#REF!</v>
      </c>
      <c r="AV134" s="19" t="e">
        <v>#REF!</v>
      </c>
      <c r="AW134" s="19" t="e">
        <v>#REF!</v>
      </c>
      <c r="AX134" s="19" t="e">
        <v>#REF!</v>
      </c>
      <c r="AY134" s="19" t="e">
        <v>#REF!</v>
      </c>
      <c r="AZ134" s="19" t="e">
        <v>#REF!</v>
      </c>
      <c r="BA134" s="19" t="e">
        <v>#REF!</v>
      </c>
    </row>
    <row r="135" spans="2:53">
      <c r="B135" t="s">
        <v>42</v>
      </c>
      <c r="C135" s="19" t="e">
        <v>#REF!</v>
      </c>
      <c r="D135" s="19" t="e">
        <v>#REF!</v>
      </c>
      <c r="E135" s="19" t="e">
        <v>#REF!</v>
      </c>
      <c r="F135" s="19" t="e">
        <v>#REF!</v>
      </c>
      <c r="G135" s="19" t="e">
        <v>#REF!</v>
      </c>
      <c r="H135" s="19" t="e">
        <v>#REF!</v>
      </c>
      <c r="I135" s="19" t="e">
        <v>#REF!</v>
      </c>
      <c r="J135" s="19" t="e">
        <v>#REF!</v>
      </c>
      <c r="K135" s="19" t="e">
        <v>#REF!</v>
      </c>
      <c r="L135" s="19" t="e">
        <v>#REF!</v>
      </c>
      <c r="M135" s="19" t="e">
        <v>#REF!</v>
      </c>
      <c r="N135" s="19" t="e">
        <v>#REF!</v>
      </c>
      <c r="O135" s="19" t="e">
        <v>#REF!</v>
      </c>
      <c r="P135" s="19" t="e">
        <v>#REF!</v>
      </c>
      <c r="Q135" s="19" t="e">
        <v>#REF!</v>
      </c>
      <c r="R135" s="19" t="e">
        <v>#REF!</v>
      </c>
      <c r="S135" s="19" t="e">
        <v>#REF!</v>
      </c>
      <c r="T135" s="19" t="e">
        <v>#REF!</v>
      </c>
      <c r="U135" s="19" t="e">
        <v>#REF!</v>
      </c>
      <c r="V135" s="19" t="e">
        <v>#REF!</v>
      </c>
      <c r="W135" s="19" t="e">
        <v>#REF!</v>
      </c>
      <c r="X135" s="19" t="e">
        <v>#REF!</v>
      </c>
      <c r="Y135" s="19" t="e">
        <v>#REF!</v>
      </c>
      <c r="Z135" s="19" t="e">
        <v>#REF!</v>
      </c>
      <c r="AA135" s="19" t="e">
        <v>#REF!</v>
      </c>
      <c r="AB135" s="19" t="e">
        <v>#REF!</v>
      </c>
      <c r="AC135" s="19" t="e">
        <v>#REF!</v>
      </c>
      <c r="AD135" s="19" t="e">
        <v>#REF!</v>
      </c>
      <c r="AE135" s="19" t="e">
        <v>#REF!</v>
      </c>
      <c r="AF135" s="19" t="e">
        <v>#REF!</v>
      </c>
      <c r="AG135" s="19" t="e">
        <v>#REF!</v>
      </c>
      <c r="AH135" s="19" t="e">
        <v>#REF!</v>
      </c>
      <c r="AI135" s="19" t="e">
        <v>#REF!</v>
      </c>
      <c r="AJ135" s="19" t="e">
        <v>#REF!</v>
      </c>
      <c r="AK135" s="19" t="e">
        <v>#REF!</v>
      </c>
      <c r="AL135" s="19" t="e">
        <v>#REF!</v>
      </c>
      <c r="AM135" s="19" t="e">
        <v>#REF!</v>
      </c>
      <c r="AN135" s="19" t="e">
        <v>#REF!</v>
      </c>
      <c r="AO135" s="19" t="e">
        <v>#REF!</v>
      </c>
      <c r="AP135" s="19" t="e">
        <v>#REF!</v>
      </c>
      <c r="AQ135" s="19" t="e">
        <v>#REF!</v>
      </c>
      <c r="AR135" s="19" t="e">
        <v>#REF!</v>
      </c>
      <c r="AS135" s="19" t="e">
        <v>#REF!</v>
      </c>
      <c r="AT135" s="19" t="e">
        <v>#REF!</v>
      </c>
      <c r="AU135" s="19" t="e">
        <v>#REF!</v>
      </c>
      <c r="AV135" s="19" t="e">
        <v>#REF!</v>
      </c>
      <c r="AW135" s="19" t="e">
        <v>#REF!</v>
      </c>
      <c r="AX135" s="19" t="e">
        <v>#REF!</v>
      </c>
      <c r="AY135" s="19" t="e">
        <v>#REF!</v>
      </c>
      <c r="AZ135" s="19" t="e">
        <v>#REF!</v>
      </c>
      <c r="BA135" s="19" t="e">
        <v>#REF!</v>
      </c>
    </row>
    <row r="136" spans="2:53">
      <c r="B136" t="s">
        <v>43</v>
      </c>
      <c r="C136" s="19" t="e">
        <v>#REF!</v>
      </c>
      <c r="D136" s="19" t="e">
        <v>#REF!</v>
      </c>
      <c r="E136" s="19" t="e">
        <v>#REF!</v>
      </c>
      <c r="F136" s="19" t="e">
        <v>#REF!</v>
      </c>
      <c r="G136" s="19" t="e">
        <v>#REF!</v>
      </c>
      <c r="H136" s="19" t="e">
        <v>#REF!</v>
      </c>
      <c r="I136" s="19" t="e">
        <v>#REF!</v>
      </c>
      <c r="J136" s="19" t="e">
        <v>#REF!</v>
      </c>
      <c r="K136" s="19" t="e">
        <v>#REF!</v>
      </c>
      <c r="L136" s="19" t="e">
        <v>#REF!</v>
      </c>
      <c r="M136" s="19" t="e">
        <v>#REF!</v>
      </c>
      <c r="N136" s="19" t="e">
        <v>#REF!</v>
      </c>
      <c r="O136" s="19" t="e">
        <v>#REF!</v>
      </c>
      <c r="P136" s="19" t="e">
        <v>#REF!</v>
      </c>
      <c r="Q136" s="19" t="e">
        <v>#REF!</v>
      </c>
      <c r="R136" s="19" t="e">
        <v>#REF!</v>
      </c>
      <c r="S136" s="19" t="e">
        <v>#REF!</v>
      </c>
      <c r="T136" s="19" t="e">
        <v>#REF!</v>
      </c>
      <c r="U136" s="19" t="e">
        <v>#REF!</v>
      </c>
      <c r="V136" s="19" t="e">
        <v>#REF!</v>
      </c>
      <c r="W136" s="19" t="e">
        <v>#REF!</v>
      </c>
      <c r="X136" s="19" t="e">
        <v>#REF!</v>
      </c>
      <c r="Y136" s="19" t="e">
        <v>#REF!</v>
      </c>
      <c r="Z136" s="19" t="e">
        <v>#REF!</v>
      </c>
      <c r="AA136" s="19" t="e">
        <v>#REF!</v>
      </c>
      <c r="AB136" s="19" t="e">
        <v>#REF!</v>
      </c>
      <c r="AC136" s="19" t="e">
        <v>#REF!</v>
      </c>
      <c r="AD136" s="19" t="e">
        <v>#REF!</v>
      </c>
      <c r="AE136" s="19" t="e">
        <v>#REF!</v>
      </c>
      <c r="AF136" s="19" t="e">
        <v>#REF!</v>
      </c>
      <c r="AG136" s="19" t="e">
        <v>#REF!</v>
      </c>
      <c r="AH136" s="19" t="e">
        <v>#REF!</v>
      </c>
      <c r="AI136" s="19" t="e">
        <v>#REF!</v>
      </c>
      <c r="AJ136" s="19" t="e">
        <v>#REF!</v>
      </c>
      <c r="AK136" s="19" t="e">
        <v>#REF!</v>
      </c>
      <c r="AL136" s="19" t="e">
        <v>#REF!</v>
      </c>
      <c r="AM136" s="19" t="e">
        <v>#REF!</v>
      </c>
      <c r="AN136" s="19" t="e">
        <v>#REF!</v>
      </c>
      <c r="AO136" s="19" t="e">
        <v>#REF!</v>
      </c>
      <c r="AP136" s="19" t="e">
        <v>#REF!</v>
      </c>
      <c r="AQ136" s="19" t="e">
        <v>#REF!</v>
      </c>
      <c r="AR136" s="19" t="e">
        <v>#REF!</v>
      </c>
      <c r="AS136" s="19" t="e">
        <v>#REF!</v>
      </c>
      <c r="AT136" s="19" t="e">
        <v>#REF!</v>
      </c>
      <c r="AU136" s="19" t="e">
        <v>#REF!</v>
      </c>
      <c r="AV136" s="19" t="e">
        <v>#REF!</v>
      </c>
      <c r="AW136" s="19" t="e">
        <v>#REF!</v>
      </c>
      <c r="AX136" s="19" t="e">
        <v>#REF!</v>
      </c>
      <c r="AY136" s="19" t="e">
        <v>#REF!</v>
      </c>
      <c r="AZ136" s="19" t="e">
        <v>#REF!</v>
      </c>
      <c r="BA136" s="19" t="e">
        <v>#REF!</v>
      </c>
    </row>
    <row r="137" spans="2:53">
      <c r="B137" t="s">
        <v>44</v>
      </c>
      <c r="C137" s="19" t="e">
        <v>#REF!</v>
      </c>
      <c r="D137" s="19" t="e">
        <v>#REF!</v>
      </c>
      <c r="E137" s="19" t="e">
        <v>#REF!</v>
      </c>
      <c r="F137" s="19" t="e">
        <v>#REF!</v>
      </c>
      <c r="G137" s="19" t="e">
        <v>#REF!</v>
      </c>
      <c r="H137" s="19" t="e">
        <v>#REF!</v>
      </c>
      <c r="I137" s="19" t="e">
        <v>#REF!</v>
      </c>
      <c r="J137" s="19" t="e">
        <v>#REF!</v>
      </c>
      <c r="K137" s="19" t="e">
        <v>#REF!</v>
      </c>
      <c r="L137" s="19" t="e">
        <v>#REF!</v>
      </c>
      <c r="M137" s="19" t="e">
        <v>#REF!</v>
      </c>
      <c r="N137" s="19" t="e">
        <v>#REF!</v>
      </c>
      <c r="O137" s="19" t="e">
        <v>#REF!</v>
      </c>
      <c r="P137" s="19" t="e">
        <v>#REF!</v>
      </c>
      <c r="Q137" s="19" t="e">
        <v>#REF!</v>
      </c>
      <c r="R137" s="19" t="e">
        <v>#REF!</v>
      </c>
      <c r="S137" s="19" t="e">
        <v>#REF!</v>
      </c>
      <c r="T137" s="19" t="e">
        <v>#REF!</v>
      </c>
      <c r="U137" s="19" t="e">
        <v>#REF!</v>
      </c>
      <c r="V137" s="19" t="e">
        <v>#REF!</v>
      </c>
      <c r="W137" s="19" t="e">
        <v>#REF!</v>
      </c>
      <c r="X137" s="19" t="e">
        <v>#REF!</v>
      </c>
      <c r="Y137" s="19" t="e">
        <v>#REF!</v>
      </c>
      <c r="Z137" s="19" t="e">
        <v>#REF!</v>
      </c>
      <c r="AA137" s="19" t="e">
        <v>#REF!</v>
      </c>
      <c r="AB137" s="19" t="e">
        <v>#REF!</v>
      </c>
      <c r="AC137" s="19" t="e">
        <v>#REF!</v>
      </c>
      <c r="AD137" s="19" t="e">
        <v>#REF!</v>
      </c>
      <c r="AE137" s="19" t="e">
        <v>#REF!</v>
      </c>
      <c r="AF137" s="19" t="e">
        <v>#REF!</v>
      </c>
      <c r="AG137" s="19" t="e">
        <v>#REF!</v>
      </c>
      <c r="AH137" s="19" t="e">
        <v>#REF!</v>
      </c>
      <c r="AI137" s="19" t="e">
        <v>#REF!</v>
      </c>
      <c r="AJ137" s="19" t="e">
        <v>#REF!</v>
      </c>
      <c r="AK137" s="19" t="e">
        <v>#REF!</v>
      </c>
      <c r="AL137" s="19" t="e">
        <v>#REF!</v>
      </c>
      <c r="AM137" s="19" t="e">
        <v>#REF!</v>
      </c>
      <c r="AN137" s="19" t="e">
        <v>#REF!</v>
      </c>
      <c r="AO137" s="19" t="e">
        <v>#REF!</v>
      </c>
      <c r="AP137" s="19" t="e">
        <v>#REF!</v>
      </c>
      <c r="AQ137" s="19" t="e">
        <v>#REF!</v>
      </c>
      <c r="AR137" s="19" t="e">
        <v>#REF!</v>
      </c>
      <c r="AS137" s="19" t="e">
        <v>#REF!</v>
      </c>
      <c r="AT137" s="19" t="e">
        <v>#REF!</v>
      </c>
      <c r="AU137" s="19" t="e">
        <v>#REF!</v>
      </c>
      <c r="AV137" s="19" t="e">
        <v>#REF!</v>
      </c>
      <c r="AW137" s="19" t="e">
        <v>#REF!</v>
      </c>
      <c r="AX137" s="19" t="e">
        <v>#REF!</v>
      </c>
      <c r="AY137" s="19" t="e">
        <v>#REF!</v>
      </c>
      <c r="AZ137" s="19" t="e">
        <v>#REF!</v>
      </c>
      <c r="BA137" s="19" t="e">
        <v>#REF!</v>
      </c>
    </row>
    <row r="138" spans="2:53">
      <c r="B138" t="s">
        <v>45</v>
      </c>
      <c r="C138" s="19" t="e">
        <v>#REF!</v>
      </c>
      <c r="D138" s="19" t="e">
        <v>#REF!</v>
      </c>
      <c r="E138" s="19" t="e">
        <v>#REF!</v>
      </c>
      <c r="F138" s="19" t="e">
        <v>#REF!</v>
      </c>
      <c r="G138" s="19" t="e">
        <v>#REF!</v>
      </c>
      <c r="H138" s="19" t="e">
        <v>#REF!</v>
      </c>
      <c r="I138" s="19" t="e">
        <v>#REF!</v>
      </c>
      <c r="J138" s="19" t="e">
        <v>#REF!</v>
      </c>
      <c r="K138" s="19" t="e">
        <v>#REF!</v>
      </c>
      <c r="L138" s="19" t="e">
        <v>#REF!</v>
      </c>
      <c r="M138" s="19" t="e">
        <v>#REF!</v>
      </c>
      <c r="N138" s="19" t="e">
        <v>#REF!</v>
      </c>
      <c r="O138" s="19" t="e">
        <v>#REF!</v>
      </c>
      <c r="P138" s="19" t="e">
        <v>#REF!</v>
      </c>
      <c r="Q138" s="19" t="e">
        <v>#REF!</v>
      </c>
      <c r="R138" s="19" t="e">
        <v>#REF!</v>
      </c>
      <c r="S138" s="19" t="e">
        <v>#REF!</v>
      </c>
      <c r="T138" s="19" t="e">
        <v>#REF!</v>
      </c>
      <c r="U138" s="19" t="e">
        <v>#REF!</v>
      </c>
      <c r="V138" s="19" t="e">
        <v>#REF!</v>
      </c>
      <c r="W138" s="19" t="e">
        <v>#REF!</v>
      </c>
      <c r="X138" s="19" t="e">
        <v>#REF!</v>
      </c>
      <c r="Y138" s="19" t="e">
        <v>#REF!</v>
      </c>
      <c r="Z138" s="19" t="e">
        <v>#REF!</v>
      </c>
      <c r="AA138" s="19" t="e">
        <v>#REF!</v>
      </c>
      <c r="AB138" s="19" t="e">
        <v>#REF!</v>
      </c>
      <c r="AC138" s="19" t="e">
        <v>#REF!</v>
      </c>
      <c r="AD138" s="19" t="e">
        <v>#REF!</v>
      </c>
      <c r="AE138" s="19" t="e">
        <v>#REF!</v>
      </c>
      <c r="AF138" s="19" t="e">
        <v>#REF!</v>
      </c>
      <c r="AG138" s="19" t="e">
        <v>#REF!</v>
      </c>
      <c r="AH138" s="19" t="e">
        <v>#REF!</v>
      </c>
      <c r="AI138" s="19" t="e">
        <v>#REF!</v>
      </c>
      <c r="AJ138" s="19" t="e">
        <v>#REF!</v>
      </c>
      <c r="AK138" s="19" t="e">
        <v>#REF!</v>
      </c>
      <c r="AL138" s="19" t="e">
        <v>#REF!</v>
      </c>
      <c r="AM138" s="19" t="e">
        <v>#REF!</v>
      </c>
      <c r="AN138" s="19" t="e">
        <v>#REF!</v>
      </c>
      <c r="AO138" s="19" t="e">
        <v>#REF!</v>
      </c>
      <c r="AP138" s="19" t="e">
        <v>#REF!</v>
      </c>
      <c r="AQ138" s="19" t="e">
        <v>#REF!</v>
      </c>
      <c r="AR138" s="19" t="e">
        <v>#REF!</v>
      </c>
      <c r="AS138" s="19" t="e">
        <v>#REF!</v>
      </c>
      <c r="AT138" s="19" t="e">
        <v>#REF!</v>
      </c>
      <c r="AU138" s="19" t="e">
        <v>#REF!</v>
      </c>
      <c r="AV138" s="19" t="e">
        <v>#REF!</v>
      </c>
      <c r="AW138" s="19" t="e">
        <v>#REF!</v>
      </c>
      <c r="AX138" s="19" t="e">
        <v>#REF!</v>
      </c>
      <c r="AY138" s="19" t="e">
        <v>#REF!</v>
      </c>
      <c r="AZ138" s="19" t="e">
        <v>#REF!</v>
      </c>
      <c r="BA138" s="19" t="e">
        <v>#REF!</v>
      </c>
    </row>
    <row r="139" spans="2:53">
      <c r="B139" t="s">
        <v>46</v>
      </c>
      <c r="C139" s="19" t="e">
        <v>#REF!</v>
      </c>
      <c r="D139" s="19" t="e">
        <v>#REF!</v>
      </c>
      <c r="E139" s="19" t="e">
        <v>#REF!</v>
      </c>
      <c r="F139" s="19" t="e">
        <v>#REF!</v>
      </c>
      <c r="G139" s="19" t="e">
        <v>#REF!</v>
      </c>
      <c r="H139" s="19" t="e">
        <v>#REF!</v>
      </c>
      <c r="I139" s="19" t="e">
        <v>#REF!</v>
      </c>
      <c r="J139" s="19" t="e">
        <v>#REF!</v>
      </c>
      <c r="K139" s="19" t="e">
        <v>#REF!</v>
      </c>
      <c r="L139" s="19" t="e">
        <v>#REF!</v>
      </c>
      <c r="M139" s="19" t="e">
        <v>#REF!</v>
      </c>
      <c r="N139" s="19" t="e">
        <v>#REF!</v>
      </c>
      <c r="O139" s="19" t="e">
        <v>#REF!</v>
      </c>
      <c r="P139" s="19" t="e">
        <v>#REF!</v>
      </c>
      <c r="Q139" s="19" t="e">
        <v>#REF!</v>
      </c>
      <c r="R139" s="19" t="e">
        <v>#REF!</v>
      </c>
      <c r="S139" s="19" t="e">
        <v>#REF!</v>
      </c>
      <c r="T139" s="19" t="e">
        <v>#REF!</v>
      </c>
      <c r="U139" s="19" t="e">
        <v>#REF!</v>
      </c>
      <c r="V139" s="19" t="e">
        <v>#REF!</v>
      </c>
      <c r="W139" s="19" t="e">
        <v>#REF!</v>
      </c>
      <c r="X139" s="19" t="e">
        <v>#REF!</v>
      </c>
      <c r="Y139" s="19" t="e">
        <v>#REF!</v>
      </c>
      <c r="Z139" s="19" t="e">
        <v>#REF!</v>
      </c>
      <c r="AA139" s="19" t="e">
        <v>#REF!</v>
      </c>
      <c r="AB139" s="19" t="e">
        <v>#REF!</v>
      </c>
      <c r="AC139" s="19" t="e">
        <v>#REF!</v>
      </c>
      <c r="AD139" s="19" t="e">
        <v>#REF!</v>
      </c>
      <c r="AE139" s="19" t="e">
        <v>#REF!</v>
      </c>
      <c r="AF139" s="19" t="e">
        <v>#REF!</v>
      </c>
      <c r="AG139" s="19" t="e">
        <v>#REF!</v>
      </c>
      <c r="AH139" s="19" t="e">
        <v>#REF!</v>
      </c>
      <c r="AI139" s="19" t="e">
        <v>#REF!</v>
      </c>
      <c r="AJ139" s="19" t="e">
        <v>#REF!</v>
      </c>
      <c r="AK139" s="19" t="e">
        <v>#REF!</v>
      </c>
      <c r="AL139" s="19" t="e">
        <v>#REF!</v>
      </c>
      <c r="AM139" s="19" t="e">
        <v>#REF!</v>
      </c>
      <c r="AN139" s="19" t="e">
        <v>#REF!</v>
      </c>
      <c r="AO139" s="19" t="e">
        <v>#REF!</v>
      </c>
      <c r="AP139" s="19" t="e">
        <v>#REF!</v>
      </c>
      <c r="AQ139" s="19" t="e">
        <v>#REF!</v>
      </c>
      <c r="AR139" s="19" t="e">
        <v>#REF!</v>
      </c>
      <c r="AS139" s="19" t="e">
        <v>#REF!</v>
      </c>
      <c r="AT139" s="19" t="e">
        <v>#REF!</v>
      </c>
      <c r="AU139" s="19" t="e">
        <v>#REF!</v>
      </c>
      <c r="AV139" s="19" t="e">
        <v>#REF!</v>
      </c>
      <c r="AW139" s="19" t="e">
        <v>#REF!</v>
      </c>
      <c r="AX139" s="19" t="e">
        <v>#REF!</v>
      </c>
      <c r="AY139" s="19" t="e">
        <v>#REF!</v>
      </c>
      <c r="AZ139" s="19" t="e">
        <v>#REF!</v>
      </c>
      <c r="BA139" s="19" t="e">
        <v>#REF!</v>
      </c>
    </row>
    <row r="140" spans="2:53">
      <c r="B140" t="s">
        <v>47</v>
      </c>
      <c r="C140" s="19" t="e">
        <v>#REF!</v>
      </c>
      <c r="D140" s="19" t="e">
        <v>#REF!</v>
      </c>
      <c r="E140" s="19" t="e">
        <v>#REF!</v>
      </c>
      <c r="F140" s="19" t="e">
        <v>#REF!</v>
      </c>
      <c r="G140" s="19" t="e">
        <v>#REF!</v>
      </c>
      <c r="H140" s="19" t="e">
        <v>#REF!</v>
      </c>
      <c r="I140" s="19" t="e">
        <v>#REF!</v>
      </c>
      <c r="J140" s="19" t="e">
        <v>#REF!</v>
      </c>
      <c r="K140" s="19" t="e">
        <v>#REF!</v>
      </c>
      <c r="L140" s="19" t="e">
        <v>#REF!</v>
      </c>
      <c r="M140" s="19" t="e">
        <v>#REF!</v>
      </c>
      <c r="N140" s="19" t="e">
        <v>#REF!</v>
      </c>
      <c r="O140" s="19" t="e">
        <v>#REF!</v>
      </c>
      <c r="P140" s="19" t="e">
        <v>#REF!</v>
      </c>
      <c r="Q140" s="19" t="e">
        <v>#REF!</v>
      </c>
      <c r="R140" s="19" t="e">
        <v>#REF!</v>
      </c>
      <c r="S140" s="19" t="e">
        <v>#REF!</v>
      </c>
      <c r="T140" s="19" t="e">
        <v>#REF!</v>
      </c>
      <c r="U140" s="19" t="e">
        <v>#REF!</v>
      </c>
      <c r="V140" s="19" t="e">
        <v>#REF!</v>
      </c>
      <c r="W140" s="19" t="e">
        <v>#REF!</v>
      </c>
      <c r="X140" s="19" t="e">
        <v>#REF!</v>
      </c>
      <c r="Y140" s="19" t="e">
        <v>#REF!</v>
      </c>
      <c r="Z140" s="19" t="e">
        <v>#REF!</v>
      </c>
      <c r="AA140" s="19" t="e">
        <v>#REF!</v>
      </c>
      <c r="AB140" s="19" t="e">
        <v>#REF!</v>
      </c>
      <c r="AC140" s="19" t="e">
        <v>#REF!</v>
      </c>
      <c r="AD140" s="19" t="e">
        <v>#REF!</v>
      </c>
      <c r="AE140" s="19" t="e">
        <v>#REF!</v>
      </c>
      <c r="AF140" s="19" t="e">
        <v>#REF!</v>
      </c>
      <c r="AG140" s="19" t="e">
        <v>#REF!</v>
      </c>
      <c r="AH140" s="19" t="e">
        <v>#REF!</v>
      </c>
      <c r="AI140" s="19" t="e">
        <v>#REF!</v>
      </c>
      <c r="AJ140" s="19" t="e">
        <v>#REF!</v>
      </c>
      <c r="AK140" s="19" t="e">
        <v>#REF!</v>
      </c>
      <c r="AL140" s="19" t="e">
        <v>#REF!</v>
      </c>
      <c r="AM140" s="19" t="e">
        <v>#REF!</v>
      </c>
      <c r="AN140" s="19" t="e">
        <v>#REF!</v>
      </c>
      <c r="AO140" s="19" t="e">
        <v>#REF!</v>
      </c>
      <c r="AP140" s="19" t="e">
        <v>#REF!</v>
      </c>
      <c r="AQ140" s="19" t="e">
        <v>#REF!</v>
      </c>
      <c r="AR140" s="19" t="e">
        <v>#REF!</v>
      </c>
      <c r="AS140" s="19" t="e">
        <v>#REF!</v>
      </c>
      <c r="AT140" s="19" t="e">
        <v>#REF!</v>
      </c>
      <c r="AU140" s="19" t="e">
        <v>#REF!</v>
      </c>
      <c r="AV140" s="19" t="e">
        <v>#REF!</v>
      </c>
      <c r="AW140" s="19" t="e">
        <v>#REF!</v>
      </c>
      <c r="AX140" s="19" t="e">
        <v>#REF!</v>
      </c>
      <c r="AY140" s="19" t="e">
        <v>#REF!</v>
      </c>
      <c r="AZ140" s="19" t="e">
        <v>#REF!</v>
      </c>
      <c r="BA140" s="19" t="e">
        <v>#REF!</v>
      </c>
    </row>
    <row r="141" spans="2:53">
      <c r="B141" t="s">
        <v>48</v>
      </c>
      <c r="C141" s="19" t="e">
        <v>#REF!</v>
      </c>
      <c r="D141" s="19" t="e">
        <v>#REF!</v>
      </c>
      <c r="E141" s="19" t="e">
        <v>#REF!</v>
      </c>
      <c r="F141" s="19" t="e">
        <v>#REF!</v>
      </c>
      <c r="G141" s="19" t="e">
        <v>#REF!</v>
      </c>
      <c r="H141" s="19" t="e">
        <v>#REF!</v>
      </c>
      <c r="I141" s="19" t="e">
        <v>#REF!</v>
      </c>
      <c r="J141" s="19" t="e">
        <v>#REF!</v>
      </c>
      <c r="K141" s="19" t="e">
        <v>#REF!</v>
      </c>
      <c r="L141" s="19" t="e">
        <v>#REF!</v>
      </c>
      <c r="M141" s="19" t="e">
        <v>#REF!</v>
      </c>
      <c r="N141" s="19" t="e">
        <v>#REF!</v>
      </c>
      <c r="O141" s="19" t="e">
        <v>#REF!</v>
      </c>
      <c r="P141" s="19" t="e">
        <v>#REF!</v>
      </c>
      <c r="Q141" s="19" t="e">
        <v>#REF!</v>
      </c>
      <c r="R141" s="19" t="e">
        <v>#REF!</v>
      </c>
      <c r="S141" s="19" t="e">
        <v>#REF!</v>
      </c>
      <c r="T141" s="19" t="e">
        <v>#REF!</v>
      </c>
      <c r="U141" s="19" t="e">
        <v>#REF!</v>
      </c>
      <c r="V141" s="19" t="e">
        <v>#REF!</v>
      </c>
      <c r="W141" s="19" t="e">
        <v>#REF!</v>
      </c>
      <c r="X141" s="19" t="e">
        <v>#REF!</v>
      </c>
      <c r="Y141" s="19" t="e">
        <v>#REF!</v>
      </c>
      <c r="Z141" s="19" t="e">
        <v>#REF!</v>
      </c>
      <c r="AA141" s="19" t="e">
        <v>#REF!</v>
      </c>
      <c r="AB141" s="19" t="e">
        <v>#REF!</v>
      </c>
      <c r="AC141" s="19" t="e">
        <v>#REF!</v>
      </c>
      <c r="AD141" s="19" t="e">
        <v>#REF!</v>
      </c>
      <c r="AE141" s="19" t="e">
        <v>#REF!</v>
      </c>
      <c r="AF141" s="19" t="e">
        <v>#REF!</v>
      </c>
      <c r="AG141" s="19" t="e">
        <v>#REF!</v>
      </c>
      <c r="AH141" s="19" t="e">
        <v>#REF!</v>
      </c>
      <c r="AI141" s="19" t="e">
        <v>#REF!</v>
      </c>
      <c r="AJ141" s="19" t="e">
        <v>#REF!</v>
      </c>
      <c r="AK141" s="19" t="e">
        <v>#REF!</v>
      </c>
      <c r="AL141" s="19" t="e">
        <v>#REF!</v>
      </c>
      <c r="AM141" s="19" t="e">
        <v>#REF!</v>
      </c>
      <c r="AN141" s="19" t="e">
        <v>#REF!</v>
      </c>
      <c r="AO141" s="19" t="e">
        <v>#REF!</v>
      </c>
      <c r="AP141" s="19" t="e">
        <v>#REF!</v>
      </c>
      <c r="AQ141" s="19" t="e">
        <v>#REF!</v>
      </c>
      <c r="AR141" s="19" t="e">
        <v>#REF!</v>
      </c>
      <c r="AS141" s="19" t="e">
        <v>#REF!</v>
      </c>
      <c r="AT141" s="19" t="e">
        <v>#REF!</v>
      </c>
      <c r="AU141" s="19" t="e">
        <v>#REF!</v>
      </c>
      <c r="AV141" s="19" t="e">
        <v>#REF!</v>
      </c>
      <c r="AW141" s="19" t="e">
        <v>#REF!</v>
      </c>
      <c r="AX141" s="19" t="e">
        <v>#REF!</v>
      </c>
      <c r="AY141" s="19" t="e">
        <v>#REF!</v>
      </c>
      <c r="AZ141" s="19" t="e">
        <v>#REF!</v>
      </c>
      <c r="BA141" s="19" t="e">
        <v>#REF!</v>
      </c>
    </row>
    <row r="142" spans="2:53">
      <c r="B142" t="s">
        <v>49</v>
      </c>
      <c r="C142" s="19" t="e">
        <v>#REF!</v>
      </c>
      <c r="D142" s="19" t="e">
        <v>#REF!</v>
      </c>
      <c r="E142" s="19" t="e">
        <v>#REF!</v>
      </c>
      <c r="F142" s="19" t="e">
        <v>#REF!</v>
      </c>
      <c r="G142" s="19" t="e">
        <v>#REF!</v>
      </c>
      <c r="H142" s="19" t="e">
        <v>#REF!</v>
      </c>
      <c r="I142" s="19" t="e">
        <v>#REF!</v>
      </c>
      <c r="J142" s="19" t="e">
        <v>#REF!</v>
      </c>
      <c r="K142" s="19" t="e">
        <v>#REF!</v>
      </c>
      <c r="L142" s="19" t="e">
        <v>#REF!</v>
      </c>
      <c r="M142" s="19" t="e">
        <v>#REF!</v>
      </c>
      <c r="N142" s="19" t="e">
        <v>#REF!</v>
      </c>
      <c r="O142" s="19" t="e">
        <v>#REF!</v>
      </c>
      <c r="P142" s="19" t="e">
        <v>#REF!</v>
      </c>
      <c r="Q142" s="19" t="e">
        <v>#REF!</v>
      </c>
      <c r="R142" s="19" t="e">
        <v>#REF!</v>
      </c>
      <c r="S142" s="19" t="e">
        <v>#REF!</v>
      </c>
      <c r="T142" s="19" t="e">
        <v>#REF!</v>
      </c>
      <c r="U142" s="19" t="e">
        <v>#REF!</v>
      </c>
      <c r="V142" s="19" t="e">
        <v>#REF!</v>
      </c>
      <c r="W142" s="19" t="e">
        <v>#REF!</v>
      </c>
      <c r="X142" s="19" t="e">
        <v>#REF!</v>
      </c>
      <c r="Y142" s="19" t="e">
        <v>#REF!</v>
      </c>
      <c r="Z142" s="19" t="e">
        <v>#REF!</v>
      </c>
      <c r="AA142" s="19" t="e">
        <v>#REF!</v>
      </c>
      <c r="AB142" s="19" t="e">
        <v>#REF!</v>
      </c>
      <c r="AC142" s="19" t="e">
        <v>#REF!</v>
      </c>
      <c r="AD142" s="19" t="e">
        <v>#REF!</v>
      </c>
      <c r="AE142" s="19" t="e">
        <v>#REF!</v>
      </c>
      <c r="AF142" s="19" t="e">
        <v>#REF!</v>
      </c>
      <c r="AG142" s="19" t="e">
        <v>#REF!</v>
      </c>
      <c r="AH142" s="19" t="e">
        <v>#REF!</v>
      </c>
      <c r="AI142" s="19" t="e">
        <v>#REF!</v>
      </c>
      <c r="AJ142" s="19" t="e">
        <v>#REF!</v>
      </c>
      <c r="AK142" s="19" t="e">
        <v>#REF!</v>
      </c>
      <c r="AL142" s="19" t="e">
        <v>#REF!</v>
      </c>
      <c r="AM142" s="19" t="e">
        <v>#REF!</v>
      </c>
      <c r="AN142" s="19" t="e">
        <v>#REF!</v>
      </c>
      <c r="AO142" s="19" t="e">
        <v>#REF!</v>
      </c>
      <c r="AP142" s="19" t="e">
        <v>#REF!</v>
      </c>
      <c r="AQ142" s="19" t="e">
        <v>#REF!</v>
      </c>
      <c r="AR142" s="19" t="e">
        <v>#REF!</v>
      </c>
      <c r="AS142" s="19" t="e">
        <v>#REF!</v>
      </c>
      <c r="AT142" s="19" t="e">
        <v>#REF!</v>
      </c>
      <c r="AU142" s="19" t="e">
        <v>#REF!</v>
      </c>
      <c r="AV142" s="19" t="e">
        <v>#REF!</v>
      </c>
      <c r="AW142" s="19" t="e">
        <v>#REF!</v>
      </c>
      <c r="AX142" s="19" t="e">
        <v>#REF!</v>
      </c>
      <c r="AY142" s="19" t="e">
        <v>#REF!</v>
      </c>
      <c r="AZ142" s="19" t="e">
        <v>#REF!</v>
      </c>
      <c r="BA142" s="19" t="e">
        <v>#REF!</v>
      </c>
    </row>
    <row r="143" spans="2:53">
      <c r="B143" t="s">
        <v>50</v>
      </c>
      <c r="C143" s="19" t="e">
        <v>#REF!</v>
      </c>
      <c r="D143" s="19" t="e">
        <v>#REF!</v>
      </c>
      <c r="E143" s="19" t="e">
        <v>#REF!</v>
      </c>
      <c r="F143" s="19" t="e">
        <v>#REF!</v>
      </c>
      <c r="G143" s="19" t="e">
        <v>#REF!</v>
      </c>
      <c r="H143" s="19" t="e">
        <v>#REF!</v>
      </c>
      <c r="I143" s="19" t="e">
        <v>#REF!</v>
      </c>
      <c r="J143" s="19" t="e">
        <v>#REF!</v>
      </c>
      <c r="K143" s="19" t="e">
        <v>#REF!</v>
      </c>
      <c r="L143" s="19" t="e">
        <v>#REF!</v>
      </c>
      <c r="M143" s="19" t="e">
        <v>#REF!</v>
      </c>
      <c r="N143" s="19" t="e">
        <v>#REF!</v>
      </c>
      <c r="O143" s="19" t="e">
        <v>#REF!</v>
      </c>
      <c r="P143" s="19" t="e">
        <v>#REF!</v>
      </c>
      <c r="Q143" s="19" t="e">
        <v>#REF!</v>
      </c>
      <c r="R143" s="19" t="e">
        <v>#REF!</v>
      </c>
      <c r="S143" s="19" t="e">
        <v>#REF!</v>
      </c>
      <c r="T143" s="19" t="e">
        <v>#REF!</v>
      </c>
      <c r="U143" s="19" t="e">
        <v>#REF!</v>
      </c>
      <c r="V143" s="19" t="e">
        <v>#REF!</v>
      </c>
      <c r="W143" s="19" t="e">
        <v>#REF!</v>
      </c>
      <c r="X143" s="19" t="e">
        <v>#REF!</v>
      </c>
      <c r="Y143" s="19" t="e">
        <v>#REF!</v>
      </c>
      <c r="Z143" s="19" t="e">
        <v>#REF!</v>
      </c>
      <c r="AA143" s="19" t="e">
        <v>#REF!</v>
      </c>
      <c r="AB143" s="19" t="e">
        <v>#REF!</v>
      </c>
      <c r="AC143" s="19" t="e">
        <v>#REF!</v>
      </c>
      <c r="AD143" s="19" t="e">
        <v>#REF!</v>
      </c>
      <c r="AE143" s="19" t="e">
        <v>#REF!</v>
      </c>
      <c r="AF143" s="19" t="e">
        <v>#REF!</v>
      </c>
      <c r="AG143" s="19" t="e">
        <v>#REF!</v>
      </c>
      <c r="AH143" s="19" t="e">
        <v>#REF!</v>
      </c>
      <c r="AI143" s="19" t="e">
        <v>#REF!</v>
      </c>
      <c r="AJ143" s="19" t="e">
        <v>#REF!</v>
      </c>
      <c r="AK143" s="19" t="e">
        <v>#REF!</v>
      </c>
      <c r="AL143" s="19" t="e">
        <v>#REF!</v>
      </c>
      <c r="AM143" s="19" t="e">
        <v>#REF!</v>
      </c>
      <c r="AN143" s="19" t="e">
        <v>#REF!</v>
      </c>
      <c r="AO143" s="19" t="e">
        <v>#REF!</v>
      </c>
      <c r="AP143" s="19" t="e">
        <v>#REF!</v>
      </c>
      <c r="AQ143" s="19" t="e">
        <v>#REF!</v>
      </c>
      <c r="AR143" s="19" t="e">
        <v>#REF!</v>
      </c>
      <c r="AS143" s="19" t="e">
        <v>#REF!</v>
      </c>
      <c r="AT143" s="19" t="e">
        <v>#REF!</v>
      </c>
      <c r="AU143" s="19" t="e">
        <v>#REF!</v>
      </c>
      <c r="AV143" s="19" t="e">
        <v>#REF!</v>
      </c>
      <c r="AW143" s="19" t="e">
        <v>#REF!</v>
      </c>
      <c r="AX143" s="19" t="e">
        <v>#REF!</v>
      </c>
      <c r="AY143" s="19" t="e">
        <v>#REF!</v>
      </c>
      <c r="AZ143" s="19" t="e">
        <v>#REF!</v>
      </c>
      <c r="BA143" s="19" t="e">
        <v>#REF!</v>
      </c>
    </row>
    <row r="144" spans="2:53">
      <c r="B144" t="s">
        <v>51</v>
      </c>
      <c r="C144" s="19" t="e">
        <v>#REF!</v>
      </c>
      <c r="D144" s="19" t="e">
        <v>#REF!</v>
      </c>
      <c r="E144" s="19" t="e">
        <v>#REF!</v>
      </c>
      <c r="F144" s="19" t="e">
        <v>#REF!</v>
      </c>
      <c r="G144" s="19" t="e">
        <v>#REF!</v>
      </c>
      <c r="H144" s="19" t="e">
        <v>#REF!</v>
      </c>
      <c r="I144" s="19" t="e">
        <v>#REF!</v>
      </c>
      <c r="J144" s="19" t="e">
        <v>#REF!</v>
      </c>
      <c r="K144" s="19" t="e">
        <v>#REF!</v>
      </c>
      <c r="L144" s="19" t="e">
        <v>#REF!</v>
      </c>
      <c r="M144" s="19" t="e">
        <v>#REF!</v>
      </c>
      <c r="N144" s="19" t="e">
        <v>#REF!</v>
      </c>
      <c r="O144" s="19" t="e">
        <v>#REF!</v>
      </c>
      <c r="P144" s="19" t="e">
        <v>#REF!</v>
      </c>
      <c r="Q144" s="19" t="e">
        <v>#REF!</v>
      </c>
      <c r="R144" s="19" t="e">
        <v>#REF!</v>
      </c>
      <c r="S144" s="19" t="e">
        <v>#REF!</v>
      </c>
      <c r="T144" s="19" t="e">
        <v>#REF!</v>
      </c>
      <c r="U144" s="19" t="e">
        <v>#REF!</v>
      </c>
      <c r="V144" s="19" t="e">
        <v>#REF!</v>
      </c>
      <c r="W144" s="19" t="e">
        <v>#REF!</v>
      </c>
      <c r="X144" s="19" t="e">
        <v>#REF!</v>
      </c>
      <c r="Y144" s="19" t="e">
        <v>#REF!</v>
      </c>
      <c r="Z144" s="19" t="e">
        <v>#REF!</v>
      </c>
      <c r="AA144" s="19" t="e">
        <v>#REF!</v>
      </c>
      <c r="AB144" s="19" t="e">
        <v>#REF!</v>
      </c>
      <c r="AC144" s="19" t="e">
        <v>#REF!</v>
      </c>
      <c r="AD144" s="19" t="e">
        <v>#REF!</v>
      </c>
      <c r="AE144" s="19" t="e">
        <v>#REF!</v>
      </c>
      <c r="AF144" s="19" t="e">
        <v>#REF!</v>
      </c>
      <c r="AG144" s="19" t="e">
        <v>#REF!</v>
      </c>
      <c r="AH144" s="19" t="e">
        <v>#REF!</v>
      </c>
      <c r="AI144" s="19" t="e">
        <v>#REF!</v>
      </c>
      <c r="AJ144" s="19" t="e">
        <v>#REF!</v>
      </c>
      <c r="AK144" s="19" t="e">
        <v>#REF!</v>
      </c>
      <c r="AL144" s="19" t="e">
        <v>#REF!</v>
      </c>
      <c r="AM144" s="19" t="e">
        <v>#REF!</v>
      </c>
      <c r="AN144" s="19" t="e">
        <v>#REF!</v>
      </c>
      <c r="AO144" s="19" t="e">
        <v>#REF!</v>
      </c>
      <c r="AP144" s="19" t="e">
        <v>#REF!</v>
      </c>
      <c r="AQ144" s="19" t="e">
        <v>#REF!</v>
      </c>
      <c r="AR144" s="19" t="e">
        <v>#REF!</v>
      </c>
      <c r="AS144" s="19" t="e">
        <v>#REF!</v>
      </c>
      <c r="AT144" s="19" t="e">
        <v>#REF!</v>
      </c>
      <c r="AU144" s="19" t="e">
        <v>#REF!</v>
      </c>
      <c r="AV144" s="19" t="e">
        <v>#REF!</v>
      </c>
      <c r="AW144" s="19" t="e">
        <v>#REF!</v>
      </c>
      <c r="AX144" s="19" t="e">
        <v>#REF!</v>
      </c>
      <c r="AY144" s="19" t="e">
        <v>#REF!</v>
      </c>
      <c r="AZ144" s="19" t="e">
        <v>#REF!</v>
      </c>
      <c r="BA144" s="19" t="e">
        <v>#REF!</v>
      </c>
    </row>
    <row r="145" spans="2:53">
      <c r="B145" t="s">
        <v>52</v>
      </c>
      <c r="C145" s="19" t="e">
        <v>#REF!</v>
      </c>
      <c r="D145" s="19" t="e">
        <v>#REF!</v>
      </c>
      <c r="E145" s="19" t="e">
        <v>#REF!</v>
      </c>
      <c r="F145" s="19" t="e">
        <v>#REF!</v>
      </c>
      <c r="G145" s="19" t="e">
        <v>#REF!</v>
      </c>
      <c r="H145" s="19" t="e">
        <v>#REF!</v>
      </c>
      <c r="I145" s="19" t="e">
        <v>#REF!</v>
      </c>
      <c r="J145" s="19" t="e">
        <v>#REF!</v>
      </c>
      <c r="K145" s="19" t="e">
        <v>#REF!</v>
      </c>
      <c r="L145" s="19" t="e">
        <v>#REF!</v>
      </c>
      <c r="M145" s="19" t="e">
        <v>#REF!</v>
      </c>
      <c r="N145" s="19" t="e">
        <v>#REF!</v>
      </c>
      <c r="O145" s="19" t="e">
        <v>#REF!</v>
      </c>
      <c r="P145" s="19" t="e">
        <v>#REF!</v>
      </c>
      <c r="Q145" s="19" t="e">
        <v>#REF!</v>
      </c>
      <c r="R145" s="19" t="e">
        <v>#REF!</v>
      </c>
      <c r="S145" s="19" t="e">
        <v>#REF!</v>
      </c>
      <c r="T145" s="19" t="e">
        <v>#REF!</v>
      </c>
      <c r="U145" s="19" t="e">
        <v>#REF!</v>
      </c>
      <c r="V145" s="19" t="e">
        <v>#REF!</v>
      </c>
      <c r="W145" s="19" t="e">
        <v>#REF!</v>
      </c>
      <c r="X145" s="19" t="e">
        <v>#REF!</v>
      </c>
      <c r="Y145" s="19" t="e">
        <v>#REF!</v>
      </c>
      <c r="Z145" s="19" t="e">
        <v>#REF!</v>
      </c>
      <c r="AA145" s="19" t="e">
        <v>#REF!</v>
      </c>
      <c r="AB145" s="19" t="e">
        <v>#REF!</v>
      </c>
      <c r="AC145" s="19" t="e">
        <v>#REF!</v>
      </c>
      <c r="AD145" s="19" t="e">
        <v>#REF!</v>
      </c>
      <c r="AE145" s="19" t="e">
        <v>#REF!</v>
      </c>
      <c r="AF145" s="19" t="e">
        <v>#REF!</v>
      </c>
      <c r="AG145" s="19" t="e">
        <v>#REF!</v>
      </c>
      <c r="AH145" s="19" t="e">
        <v>#REF!</v>
      </c>
      <c r="AI145" s="19" t="e">
        <v>#REF!</v>
      </c>
      <c r="AJ145" s="19" t="e">
        <v>#REF!</v>
      </c>
      <c r="AK145" s="19" t="e">
        <v>#REF!</v>
      </c>
      <c r="AL145" s="19" t="e">
        <v>#REF!</v>
      </c>
      <c r="AM145" s="19" t="e">
        <v>#REF!</v>
      </c>
      <c r="AN145" s="19" t="e">
        <v>#REF!</v>
      </c>
      <c r="AO145" s="19" t="e">
        <v>#REF!</v>
      </c>
      <c r="AP145" s="19" t="e">
        <v>#REF!</v>
      </c>
      <c r="AQ145" s="19" t="e">
        <v>#REF!</v>
      </c>
      <c r="AR145" s="19" t="e">
        <v>#REF!</v>
      </c>
      <c r="AS145" s="19" t="e">
        <v>#REF!</v>
      </c>
      <c r="AT145" s="19" t="e">
        <v>#REF!</v>
      </c>
      <c r="AU145" s="19" t="e">
        <v>#REF!</v>
      </c>
      <c r="AV145" s="19" t="e">
        <v>#REF!</v>
      </c>
      <c r="AW145" s="19" t="e">
        <v>#REF!</v>
      </c>
      <c r="AX145" s="19" t="e">
        <v>#REF!</v>
      </c>
      <c r="AY145" s="19" t="e">
        <v>#REF!</v>
      </c>
      <c r="AZ145" s="19" t="e">
        <v>#REF!</v>
      </c>
      <c r="BA145" s="19" t="e">
        <v>#REF!</v>
      </c>
    </row>
    <row r="146" spans="2:53">
      <c r="B146" t="s">
        <v>53</v>
      </c>
      <c r="C146" s="19" t="e">
        <v>#REF!</v>
      </c>
      <c r="D146" s="19" t="e">
        <v>#REF!</v>
      </c>
      <c r="E146" s="19" t="e">
        <v>#REF!</v>
      </c>
      <c r="F146" s="19" t="e">
        <v>#REF!</v>
      </c>
      <c r="G146" s="19" t="e">
        <v>#REF!</v>
      </c>
      <c r="H146" s="19" t="e">
        <v>#REF!</v>
      </c>
      <c r="I146" s="19" t="e">
        <v>#REF!</v>
      </c>
      <c r="J146" s="19" t="e">
        <v>#REF!</v>
      </c>
      <c r="K146" s="19" t="e">
        <v>#REF!</v>
      </c>
      <c r="L146" s="19" t="e">
        <v>#REF!</v>
      </c>
      <c r="M146" s="19" t="e">
        <v>#REF!</v>
      </c>
      <c r="N146" s="19" t="e">
        <v>#REF!</v>
      </c>
      <c r="O146" s="19" t="e">
        <v>#REF!</v>
      </c>
      <c r="P146" s="19" t="e">
        <v>#REF!</v>
      </c>
      <c r="Q146" s="19" t="e">
        <v>#REF!</v>
      </c>
      <c r="R146" s="19" t="e">
        <v>#REF!</v>
      </c>
      <c r="S146" s="19" t="e">
        <v>#REF!</v>
      </c>
      <c r="T146" s="19" t="e">
        <v>#REF!</v>
      </c>
      <c r="U146" s="19" t="e">
        <v>#REF!</v>
      </c>
      <c r="V146" s="19" t="e">
        <v>#REF!</v>
      </c>
      <c r="W146" s="19" t="e">
        <v>#REF!</v>
      </c>
      <c r="X146" s="19" t="e">
        <v>#REF!</v>
      </c>
      <c r="Y146" s="19" t="e">
        <v>#REF!</v>
      </c>
      <c r="Z146" s="19" t="e">
        <v>#REF!</v>
      </c>
      <c r="AA146" s="19" t="e">
        <v>#REF!</v>
      </c>
      <c r="AB146" s="19" t="e">
        <v>#REF!</v>
      </c>
      <c r="AC146" s="19" t="e">
        <v>#REF!</v>
      </c>
      <c r="AD146" s="19" t="e">
        <v>#REF!</v>
      </c>
      <c r="AE146" s="19" t="e">
        <v>#REF!</v>
      </c>
      <c r="AF146" s="19" t="e">
        <v>#REF!</v>
      </c>
      <c r="AG146" s="19" t="e">
        <v>#REF!</v>
      </c>
      <c r="AH146" s="19" t="e">
        <v>#REF!</v>
      </c>
      <c r="AI146" s="19" t="e">
        <v>#REF!</v>
      </c>
      <c r="AJ146" s="19" t="e">
        <v>#REF!</v>
      </c>
      <c r="AK146" s="19" t="e">
        <v>#REF!</v>
      </c>
      <c r="AL146" s="19" t="e">
        <v>#REF!</v>
      </c>
      <c r="AM146" s="19" t="e">
        <v>#REF!</v>
      </c>
      <c r="AN146" s="19" t="e">
        <v>#REF!</v>
      </c>
      <c r="AO146" s="19" t="e">
        <v>#REF!</v>
      </c>
      <c r="AP146" s="19" t="e">
        <v>#REF!</v>
      </c>
      <c r="AQ146" s="19" t="e">
        <v>#REF!</v>
      </c>
      <c r="AR146" s="19" t="e">
        <v>#REF!</v>
      </c>
      <c r="AS146" s="19" t="e">
        <v>#REF!</v>
      </c>
      <c r="AT146" s="19" t="e">
        <v>#REF!</v>
      </c>
      <c r="AU146" s="19" t="e">
        <v>#REF!</v>
      </c>
      <c r="AV146" s="19" t="e">
        <v>#REF!</v>
      </c>
      <c r="AW146" s="19" t="e">
        <v>#REF!</v>
      </c>
      <c r="AX146" s="19" t="e">
        <v>#REF!</v>
      </c>
      <c r="AY146" s="19" t="e">
        <v>#REF!</v>
      </c>
      <c r="AZ146" s="19" t="e">
        <v>#REF!</v>
      </c>
      <c r="BA146" s="19" t="e">
        <v>#REF!</v>
      </c>
    </row>
    <row r="147" spans="2:53">
      <c r="B147" t="s">
        <v>54</v>
      </c>
      <c r="C147" s="19" t="e">
        <v>#REF!</v>
      </c>
      <c r="D147" s="19" t="e">
        <v>#REF!</v>
      </c>
      <c r="E147" s="19" t="e">
        <v>#REF!</v>
      </c>
      <c r="F147" s="19" t="e">
        <v>#REF!</v>
      </c>
      <c r="G147" s="19" t="e">
        <v>#REF!</v>
      </c>
      <c r="H147" s="19" t="e">
        <v>#REF!</v>
      </c>
      <c r="I147" s="19" t="e">
        <v>#REF!</v>
      </c>
      <c r="J147" s="19" t="e">
        <v>#REF!</v>
      </c>
      <c r="K147" s="19" t="e">
        <v>#REF!</v>
      </c>
      <c r="L147" s="19" t="e">
        <v>#REF!</v>
      </c>
      <c r="M147" s="19" t="e">
        <v>#REF!</v>
      </c>
      <c r="N147" s="19" t="e">
        <v>#REF!</v>
      </c>
      <c r="O147" s="19" t="e">
        <v>#REF!</v>
      </c>
      <c r="P147" s="19" t="e">
        <v>#REF!</v>
      </c>
      <c r="Q147" s="19" t="e">
        <v>#REF!</v>
      </c>
      <c r="R147" s="19" t="e">
        <v>#REF!</v>
      </c>
      <c r="S147" s="19" t="e">
        <v>#REF!</v>
      </c>
      <c r="T147" s="19" t="e">
        <v>#REF!</v>
      </c>
      <c r="U147" s="19" t="e">
        <v>#REF!</v>
      </c>
      <c r="V147" s="19" t="e">
        <v>#REF!</v>
      </c>
      <c r="W147" s="19" t="e">
        <v>#REF!</v>
      </c>
      <c r="X147" s="19" t="e">
        <v>#REF!</v>
      </c>
      <c r="Y147" s="19" t="e">
        <v>#REF!</v>
      </c>
      <c r="Z147" s="19" t="e">
        <v>#REF!</v>
      </c>
      <c r="AA147" s="19" t="e">
        <v>#REF!</v>
      </c>
      <c r="AB147" s="19" t="e">
        <v>#REF!</v>
      </c>
      <c r="AC147" s="19" t="e">
        <v>#REF!</v>
      </c>
      <c r="AD147" s="19" t="e">
        <v>#REF!</v>
      </c>
      <c r="AE147" s="19" t="e">
        <v>#REF!</v>
      </c>
      <c r="AF147" s="19" t="e">
        <v>#REF!</v>
      </c>
      <c r="AG147" s="19" t="e">
        <v>#REF!</v>
      </c>
      <c r="AH147" s="19" t="e">
        <v>#REF!</v>
      </c>
      <c r="AI147" s="19" t="e">
        <v>#REF!</v>
      </c>
      <c r="AJ147" s="19" t="e">
        <v>#REF!</v>
      </c>
      <c r="AK147" s="19" t="e">
        <v>#REF!</v>
      </c>
      <c r="AL147" s="19" t="e">
        <v>#REF!</v>
      </c>
      <c r="AM147" s="19" t="e">
        <v>#REF!</v>
      </c>
      <c r="AN147" s="19" t="e">
        <v>#REF!</v>
      </c>
      <c r="AO147" s="19" t="e">
        <v>#REF!</v>
      </c>
      <c r="AP147" s="19" t="e">
        <v>#REF!</v>
      </c>
      <c r="AQ147" s="19" t="e">
        <v>#REF!</v>
      </c>
      <c r="AR147" s="19" t="e">
        <v>#REF!</v>
      </c>
      <c r="AS147" s="19" t="e">
        <v>#REF!</v>
      </c>
      <c r="AT147" s="19" t="e">
        <v>#REF!</v>
      </c>
      <c r="AU147" s="19" t="e">
        <v>#REF!</v>
      </c>
      <c r="AV147" s="19" t="e">
        <v>#REF!</v>
      </c>
      <c r="AW147" s="19" t="e">
        <v>#REF!</v>
      </c>
      <c r="AX147" s="19" t="e">
        <v>#REF!</v>
      </c>
      <c r="AY147" s="19" t="e">
        <v>#REF!</v>
      </c>
      <c r="AZ147" s="19" t="e">
        <v>#REF!</v>
      </c>
      <c r="BA147" s="19" t="e">
        <v>#REF!</v>
      </c>
    </row>
    <row r="148" spans="2:53">
      <c r="B148" t="s">
        <v>55</v>
      </c>
      <c r="C148" s="19" t="e">
        <v>#REF!</v>
      </c>
      <c r="D148" s="19" t="e">
        <v>#REF!</v>
      </c>
      <c r="E148" s="19" t="e">
        <v>#REF!</v>
      </c>
      <c r="F148" s="19" t="e">
        <v>#REF!</v>
      </c>
      <c r="G148" s="19" t="e">
        <v>#REF!</v>
      </c>
      <c r="H148" s="19" t="e">
        <v>#REF!</v>
      </c>
      <c r="I148" s="19" t="e">
        <v>#REF!</v>
      </c>
      <c r="J148" s="19" t="e">
        <v>#REF!</v>
      </c>
      <c r="K148" s="19" t="e">
        <v>#REF!</v>
      </c>
      <c r="L148" s="19" t="e">
        <v>#REF!</v>
      </c>
      <c r="M148" s="19" t="e">
        <v>#REF!</v>
      </c>
      <c r="N148" s="19" t="e">
        <v>#REF!</v>
      </c>
      <c r="O148" s="19" t="e">
        <v>#REF!</v>
      </c>
      <c r="P148" s="19" t="e">
        <v>#REF!</v>
      </c>
      <c r="Q148" s="19" t="e">
        <v>#REF!</v>
      </c>
      <c r="R148" s="19" t="e">
        <v>#REF!</v>
      </c>
      <c r="S148" s="19" t="e">
        <v>#REF!</v>
      </c>
      <c r="T148" s="19" t="e">
        <v>#REF!</v>
      </c>
      <c r="U148" s="19" t="e">
        <v>#REF!</v>
      </c>
      <c r="V148" s="19" t="e">
        <v>#REF!</v>
      </c>
      <c r="W148" s="19" t="e">
        <v>#REF!</v>
      </c>
      <c r="X148" s="19" t="e">
        <v>#REF!</v>
      </c>
      <c r="Y148" s="19" t="e">
        <v>#REF!</v>
      </c>
      <c r="Z148" s="19" t="e">
        <v>#REF!</v>
      </c>
      <c r="AA148" s="19" t="e">
        <v>#REF!</v>
      </c>
      <c r="AB148" s="19" t="e">
        <v>#REF!</v>
      </c>
      <c r="AC148" s="19" t="e">
        <v>#REF!</v>
      </c>
      <c r="AD148" s="19" t="e">
        <v>#REF!</v>
      </c>
      <c r="AE148" s="26" t="e">
        <v>#REF!</v>
      </c>
      <c r="AF148" s="19" t="e">
        <v>#REF!</v>
      </c>
      <c r="AG148" s="19" t="e">
        <v>#REF!</v>
      </c>
      <c r="AH148" s="19" t="e">
        <v>#REF!</v>
      </c>
      <c r="AI148" s="19" t="e">
        <v>#REF!</v>
      </c>
      <c r="AJ148" s="19" t="e">
        <v>#REF!</v>
      </c>
      <c r="AK148" s="19" t="e">
        <v>#REF!</v>
      </c>
      <c r="AL148" s="19" t="e">
        <v>#REF!</v>
      </c>
      <c r="AM148" s="19" t="e">
        <v>#REF!</v>
      </c>
      <c r="AN148" s="19" t="e">
        <v>#REF!</v>
      </c>
      <c r="AO148" s="19" t="e">
        <v>#REF!</v>
      </c>
      <c r="AP148" s="19" t="e">
        <v>#REF!</v>
      </c>
      <c r="AQ148" s="19" t="e">
        <v>#REF!</v>
      </c>
      <c r="AR148" s="19" t="e">
        <v>#REF!</v>
      </c>
      <c r="AS148" s="19" t="e">
        <v>#REF!</v>
      </c>
      <c r="AT148" s="19" t="e">
        <v>#REF!</v>
      </c>
      <c r="AU148" s="19" t="e">
        <v>#REF!</v>
      </c>
      <c r="AV148" s="19" t="e">
        <v>#REF!</v>
      </c>
      <c r="AW148" s="19" t="e">
        <v>#REF!</v>
      </c>
      <c r="AX148" s="19" t="e">
        <v>#REF!</v>
      </c>
      <c r="AY148" s="19" t="e">
        <v>#REF!</v>
      </c>
      <c r="AZ148" s="19" t="e">
        <v>#REF!</v>
      </c>
      <c r="BA148" s="19" t="e">
        <v>#REF!</v>
      </c>
    </row>
    <row r="149" spans="2:53">
      <c r="B149" t="s">
        <v>56</v>
      </c>
      <c r="C149" s="19" t="e">
        <v>#REF!</v>
      </c>
      <c r="D149" s="19" t="e">
        <v>#REF!</v>
      </c>
      <c r="E149" s="19" t="e">
        <v>#REF!</v>
      </c>
      <c r="F149" s="19" t="e">
        <v>#REF!</v>
      </c>
      <c r="G149" s="19" t="e">
        <v>#REF!</v>
      </c>
      <c r="H149" s="19" t="e">
        <v>#REF!</v>
      </c>
      <c r="I149" s="19" t="e">
        <v>#REF!</v>
      </c>
      <c r="J149" s="19" t="e">
        <v>#REF!</v>
      </c>
      <c r="K149" s="19" t="e">
        <v>#REF!</v>
      </c>
      <c r="L149" s="19" t="e">
        <v>#REF!</v>
      </c>
      <c r="M149" s="19" t="e">
        <v>#REF!</v>
      </c>
      <c r="N149" s="19" t="e">
        <v>#REF!</v>
      </c>
      <c r="O149" s="19" t="e">
        <v>#REF!</v>
      </c>
      <c r="P149" s="19" t="e">
        <v>#REF!</v>
      </c>
      <c r="Q149" s="19" t="e">
        <v>#REF!</v>
      </c>
      <c r="R149" s="19" t="e">
        <v>#REF!</v>
      </c>
      <c r="S149" s="19" t="e">
        <v>#REF!</v>
      </c>
      <c r="T149" s="19" t="e">
        <v>#REF!</v>
      </c>
      <c r="U149" s="19" t="e">
        <v>#REF!</v>
      </c>
      <c r="V149" s="19" t="e">
        <v>#REF!</v>
      </c>
      <c r="W149" s="19" t="e">
        <v>#REF!</v>
      </c>
      <c r="X149" s="19" t="e">
        <v>#REF!</v>
      </c>
      <c r="Y149" s="19" t="e">
        <v>#REF!</v>
      </c>
      <c r="Z149" s="19" t="e">
        <v>#REF!</v>
      </c>
      <c r="AA149" s="19" t="e">
        <v>#REF!</v>
      </c>
      <c r="AB149" s="19" t="e">
        <v>#REF!</v>
      </c>
      <c r="AC149" s="19" t="e">
        <v>#REF!</v>
      </c>
      <c r="AD149" s="19" t="e">
        <v>#REF!</v>
      </c>
      <c r="AE149" s="19" t="e">
        <v>#REF!</v>
      </c>
      <c r="AF149" s="19" t="e">
        <v>#REF!</v>
      </c>
      <c r="AG149" s="19" t="e">
        <v>#REF!</v>
      </c>
      <c r="AH149" s="19" t="e">
        <v>#REF!</v>
      </c>
      <c r="AI149" s="19" t="e">
        <v>#REF!</v>
      </c>
      <c r="AJ149" s="19" t="e">
        <v>#REF!</v>
      </c>
      <c r="AK149" s="19" t="e">
        <v>#REF!</v>
      </c>
      <c r="AL149" s="19" t="e">
        <v>#REF!</v>
      </c>
      <c r="AM149" s="19" t="e">
        <v>#REF!</v>
      </c>
      <c r="AN149" s="19" t="e">
        <v>#REF!</v>
      </c>
      <c r="AO149" s="19" t="e">
        <v>#REF!</v>
      </c>
      <c r="AP149" s="19" t="e">
        <v>#REF!</v>
      </c>
      <c r="AQ149" s="19" t="e">
        <v>#REF!</v>
      </c>
      <c r="AR149" s="19" t="e">
        <v>#REF!</v>
      </c>
      <c r="AS149" s="19" t="e">
        <v>#REF!</v>
      </c>
      <c r="AT149" s="19" t="e">
        <v>#REF!</v>
      </c>
      <c r="AU149" s="19" t="e">
        <v>#REF!</v>
      </c>
      <c r="AV149" s="19" t="e">
        <v>#REF!</v>
      </c>
      <c r="AW149" s="19" t="e">
        <v>#REF!</v>
      </c>
      <c r="AX149" s="19" t="e">
        <v>#REF!</v>
      </c>
      <c r="AY149" s="19" t="e">
        <v>#REF!</v>
      </c>
      <c r="AZ149" s="19" t="e">
        <v>#REF!</v>
      </c>
      <c r="BA149" s="19" t="e">
        <v>#REF!</v>
      </c>
    </row>
    <row r="150" spans="2:53">
      <c r="B150" t="s">
        <v>57</v>
      </c>
      <c r="C150" s="19" t="e">
        <v>#REF!</v>
      </c>
      <c r="D150" s="19" t="e">
        <v>#REF!</v>
      </c>
      <c r="E150" s="19" t="e">
        <v>#REF!</v>
      </c>
      <c r="F150" s="19" t="e">
        <v>#REF!</v>
      </c>
      <c r="G150" s="19" t="e">
        <v>#REF!</v>
      </c>
      <c r="H150" s="19" t="e">
        <v>#REF!</v>
      </c>
      <c r="I150" s="19" t="e">
        <v>#REF!</v>
      </c>
      <c r="J150" s="19" t="e">
        <v>#REF!</v>
      </c>
      <c r="K150" s="19" t="e">
        <v>#REF!</v>
      </c>
      <c r="L150" s="19" t="e">
        <v>#REF!</v>
      </c>
      <c r="M150" s="19" t="e">
        <v>#REF!</v>
      </c>
      <c r="N150" s="19" t="e">
        <v>#REF!</v>
      </c>
      <c r="O150" s="19" t="e">
        <v>#REF!</v>
      </c>
      <c r="P150" s="19" t="e">
        <v>#REF!</v>
      </c>
      <c r="Q150" s="19" t="e">
        <v>#REF!</v>
      </c>
      <c r="R150" s="19" t="e">
        <v>#REF!</v>
      </c>
      <c r="S150" s="19" t="e">
        <v>#REF!</v>
      </c>
      <c r="T150" s="19" t="e">
        <v>#REF!</v>
      </c>
      <c r="U150" s="19" t="e">
        <v>#REF!</v>
      </c>
      <c r="V150" s="19" t="e">
        <v>#REF!</v>
      </c>
      <c r="W150" s="19" t="e">
        <v>#REF!</v>
      </c>
      <c r="X150" s="19" t="e">
        <v>#REF!</v>
      </c>
      <c r="Y150" s="19" t="e">
        <v>#REF!</v>
      </c>
      <c r="Z150" s="19" t="e">
        <v>#REF!</v>
      </c>
      <c r="AA150" s="19" t="e">
        <v>#REF!</v>
      </c>
      <c r="AB150" s="19" t="e">
        <v>#REF!</v>
      </c>
      <c r="AC150" s="19" t="e">
        <v>#REF!</v>
      </c>
      <c r="AD150" s="19" t="e">
        <v>#REF!</v>
      </c>
      <c r="AE150" s="19" t="e">
        <v>#REF!</v>
      </c>
      <c r="AF150" s="19" t="e">
        <v>#REF!</v>
      </c>
      <c r="AG150" s="19" t="e">
        <v>#REF!</v>
      </c>
      <c r="AH150" s="19" t="e">
        <v>#REF!</v>
      </c>
      <c r="AI150" s="19" t="e">
        <v>#REF!</v>
      </c>
      <c r="AJ150" s="19" t="e">
        <v>#REF!</v>
      </c>
      <c r="AK150" s="19" t="e">
        <v>#REF!</v>
      </c>
      <c r="AL150" s="19" t="e">
        <v>#REF!</v>
      </c>
      <c r="AM150" s="19" t="e">
        <v>#REF!</v>
      </c>
      <c r="AN150" s="19" t="e">
        <v>#REF!</v>
      </c>
      <c r="AO150" s="19" t="e">
        <v>#REF!</v>
      </c>
      <c r="AP150" s="19" t="e">
        <v>#REF!</v>
      </c>
      <c r="AQ150" s="19" t="e">
        <v>#REF!</v>
      </c>
      <c r="AR150" s="19" t="e">
        <v>#REF!</v>
      </c>
      <c r="AS150" s="19" t="e">
        <v>#REF!</v>
      </c>
      <c r="AT150" s="19" t="e">
        <v>#REF!</v>
      </c>
      <c r="AU150" s="19" t="e">
        <v>#REF!</v>
      </c>
      <c r="AV150" s="19" t="e">
        <v>#REF!</v>
      </c>
      <c r="AW150" s="19" t="e">
        <v>#REF!</v>
      </c>
      <c r="AX150" s="19" t="e">
        <v>#REF!</v>
      </c>
      <c r="AY150" s="19" t="e">
        <v>#REF!</v>
      </c>
      <c r="AZ150" s="19" t="e">
        <v>#REF!</v>
      </c>
      <c r="BA150" s="19" t="e">
        <v>#REF!</v>
      </c>
    </row>
    <row r="151" spans="2:53">
      <c r="B151" t="s">
        <v>58</v>
      </c>
      <c r="C151" s="19" t="e">
        <v>#REF!</v>
      </c>
      <c r="D151" s="19" t="e">
        <v>#REF!</v>
      </c>
      <c r="E151" s="19" t="e">
        <v>#REF!</v>
      </c>
      <c r="F151" s="19" t="e">
        <v>#REF!</v>
      </c>
      <c r="G151" s="19" t="e">
        <v>#REF!</v>
      </c>
      <c r="H151" s="19" t="e">
        <v>#REF!</v>
      </c>
      <c r="I151" s="19" t="e">
        <v>#REF!</v>
      </c>
      <c r="J151" s="19" t="e">
        <v>#REF!</v>
      </c>
      <c r="K151" s="19" t="e">
        <v>#REF!</v>
      </c>
      <c r="L151" s="19" t="e">
        <v>#REF!</v>
      </c>
      <c r="M151" s="19" t="e">
        <v>#REF!</v>
      </c>
      <c r="N151" s="19" t="e">
        <v>#REF!</v>
      </c>
      <c r="O151" s="19" t="e">
        <v>#REF!</v>
      </c>
      <c r="P151" s="19" t="e">
        <v>#REF!</v>
      </c>
      <c r="Q151" s="19" t="e">
        <v>#REF!</v>
      </c>
      <c r="R151" s="19" t="e">
        <v>#REF!</v>
      </c>
      <c r="S151" s="19" t="e">
        <v>#REF!</v>
      </c>
      <c r="T151" s="19" t="e">
        <v>#REF!</v>
      </c>
      <c r="U151" s="19" t="e">
        <v>#REF!</v>
      </c>
      <c r="V151" s="19" t="e">
        <v>#REF!</v>
      </c>
      <c r="W151" s="19" t="e">
        <v>#REF!</v>
      </c>
      <c r="X151" s="19" t="e">
        <v>#REF!</v>
      </c>
      <c r="Y151" s="19" t="e">
        <v>#REF!</v>
      </c>
      <c r="Z151" s="19" t="e">
        <v>#REF!</v>
      </c>
      <c r="AA151" s="19" t="e">
        <v>#REF!</v>
      </c>
      <c r="AB151" s="19" t="e">
        <v>#REF!</v>
      </c>
      <c r="AC151" s="19" t="e">
        <v>#REF!</v>
      </c>
      <c r="AD151" s="19" t="e">
        <v>#REF!</v>
      </c>
      <c r="AE151" s="19" t="e">
        <v>#REF!</v>
      </c>
      <c r="AF151" s="19" t="e">
        <v>#REF!</v>
      </c>
      <c r="AG151" s="19" t="e">
        <v>#REF!</v>
      </c>
      <c r="AH151" s="19" t="e">
        <v>#REF!</v>
      </c>
      <c r="AI151" s="19" t="e">
        <v>#REF!</v>
      </c>
      <c r="AJ151" s="19" t="e">
        <v>#REF!</v>
      </c>
      <c r="AK151" s="19" t="e">
        <v>#REF!</v>
      </c>
      <c r="AL151" s="19" t="e">
        <v>#REF!</v>
      </c>
      <c r="AM151" s="19" t="e">
        <v>#REF!</v>
      </c>
      <c r="AN151" s="19" t="e">
        <v>#REF!</v>
      </c>
      <c r="AO151" s="19" t="e">
        <v>#REF!</v>
      </c>
      <c r="AP151" s="19" t="e">
        <v>#REF!</v>
      </c>
      <c r="AQ151" s="19" t="e">
        <v>#REF!</v>
      </c>
      <c r="AR151" s="19" t="e">
        <v>#REF!</v>
      </c>
      <c r="AS151" s="19" t="e">
        <v>#REF!</v>
      </c>
      <c r="AT151" s="19" t="e">
        <v>#REF!</v>
      </c>
      <c r="AU151" s="19" t="e">
        <v>#REF!</v>
      </c>
      <c r="AV151" s="19" t="e">
        <v>#REF!</v>
      </c>
      <c r="AW151" s="19" t="e">
        <v>#REF!</v>
      </c>
      <c r="AX151" s="19" t="e">
        <v>#REF!</v>
      </c>
      <c r="AY151" s="19" t="e">
        <v>#REF!</v>
      </c>
      <c r="AZ151" s="19" t="e">
        <v>#REF!</v>
      </c>
      <c r="BA151" s="19" t="e">
        <v>#REF!</v>
      </c>
    </row>
    <row r="152" spans="2:53">
      <c r="B152" t="s">
        <v>59</v>
      </c>
      <c r="C152" s="19" t="e">
        <v>#REF!</v>
      </c>
      <c r="D152" s="19" t="e">
        <v>#REF!</v>
      </c>
      <c r="E152" s="19" t="e">
        <v>#REF!</v>
      </c>
      <c r="F152" s="19" t="e">
        <v>#REF!</v>
      </c>
      <c r="G152" s="19" t="e">
        <v>#REF!</v>
      </c>
      <c r="H152" s="19" t="e">
        <v>#REF!</v>
      </c>
      <c r="I152" s="19" t="e">
        <v>#REF!</v>
      </c>
      <c r="J152" s="19" t="e">
        <v>#REF!</v>
      </c>
      <c r="K152" s="19" t="e">
        <v>#REF!</v>
      </c>
      <c r="L152" s="19" t="e">
        <v>#REF!</v>
      </c>
      <c r="M152" s="19" t="e">
        <v>#REF!</v>
      </c>
      <c r="N152" s="19" t="e">
        <v>#REF!</v>
      </c>
      <c r="O152" s="19" t="e">
        <v>#REF!</v>
      </c>
      <c r="P152" s="19" t="e">
        <v>#REF!</v>
      </c>
      <c r="Q152" s="19" t="e">
        <v>#REF!</v>
      </c>
      <c r="R152" s="19" t="e">
        <v>#REF!</v>
      </c>
      <c r="S152" s="19" t="e">
        <v>#REF!</v>
      </c>
      <c r="T152" s="19" t="e">
        <v>#REF!</v>
      </c>
      <c r="U152" s="19" t="e">
        <v>#REF!</v>
      </c>
      <c r="V152" s="19" t="e">
        <v>#REF!</v>
      </c>
      <c r="W152" s="19" t="e">
        <v>#REF!</v>
      </c>
      <c r="X152" s="19" t="e">
        <v>#REF!</v>
      </c>
      <c r="Y152" s="19" t="e">
        <v>#REF!</v>
      </c>
      <c r="Z152" s="19" t="e">
        <v>#REF!</v>
      </c>
      <c r="AA152" s="19" t="e">
        <v>#REF!</v>
      </c>
      <c r="AB152" s="19" t="e">
        <v>#REF!</v>
      </c>
      <c r="AC152" s="19" t="e">
        <v>#REF!</v>
      </c>
      <c r="AD152" s="19" t="e">
        <v>#REF!</v>
      </c>
      <c r="AE152" s="19" t="e">
        <v>#REF!</v>
      </c>
      <c r="AF152" s="19" t="e">
        <v>#REF!</v>
      </c>
      <c r="AG152" s="19" t="e">
        <v>#REF!</v>
      </c>
      <c r="AH152" s="19" t="e">
        <v>#REF!</v>
      </c>
      <c r="AI152" s="19" t="e">
        <v>#REF!</v>
      </c>
      <c r="AJ152" s="19" t="e">
        <v>#REF!</v>
      </c>
      <c r="AK152" s="19" t="e">
        <v>#REF!</v>
      </c>
      <c r="AL152" s="19" t="e">
        <v>#REF!</v>
      </c>
      <c r="AM152" s="19" t="e">
        <v>#REF!</v>
      </c>
      <c r="AN152" s="19" t="e">
        <v>#REF!</v>
      </c>
      <c r="AO152" s="19" t="e">
        <v>#REF!</v>
      </c>
      <c r="AP152" s="19" t="e">
        <v>#REF!</v>
      </c>
      <c r="AQ152" s="19" t="e">
        <v>#REF!</v>
      </c>
      <c r="AR152" s="19" t="e">
        <v>#REF!</v>
      </c>
      <c r="AS152" s="19" t="e">
        <v>#REF!</v>
      </c>
      <c r="AT152" s="19" t="e">
        <v>#REF!</v>
      </c>
      <c r="AU152" s="19" t="e">
        <v>#REF!</v>
      </c>
      <c r="AV152" s="19" t="e">
        <v>#REF!</v>
      </c>
      <c r="AW152" s="19" t="e">
        <v>#REF!</v>
      </c>
      <c r="AX152" s="19" t="e">
        <v>#REF!</v>
      </c>
      <c r="AY152" s="19" t="e">
        <v>#REF!</v>
      </c>
      <c r="AZ152" s="19" t="e">
        <v>#REF!</v>
      </c>
      <c r="BA152" s="19" t="e">
        <v>#REF!</v>
      </c>
    </row>
    <row r="153" spans="2:53">
      <c r="B153" t="s">
        <v>60</v>
      </c>
      <c r="C153" s="19" t="e">
        <v>#REF!</v>
      </c>
      <c r="D153" s="19" t="e">
        <v>#REF!</v>
      </c>
      <c r="E153" s="19" t="e">
        <v>#REF!</v>
      </c>
      <c r="F153" s="19" t="e">
        <v>#REF!</v>
      </c>
      <c r="G153" s="19" t="e">
        <v>#REF!</v>
      </c>
      <c r="H153" s="19" t="e">
        <v>#REF!</v>
      </c>
      <c r="I153" s="19" t="e">
        <v>#REF!</v>
      </c>
      <c r="J153" s="19" t="e">
        <v>#REF!</v>
      </c>
      <c r="K153" s="19" t="e">
        <v>#REF!</v>
      </c>
      <c r="L153" s="19" t="e">
        <v>#REF!</v>
      </c>
      <c r="M153" s="19" t="e">
        <v>#REF!</v>
      </c>
      <c r="N153" s="19" t="e">
        <v>#REF!</v>
      </c>
      <c r="O153" s="19" t="e">
        <v>#REF!</v>
      </c>
      <c r="P153" s="19" t="e">
        <v>#REF!</v>
      </c>
      <c r="Q153" s="19" t="e">
        <v>#REF!</v>
      </c>
      <c r="R153" s="19" t="e">
        <v>#REF!</v>
      </c>
      <c r="S153" s="19" t="e">
        <v>#REF!</v>
      </c>
      <c r="T153" s="19" t="e">
        <v>#REF!</v>
      </c>
      <c r="U153" s="19" t="e">
        <v>#REF!</v>
      </c>
      <c r="V153" s="19" t="e">
        <v>#REF!</v>
      </c>
      <c r="W153" s="19" t="e">
        <v>#REF!</v>
      </c>
      <c r="X153" s="19" t="e">
        <v>#REF!</v>
      </c>
      <c r="Y153" s="19" t="e">
        <v>#REF!</v>
      </c>
      <c r="Z153" s="19" t="e">
        <v>#REF!</v>
      </c>
      <c r="AA153" s="19" t="e">
        <v>#REF!</v>
      </c>
      <c r="AB153" s="19" t="e">
        <v>#REF!</v>
      </c>
      <c r="AC153" s="19" t="e">
        <v>#REF!</v>
      </c>
      <c r="AD153" s="19" t="e">
        <v>#REF!</v>
      </c>
      <c r="AE153" s="19" t="e">
        <v>#REF!</v>
      </c>
      <c r="AF153" s="19" t="e">
        <v>#REF!</v>
      </c>
      <c r="AG153" s="19" t="e">
        <v>#REF!</v>
      </c>
      <c r="AH153" s="19" t="e">
        <v>#REF!</v>
      </c>
      <c r="AI153" s="19" t="e">
        <v>#REF!</v>
      </c>
      <c r="AJ153" s="19" t="e">
        <v>#REF!</v>
      </c>
      <c r="AK153" s="19" t="e">
        <v>#REF!</v>
      </c>
      <c r="AL153" s="19" t="e">
        <v>#REF!</v>
      </c>
      <c r="AM153" s="19" t="e">
        <v>#REF!</v>
      </c>
      <c r="AN153" s="19" t="e">
        <v>#REF!</v>
      </c>
      <c r="AO153" s="19" t="e">
        <v>#REF!</v>
      </c>
      <c r="AP153" s="19" t="e">
        <v>#REF!</v>
      </c>
      <c r="AQ153" s="19" t="e">
        <v>#REF!</v>
      </c>
      <c r="AR153" s="19" t="e">
        <v>#REF!</v>
      </c>
      <c r="AS153" s="19" t="e">
        <v>#REF!</v>
      </c>
      <c r="AT153" s="19" t="e">
        <v>#REF!</v>
      </c>
      <c r="AU153" s="19" t="e">
        <v>#REF!</v>
      </c>
      <c r="AV153" s="19" t="e">
        <v>#REF!</v>
      </c>
      <c r="AW153" s="19" t="e">
        <v>#REF!</v>
      </c>
      <c r="AX153" s="19" t="e">
        <v>#REF!</v>
      </c>
      <c r="AY153" s="19" t="e">
        <v>#REF!</v>
      </c>
      <c r="AZ153" s="19" t="e">
        <v>#REF!</v>
      </c>
      <c r="BA153" s="19" t="e">
        <v>#REF!</v>
      </c>
    </row>
    <row r="154" spans="2:53">
      <c r="B154" t="s">
        <v>61</v>
      </c>
      <c r="C154" s="19" t="e">
        <v>#REF!</v>
      </c>
      <c r="D154" s="19" t="e">
        <v>#REF!</v>
      </c>
      <c r="E154" s="19" t="e">
        <v>#REF!</v>
      </c>
      <c r="F154" s="19" t="e">
        <v>#REF!</v>
      </c>
      <c r="G154" s="19" t="e">
        <v>#REF!</v>
      </c>
      <c r="H154" s="19" t="e">
        <v>#REF!</v>
      </c>
      <c r="I154" s="19" t="e">
        <v>#REF!</v>
      </c>
      <c r="J154" s="19" t="e">
        <v>#REF!</v>
      </c>
      <c r="K154" s="19" t="e">
        <v>#REF!</v>
      </c>
      <c r="L154" s="19" t="e">
        <v>#REF!</v>
      </c>
      <c r="M154" s="19" t="e">
        <v>#REF!</v>
      </c>
      <c r="N154" s="19" t="e">
        <v>#REF!</v>
      </c>
      <c r="O154" s="19" t="e">
        <v>#REF!</v>
      </c>
      <c r="P154" s="19" t="e">
        <v>#REF!</v>
      </c>
      <c r="Q154" s="19" t="e">
        <v>#REF!</v>
      </c>
      <c r="R154" s="19" t="e">
        <v>#REF!</v>
      </c>
      <c r="S154" s="19" t="e">
        <v>#REF!</v>
      </c>
      <c r="T154" s="19" t="e">
        <v>#REF!</v>
      </c>
      <c r="U154" s="19" t="e">
        <v>#REF!</v>
      </c>
      <c r="V154" s="19" t="e">
        <v>#REF!</v>
      </c>
      <c r="W154" s="19" t="e">
        <v>#REF!</v>
      </c>
      <c r="X154" s="19" t="e">
        <v>#REF!</v>
      </c>
      <c r="Y154" s="19" t="e">
        <v>#REF!</v>
      </c>
      <c r="Z154" s="19" t="e">
        <v>#REF!</v>
      </c>
      <c r="AA154" s="19" t="e">
        <v>#REF!</v>
      </c>
      <c r="AB154" s="19" t="e">
        <v>#REF!</v>
      </c>
      <c r="AC154" s="19" t="e">
        <v>#REF!</v>
      </c>
      <c r="AD154" s="19" t="e">
        <v>#REF!</v>
      </c>
      <c r="AE154" s="19" t="e">
        <v>#REF!</v>
      </c>
      <c r="AF154" s="19" t="e">
        <v>#REF!</v>
      </c>
      <c r="AG154" s="19" t="e">
        <v>#REF!</v>
      </c>
      <c r="AH154" s="19" t="e">
        <v>#REF!</v>
      </c>
      <c r="AI154" s="19" t="e">
        <v>#REF!</v>
      </c>
      <c r="AJ154" s="19" t="e">
        <v>#REF!</v>
      </c>
      <c r="AK154" s="19" t="e">
        <v>#REF!</v>
      </c>
      <c r="AL154" s="19" t="e">
        <v>#REF!</v>
      </c>
      <c r="AM154" s="19" t="e">
        <v>#REF!</v>
      </c>
      <c r="AN154" s="19" t="e">
        <v>#REF!</v>
      </c>
      <c r="AO154" s="19" t="e">
        <v>#REF!</v>
      </c>
      <c r="AP154" s="19" t="e">
        <v>#REF!</v>
      </c>
      <c r="AQ154" s="19" t="e">
        <v>#REF!</v>
      </c>
      <c r="AR154" s="19" t="e">
        <v>#REF!</v>
      </c>
      <c r="AS154" s="19" t="e">
        <v>#REF!</v>
      </c>
      <c r="AT154" s="19" t="e">
        <v>#REF!</v>
      </c>
      <c r="AU154" s="19" t="e">
        <v>#REF!</v>
      </c>
      <c r="AV154" s="19" t="e">
        <v>#REF!</v>
      </c>
      <c r="AW154" s="19" t="e">
        <v>#REF!</v>
      </c>
      <c r="AX154" s="19" t="e">
        <v>#REF!</v>
      </c>
      <c r="AY154" s="19" t="e">
        <v>#REF!</v>
      </c>
      <c r="AZ154" s="19" t="e">
        <v>#REF!</v>
      </c>
      <c r="BA154" s="19" t="e">
        <v>#REF!</v>
      </c>
    </row>
    <row r="155" spans="2:53">
      <c r="B155" t="s">
        <v>62</v>
      </c>
      <c r="C155" s="19" t="e">
        <v>#REF!</v>
      </c>
      <c r="D155" s="19" t="e">
        <v>#REF!</v>
      </c>
      <c r="E155" s="19" t="e">
        <v>#REF!</v>
      </c>
      <c r="F155" s="19" t="e">
        <v>#REF!</v>
      </c>
      <c r="G155" s="19" t="e">
        <v>#REF!</v>
      </c>
      <c r="H155" s="19" t="e">
        <v>#REF!</v>
      </c>
      <c r="I155" s="19" t="e">
        <v>#REF!</v>
      </c>
      <c r="J155" s="19" t="e">
        <v>#REF!</v>
      </c>
      <c r="K155" s="19" t="e">
        <v>#REF!</v>
      </c>
      <c r="L155" s="19" t="e">
        <v>#REF!</v>
      </c>
      <c r="M155" s="19" t="e">
        <v>#REF!</v>
      </c>
      <c r="N155" s="19" t="e">
        <v>#REF!</v>
      </c>
      <c r="O155" s="19" t="e">
        <v>#REF!</v>
      </c>
      <c r="P155" s="19" t="e">
        <v>#REF!</v>
      </c>
      <c r="Q155" s="19" t="e">
        <v>#REF!</v>
      </c>
      <c r="R155" s="19" t="e">
        <v>#REF!</v>
      </c>
      <c r="S155" s="19" t="e">
        <v>#REF!</v>
      </c>
      <c r="T155" s="19" t="e">
        <v>#REF!</v>
      </c>
      <c r="U155" s="19" t="e">
        <v>#REF!</v>
      </c>
      <c r="V155" s="19" t="e">
        <v>#REF!</v>
      </c>
      <c r="W155" s="19" t="e">
        <v>#REF!</v>
      </c>
      <c r="X155" s="19" t="e">
        <v>#REF!</v>
      </c>
      <c r="Y155" s="19" t="e">
        <v>#REF!</v>
      </c>
      <c r="Z155" s="19" t="e">
        <v>#REF!</v>
      </c>
      <c r="AA155" s="19" t="e">
        <v>#REF!</v>
      </c>
      <c r="AB155" s="19" t="e">
        <v>#REF!</v>
      </c>
      <c r="AC155" s="19" t="e">
        <v>#REF!</v>
      </c>
      <c r="AD155" s="19" t="e">
        <v>#REF!</v>
      </c>
      <c r="AE155" s="19" t="e">
        <v>#REF!</v>
      </c>
      <c r="AF155" s="19" t="e">
        <v>#REF!</v>
      </c>
      <c r="AG155" s="19" t="e">
        <v>#REF!</v>
      </c>
      <c r="AH155" s="19" t="e">
        <v>#REF!</v>
      </c>
      <c r="AI155" s="19" t="e">
        <v>#REF!</v>
      </c>
      <c r="AJ155" s="19" t="e">
        <v>#REF!</v>
      </c>
      <c r="AK155" s="19" t="e">
        <v>#REF!</v>
      </c>
      <c r="AL155" s="19" t="e">
        <v>#REF!</v>
      </c>
      <c r="AM155" s="19" t="e">
        <v>#REF!</v>
      </c>
      <c r="AN155" s="19" t="e">
        <v>#REF!</v>
      </c>
      <c r="AO155" s="19" t="e">
        <v>#REF!</v>
      </c>
      <c r="AP155" s="19" t="e">
        <v>#REF!</v>
      </c>
      <c r="AQ155" s="19" t="e">
        <v>#REF!</v>
      </c>
      <c r="AR155" s="19" t="e">
        <v>#REF!</v>
      </c>
      <c r="AS155" s="19" t="e">
        <v>#REF!</v>
      </c>
      <c r="AT155" s="19" t="e">
        <v>#REF!</v>
      </c>
      <c r="AU155" s="19" t="e">
        <v>#REF!</v>
      </c>
      <c r="AV155" s="19" t="e">
        <v>#REF!</v>
      </c>
      <c r="AW155" s="19" t="e">
        <v>#REF!</v>
      </c>
      <c r="AX155" s="19" t="e">
        <v>#REF!</v>
      </c>
      <c r="AY155" s="19" t="e">
        <v>#REF!</v>
      </c>
      <c r="AZ155" s="19" t="e">
        <v>#REF!</v>
      </c>
      <c r="BA155" s="19" t="e">
        <v>#REF!</v>
      </c>
    </row>
    <row r="156" spans="2:53">
      <c r="B156" t="s">
        <v>63</v>
      </c>
      <c r="C156" s="19" t="e">
        <v>#REF!</v>
      </c>
      <c r="D156" s="19" t="e">
        <v>#REF!</v>
      </c>
      <c r="E156" s="19" t="e">
        <v>#REF!</v>
      </c>
      <c r="F156" s="19" t="e">
        <v>#REF!</v>
      </c>
      <c r="G156" s="19" t="e">
        <v>#REF!</v>
      </c>
      <c r="H156" s="19" t="e">
        <v>#REF!</v>
      </c>
      <c r="I156" s="19" t="e">
        <v>#REF!</v>
      </c>
      <c r="J156" s="19" t="e">
        <v>#REF!</v>
      </c>
      <c r="K156" s="19" t="e">
        <v>#REF!</v>
      </c>
      <c r="L156" s="19" t="e">
        <v>#REF!</v>
      </c>
      <c r="M156" s="19" t="e">
        <v>#REF!</v>
      </c>
      <c r="N156" s="19" t="e">
        <v>#REF!</v>
      </c>
      <c r="O156" s="19" t="e">
        <v>#REF!</v>
      </c>
      <c r="P156" s="19" t="e">
        <v>#REF!</v>
      </c>
      <c r="Q156" s="19" t="e">
        <v>#REF!</v>
      </c>
      <c r="R156" s="19" t="e">
        <v>#REF!</v>
      </c>
      <c r="S156" s="19" t="e">
        <v>#REF!</v>
      </c>
      <c r="T156" s="19" t="e">
        <v>#REF!</v>
      </c>
      <c r="U156" s="19" t="e">
        <v>#REF!</v>
      </c>
      <c r="V156" s="19" t="e">
        <v>#REF!</v>
      </c>
      <c r="W156" s="19" t="e">
        <v>#REF!</v>
      </c>
      <c r="X156" s="19" t="e">
        <v>#REF!</v>
      </c>
      <c r="Y156" s="19" t="e">
        <v>#REF!</v>
      </c>
      <c r="Z156" s="19" t="e">
        <v>#REF!</v>
      </c>
      <c r="AA156" s="19" t="e">
        <v>#REF!</v>
      </c>
      <c r="AB156" s="19" t="e">
        <v>#REF!</v>
      </c>
      <c r="AC156" s="19" t="e">
        <v>#REF!</v>
      </c>
      <c r="AD156" s="19" t="e">
        <v>#REF!</v>
      </c>
      <c r="AE156" s="19" t="e">
        <v>#REF!</v>
      </c>
      <c r="AF156" s="19" t="e">
        <v>#REF!</v>
      </c>
      <c r="AG156" s="19" t="e">
        <v>#REF!</v>
      </c>
      <c r="AH156" s="19" t="e">
        <v>#REF!</v>
      </c>
      <c r="AI156" s="19" t="e">
        <v>#REF!</v>
      </c>
      <c r="AJ156" s="19" t="e">
        <v>#REF!</v>
      </c>
      <c r="AK156" s="19" t="e">
        <v>#REF!</v>
      </c>
      <c r="AL156" s="19" t="e">
        <v>#REF!</v>
      </c>
      <c r="AM156" s="19" t="e">
        <v>#REF!</v>
      </c>
      <c r="AN156" s="19" t="e">
        <v>#REF!</v>
      </c>
      <c r="AO156" s="19" t="e">
        <v>#REF!</v>
      </c>
      <c r="AP156" s="19" t="e">
        <v>#REF!</v>
      </c>
      <c r="AQ156" s="19" t="e">
        <v>#REF!</v>
      </c>
      <c r="AR156" s="19" t="e">
        <v>#REF!</v>
      </c>
      <c r="AS156" s="19" t="e">
        <v>#REF!</v>
      </c>
      <c r="AT156" s="19" t="e">
        <v>#REF!</v>
      </c>
      <c r="AU156" s="19" t="e">
        <v>#REF!</v>
      </c>
      <c r="AV156" s="19" t="e">
        <v>#REF!</v>
      </c>
      <c r="AW156" s="19" t="e">
        <v>#REF!</v>
      </c>
      <c r="AX156" s="19" t="e">
        <v>#REF!</v>
      </c>
      <c r="AY156" s="19" t="e">
        <v>#REF!</v>
      </c>
      <c r="AZ156" s="19" t="e">
        <v>#REF!</v>
      </c>
      <c r="BA156" s="19" t="e">
        <v>#REF!</v>
      </c>
    </row>
    <row r="157" spans="2:53">
      <c r="B157" t="s">
        <v>64</v>
      </c>
      <c r="C157" s="19" t="e">
        <v>#REF!</v>
      </c>
      <c r="D157" s="19" t="e">
        <v>#REF!</v>
      </c>
      <c r="E157" s="19" t="e">
        <v>#REF!</v>
      </c>
      <c r="F157" s="19" t="e">
        <v>#REF!</v>
      </c>
      <c r="G157" s="19" t="e">
        <v>#REF!</v>
      </c>
      <c r="H157" s="19" t="e">
        <v>#REF!</v>
      </c>
      <c r="I157" s="19" t="e">
        <v>#REF!</v>
      </c>
      <c r="J157" s="19" t="e">
        <v>#REF!</v>
      </c>
      <c r="K157" s="19" t="e">
        <v>#REF!</v>
      </c>
      <c r="L157" s="19" t="e">
        <v>#REF!</v>
      </c>
      <c r="M157" s="19" t="e">
        <v>#REF!</v>
      </c>
      <c r="N157" s="19" t="e">
        <v>#REF!</v>
      </c>
      <c r="O157" s="19" t="e">
        <v>#REF!</v>
      </c>
      <c r="P157" s="19" t="e">
        <v>#REF!</v>
      </c>
      <c r="Q157" s="19" t="e">
        <v>#REF!</v>
      </c>
      <c r="R157" s="19" t="e">
        <v>#REF!</v>
      </c>
      <c r="S157" s="19" t="e">
        <v>#REF!</v>
      </c>
      <c r="T157" s="19" t="e">
        <v>#REF!</v>
      </c>
      <c r="U157" s="19" t="e">
        <v>#REF!</v>
      </c>
      <c r="V157" s="19" t="e">
        <v>#REF!</v>
      </c>
      <c r="W157" s="19" t="e">
        <v>#REF!</v>
      </c>
      <c r="X157" s="19" t="e">
        <v>#REF!</v>
      </c>
      <c r="Y157" s="19" t="e">
        <v>#REF!</v>
      </c>
      <c r="Z157" s="19" t="e">
        <v>#REF!</v>
      </c>
      <c r="AA157" s="19" t="e">
        <v>#REF!</v>
      </c>
      <c r="AB157" s="19" t="e">
        <v>#REF!</v>
      </c>
      <c r="AC157" s="19" t="e">
        <v>#REF!</v>
      </c>
      <c r="AD157" s="19" t="e">
        <v>#REF!</v>
      </c>
      <c r="AE157" s="19" t="e">
        <v>#REF!</v>
      </c>
      <c r="AF157" s="19" t="e">
        <v>#REF!</v>
      </c>
      <c r="AG157" s="19" t="e">
        <v>#REF!</v>
      </c>
      <c r="AH157" s="19" t="e">
        <v>#REF!</v>
      </c>
      <c r="AI157" s="19" t="e">
        <v>#REF!</v>
      </c>
      <c r="AJ157" s="19" t="e">
        <v>#REF!</v>
      </c>
      <c r="AK157" s="19" t="e">
        <v>#REF!</v>
      </c>
      <c r="AL157" s="19" t="e">
        <v>#REF!</v>
      </c>
      <c r="AM157" s="19" t="e">
        <v>#REF!</v>
      </c>
      <c r="AN157" s="19" t="e">
        <v>#REF!</v>
      </c>
      <c r="AO157" s="19" t="e">
        <v>#REF!</v>
      </c>
      <c r="AP157" s="19" t="e">
        <v>#REF!</v>
      </c>
      <c r="AQ157" s="19" t="e">
        <v>#REF!</v>
      </c>
      <c r="AR157" s="19" t="e">
        <v>#REF!</v>
      </c>
      <c r="AS157" s="19" t="e">
        <v>#REF!</v>
      </c>
      <c r="AT157" s="19" t="e">
        <v>#REF!</v>
      </c>
      <c r="AU157" s="19" t="e">
        <v>#REF!</v>
      </c>
      <c r="AV157" s="19" t="e">
        <v>#REF!</v>
      </c>
      <c r="AW157" s="19" t="e">
        <v>#REF!</v>
      </c>
      <c r="AX157" s="19" t="e">
        <v>#REF!</v>
      </c>
      <c r="AY157" s="19" t="e">
        <v>#REF!</v>
      </c>
      <c r="AZ157" s="19" t="e">
        <v>#REF!</v>
      </c>
      <c r="BA157" s="19" t="e">
        <v>#REF!</v>
      </c>
    </row>
    <row r="158" spans="2:53">
      <c r="B158" t="s">
        <v>65</v>
      </c>
      <c r="C158" s="19" t="e">
        <v>#REF!</v>
      </c>
      <c r="D158" s="19" t="e">
        <v>#REF!</v>
      </c>
      <c r="E158" s="19" t="e">
        <v>#REF!</v>
      </c>
      <c r="F158" s="19" t="e">
        <v>#REF!</v>
      </c>
      <c r="G158" s="19" t="e">
        <v>#REF!</v>
      </c>
      <c r="H158" s="19" t="e">
        <v>#REF!</v>
      </c>
      <c r="I158" s="19" t="e">
        <v>#REF!</v>
      </c>
      <c r="J158" s="19" t="e">
        <v>#REF!</v>
      </c>
      <c r="K158" s="19" t="e">
        <v>#REF!</v>
      </c>
      <c r="L158" s="19" t="e">
        <v>#REF!</v>
      </c>
      <c r="M158" s="19" t="e">
        <v>#REF!</v>
      </c>
      <c r="N158" s="19" t="e">
        <v>#REF!</v>
      </c>
      <c r="O158" s="19" t="e">
        <v>#REF!</v>
      </c>
      <c r="P158" s="19" t="e">
        <v>#REF!</v>
      </c>
      <c r="Q158" s="19" t="e">
        <v>#REF!</v>
      </c>
      <c r="R158" s="19" t="e">
        <v>#REF!</v>
      </c>
      <c r="S158" s="19" t="e">
        <v>#REF!</v>
      </c>
      <c r="T158" s="19" t="e">
        <v>#REF!</v>
      </c>
      <c r="U158" s="19" t="e">
        <v>#REF!</v>
      </c>
      <c r="V158" s="19" t="e">
        <v>#REF!</v>
      </c>
      <c r="W158" s="19" t="e">
        <v>#REF!</v>
      </c>
      <c r="X158" s="19" t="e">
        <v>#REF!</v>
      </c>
      <c r="Y158" s="19" t="e">
        <v>#REF!</v>
      </c>
      <c r="Z158" s="19" t="e">
        <v>#REF!</v>
      </c>
      <c r="AA158" s="19" t="e">
        <v>#REF!</v>
      </c>
      <c r="AB158" s="19" t="e">
        <v>#REF!</v>
      </c>
      <c r="AC158" s="19" t="e">
        <v>#REF!</v>
      </c>
      <c r="AD158" s="19" t="e">
        <v>#REF!</v>
      </c>
      <c r="AE158" s="19" t="e">
        <v>#REF!</v>
      </c>
      <c r="AF158" s="19" t="e">
        <v>#REF!</v>
      </c>
      <c r="AG158" s="19" t="e">
        <v>#REF!</v>
      </c>
      <c r="AH158" s="19" t="e">
        <v>#REF!</v>
      </c>
      <c r="AI158" s="19" t="e">
        <v>#REF!</v>
      </c>
      <c r="AJ158" s="19" t="e">
        <v>#REF!</v>
      </c>
      <c r="AK158" s="19" t="e">
        <v>#REF!</v>
      </c>
      <c r="AL158" s="19" t="e">
        <v>#REF!</v>
      </c>
      <c r="AM158" s="19" t="e">
        <v>#REF!</v>
      </c>
      <c r="AN158" s="19" t="e">
        <v>#REF!</v>
      </c>
      <c r="AO158" s="19" t="e">
        <v>#REF!</v>
      </c>
      <c r="AP158" s="19" t="e">
        <v>#REF!</v>
      </c>
      <c r="AQ158" s="19" t="e">
        <v>#REF!</v>
      </c>
      <c r="AR158" s="19" t="e">
        <v>#REF!</v>
      </c>
      <c r="AS158" s="19" t="e">
        <v>#REF!</v>
      </c>
      <c r="AT158" s="19" t="e">
        <v>#REF!</v>
      </c>
      <c r="AU158" s="19" t="e">
        <v>#REF!</v>
      </c>
      <c r="AV158" s="19" t="e">
        <v>#REF!</v>
      </c>
      <c r="AW158" s="19" t="e">
        <v>#REF!</v>
      </c>
      <c r="AX158" s="19" t="e">
        <v>#REF!</v>
      </c>
      <c r="AY158" s="19" t="e">
        <v>#REF!</v>
      </c>
      <c r="AZ158" s="19" t="e">
        <v>#REF!</v>
      </c>
      <c r="BA158" s="19" t="e">
        <v>#REF!</v>
      </c>
    </row>
    <row r="159" spans="2:53">
      <c r="B159" t="s">
        <v>76</v>
      </c>
      <c r="C159" s="19" t="e">
        <v>#REF!</v>
      </c>
      <c r="D159" s="19" t="e">
        <v>#REF!</v>
      </c>
      <c r="E159" s="19" t="e">
        <v>#REF!</v>
      </c>
      <c r="F159" s="19" t="e">
        <v>#REF!</v>
      </c>
      <c r="G159" s="19" t="e">
        <v>#REF!</v>
      </c>
      <c r="H159" s="19" t="e">
        <v>#REF!</v>
      </c>
      <c r="I159" s="19" t="e">
        <v>#REF!</v>
      </c>
      <c r="J159" s="19" t="e">
        <v>#REF!</v>
      </c>
      <c r="K159" s="19" t="e">
        <v>#REF!</v>
      </c>
      <c r="L159" s="19" t="e">
        <v>#REF!</v>
      </c>
      <c r="M159" s="19" t="e">
        <v>#REF!</v>
      </c>
      <c r="N159" s="19" t="e">
        <v>#REF!</v>
      </c>
      <c r="O159" s="19" t="e">
        <v>#REF!</v>
      </c>
      <c r="P159" s="19" t="e">
        <v>#REF!</v>
      </c>
      <c r="Q159" s="19" t="e">
        <v>#REF!</v>
      </c>
      <c r="R159" s="19" t="e">
        <v>#REF!</v>
      </c>
      <c r="S159" s="19" t="e">
        <v>#REF!</v>
      </c>
      <c r="T159" s="19" t="e">
        <v>#REF!</v>
      </c>
      <c r="U159" s="19" t="e">
        <v>#REF!</v>
      </c>
      <c r="V159" s="19" t="e">
        <v>#REF!</v>
      </c>
      <c r="W159" s="19" t="e">
        <v>#REF!</v>
      </c>
      <c r="X159" s="19" t="e">
        <v>#REF!</v>
      </c>
      <c r="Y159" s="19" t="e">
        <v>#REF!</v>
      </c>
      <c r="Z159" s="19" t="e">
        <v>#REF!</v>
      </c>
      <c r="AA159" s="19" t="e">
        <v>#REF!</v>
      </c>
      <c r="AB159" s="19" t="e">
        <v>#REF!</v>
      </c>
      <c r="AC159" s="19" t="e">
        <v>#REF!</v>
      </c>
      <c r="AD159" s="19" t="e">
        <v>#REF!</v>
      </c>
      <c r="AE159" s="19" t="e">
        <v>#REF!</v>
      </c>
      <c r="AF159" s="19" t="e">
        <v>#REF!</v>
      </c>
      <c r="AG159" s="19" t="e">
        <v>#REF!</v>
      </c>
      <c r="AH159" s="19" t="e">
        <v>#REF!</v>
      </c>
      <c r="AI159" s="19" t="e">
        <v>#REF!</v>
      </c>
      <c r="AJ159" s="19" t="e">
        <v>#REF!</v>
      </c>
      <c r="AK159" s="19" t="e">
        <v>#REF!</v>
      </c>
      <c r="AL159" s="19" t="e">
        <v>#REF!</v>
      </c>
      <c r="AM159" s="19" t="e">
        <v>#REF!</v>
      </c>
      <c r="AN159" s="19" t="e">
        <v>#REF!</v>
      </c>
      <c r="AO159" s="19" t="e">
        <v>#REF!</v>
      </c>
      <c r="AP159" s="19" t="e">
        <v>#REF!</v>
      </c>
      <c r="AQ159" s="19" t="e">
        <v>#REF!</v>
      </c>
      <c r="AR159" s="19" t="e">
        <v>#REF!</v>
      </c>
      <c r="AS159" s="19" t="e">
        <v>#REF!</v>
      </c>
      <c r="AT159" s="19" t="e">
        <v>#REF!</v>
      </c>
      <c r="AU159" s="19" t="e">
        <v>#REF!</v>
      </c>
      <c r="AV159" s="19" t="e">
        <v>#REF!</v>
      </c>
      <c r="AW159" s="19" t="e">
        <v>#REF!</v>
      </c>
      <c r="AX159" s="19" t="e">
        <v>#REF!</v>
      </c>
      <c r="AY159" s="19" t="e">
        <v>#REF!</v>
      </c>
      <c r="AZ159" s="19" t="e">
        <v>#REF!</v>
      </c>
      <c r="BA159" s="19" t="e">
        <v>#REF!</v>
      </c>
    </row>
    <row r="160" spans="2:53">
      <c r="B160" t="s">
        <v>66</v>
      </c>
      <c r="C160" s="19" t="e">
        <v>#REF!</v>
      </c>
      <c r="D160" s="19" t="e">
        <v>#REF!</v>
      </c>
      <c r="E160" s="19" t="e">
        <v>#REF!</v>
      </c>
      <c r="F160" s="19" t="e">
        <v>#REF!</v>
      </c>
      <c r="G160" s="19" t="e">
        <v>#REF!</v>
      </c>
      <c r="H160" s="19" t="e">
        <v>#REF!</v>
      </c>
      <c r="I160" s="19" t="e">
        <v>#REF!</v>
      </c>
      <c r="J160" s="19" t="e">
        <v>#REF!</v>
      </c>
      <c r="K160" s="19" t="e">
        <v>#REF!</v>
      </c>
      <c r="L160" s="19" t="e">
        <v>#REF!</v>
      </c>
      <c r="M160" s="19" t="e">
        <v>#REF!</v>
      </c>
      <c r="N160" s="19" t="e">
        <v>#REF!</v>
      </c>
      <c r="O160" s="19" t="e">
        <v>#REF!</v>
      </c>
      <c r="P160" s="19" t="e">
        <v>#REF!</v>
      </c>
      <c r="Q160" s="19" t="e">
        <v>#REF!</v>
      </c>
      <c r="R160" s="19" t="e">
        <v>#REF!</v>
      </c>
      <c r="S160" s="19" t="e">
        <v>#REF!</v>
      </c>
      <c r="T160" s="19" t="e">
        <v>#REF!</v>
      </c>
      <c r="U160" s="19" t="e">
        <v>#REF!</v>
      </c>
      <c r="V160" s="19" t="e">
        <v>#REF!</v>
      </c>
      <c r="W160" s="19" t="e">
        <v>#REF!</v>
      </c>
      <c r="X160" s="19" t="e">
        <v>#REF!</v>
      </c>
      <c r="Y160" s="19" t="e">
        <v>#REF!</v>
      </c>
      <c r="Z160" s="19" t="e">
        <v>#REF!</v>
      </c>
      <c r="AA160" s="19" t="e">
        <v>#REF!</v>
      </c>
      <c r="AB160" s="19" t="e">
        <v>#REF!</v>
      </c>
      <c r="AC160" s="19" t="e">
        <v>#REF!</v>
      </c>
      <c r="AD160" s="19" t="e">
        <v>#REF!</v>
      </c>
      <c r="AE160" s="19" t="e">
        <v>#REF!</v>
      </c>
      <c r="AF160" s="19" t="e">
        <v>#REF!</v>
      </c>
      <c r="AG160" s="19" t="e">
        <v>#REF!</v>
      </c>
      <c r="AH160" s="19" t="e">
        <v>#REF!</v>
      </c>
      <c r="AI160" s="19" t="e">
        <v>#REF!</v>
      </c>
      <c r="AJ160" s="19" t="e">
        <v>#REF!</v>
      </c>
      <c r="AK160" s="19" t="e">
        <v>#REF!</v>
      </c>
      <c r="AL160" s="19" t="e">
        <v>#REF!</v>
      </c>
      <c r="AM160" s="19" t="e">
        <v>#REF!</v>
      </c>
      <c r="AN160" s="19" t="e">
        <v>#REF!</v>
      </c>
      <c r="AO160" s="19" t="e">
        <v>#REF!</v>
      </c>
      <c r="AP160" s="19" t="e">
        <v>#REF!</v>
      </c>
      <c r="AQ160" s="19" t="e">
        <v>#REF!</v>
      </c>
      <c r="AR160" s="19" t="e">
        <v>#REF!</v>
      </c>
      <c r="AS160" s="19" t="e">
        <v>#REF!</v>
      </c>
      <c r="AT160" s="19" t="e">
        <v>#REF!</v>
      </c>
      <c r="AU160" s="19" t="e">
        <v>#REF!</v>
      </c>
      <c r="AV160" s="19" t="e">
        <v>#REF!</v>
      </c>
      <c r="AW160" s="19" t="e">
        <v>#REF!</v>
      </c>
      <c r="AX160" s="19" t="e">
        <v>#REF!</v>
      </c>
      <c r="AY160" s="19" t="e">
        <v>#REF!</v>
      </c>
      <c r="AZ160" s="19" t="e">
        <v>#REF!</v>
      </c>
      <c r="BA160" s="19" t="e">
        <v>#REF!</v>
      </c>
    </row>
    <row r="161" spans="2:53">
      <c r="B161" t="s">
        <v>67</v>
      </c>
      <c r="C161" s="19" t="e">
        <v>#REF!</v>
      </c>
      <c r="D161" s="19" t="e">
        <v>#REF!</v>
      </c>
      <c r="E161" s="19" t="e">
        <v>#REF!</v>
      </c>
      <c r="F161" s="19" t="e">
        <v>#REF!</v>
      </c>
      <c r="G161" s="19" t="e">
        <v>#REF!</v>
      </c>
      <c r="H161" s="19" t="e">
        <v>#REF!</v>
      </c>
      <c r="I161" s="19" t="e">
        <v>#REF!</v>
      </c>
      <c r="J161" s="19" t="e">
        <v>#REF!</v>
      </c>
      <c r="K161" s="19" t="e">
        <v>#REF!</v>
      </c>
      <c r="L161" s="19" t="e">
        <v>#REF!</v>
      </c>
      <c r="M161" s="19" t="e">
        <v>#REF!</v>
      </c>
      <c r="N161" s="19" t="e">
        <v>#REF!</v>
      </c>
      <c r="O161" s="19" t="e">
        <v>#REF!</v>
      </c>
      <c r="P161" s="19" t="e">
        <v>#REF!</v>
      </c>
      <c r="Q161" s="19" t="e">
        <v>#REF!</v>
      </c>
      <c r="R161" s="19" t="e">
        <v>#REF!</v>
      </c>
      <c r="S161" s="19" t="e">
        <v>#REF!</v>
      </c>
      <c r="T161" s="19" t="e">
        <v>#REF!</v>
      </c>
      <c r="U161" s="19" t="e">
        <v>#REF!</v>
      </c>
      <c r="V161" s="19" t="e">
        <v>#REF!</v>
      </c>
      <c r="W161" s="19" t="e">
        <v>#REF!</v>
      </c>
      <c r="X161" s="19" t="e">
        <v>#REF!</v>
      </c>
      <c r="Y161" s="19" t="e">
        <v>#REF!</v>
      </c>
      <c r="Z161" s="19" t="e">
        <v>#REF!</v>
      </c>
      <c r="AA161" s="19" t="e">
        <v>#REF!</v>
      </c>
      <c r="AB161" s="19" t="e">
        <v>#REF!</v>
      </c>
      <c r="AC161" s="19" t="e">
        <v>#REF!</v>
      </c>
      <c r="AD161" s="19" t="e">
        <v>#REF!</v>
      </c>
      <c r="AE161" s="19" t="e">
        <v>#REF!</v>
      </c>
      <c r="AF161" s="19" t="e">
        <v>#REF!</v>
      </c>
      <c r="AG161" s="19" t="e">
        <v>#REF!</v>
      </c>
      <c r="AH161" s="19" t="e">
        <v>#REF!</v>
      </c>
      <c r="AI161" s="19" t="e">
        <v>#REF!</v>
      </c>
      <c r="AJ161" s="19" t="e">
        <v>#REF!</v>
      </c>
      <c r="AK161" s="19" t="e">
        <v>#REF!</v>
      </c>
      <c r="AL161" s="19" t="e">
        <v>#REF!</v>
      </c>
      <c r="AM161" s="19" t="e">
        <v>#REF!</v>
      </c>
      <c r="AN161" s="19" t="e">
        <v>#REF!</v>
      </c>
      <c r="AO161" s="19" t="e">
        <v>#REF!</v>
      </c>
      <c r="AP161" s="19" t="e">
        <v>#REF!</v>
      </c>
      <c r="AQ161" s="19" t="e">
        <v>#REF!</v>
      </c>
      <c r="AR161" s="19" t="e">
        <v>#REF!</v>
      </c>
      <c r="AS161" s="19" t="e">
        <v>#REF!</v>
      </c>
      <c r="AT161" s="19" t="e">
        <v>#REF!</v>
      </c>
      <c r="AU161" s="19" t="e">
        <v>#REF!</v>
      </c>
      <c r="AV161" s="19" t="e">
        <v>#REF!</v>
      </c>
      <c r="AW161" s="19" t="e">
        <v>#REF!</v>
      </c>
      <c r="AX161" s="19" t="e">
        <v>#REF!</v>
      </c>
      <c r="AY161" s="19" t="e">
        <v>#REF!</v>
      </c>
      <c r="AZ161" s="19" t="e">
        <v>#REF!</v>
      </c>
      <c r="BA161" s="19" t="e">
        <v>#REF!</v>
      </c>
    </row>
    <row r="162" spans="2:53">
      <c r="B162" t="s">
        <v>68</v>
      </c>
      <c r="C162" s="19" t="e">
        <v>#REF!</v>
      </c>
      <c r="D162" s="19" t="e">
        <v>#REF!</v>
      </c>
      <c r="E162" s="19" t="e">
        <v>#REF!</v>
      </c>
      <c r="F162" s="19" t="e">
        <v>#REF!</v>
      </c>
      <c r="G162" s="19" t="e">
        <v>#REF!</v>
      </c>
      <c r="H162" s="19" t="e">
        <v>#REF!</v>
      </c>
      <c r="I162" s="19" t="e">
        <v>#REF!</v>
      </c>
      <c r="J162" s="19" t="e">
        <v>#REF!</v>
      </c>
      <c r="K162" s="19" t="e">
        <v>#REF!</v>
      </c>
      <c r="L162" s="19" t="e">
        <v>#REF!</v>
      </c>
      <c r="M162" s="19" t="e">
        <v>#REF!</v>
      </c>
      <c r="N162" s="19" t="e">
        <v>#REF!</v>
      </c>
      <c r="O162" s="19" t="e">
        <v>#REF!</v>
      </c>
      <c r="P162" s="19" t="e">
        <v>#REF!</v>
      </c>
      <c r="Q162" s="19" t="e">
        <v>#REF!</v>
      </c>
      <c r="R162" s="19" t="e">
        <v>#REF!</v>
      </c>
      <c r="S162" s="19" t="e">
        <v>#REF!</v>
      </c>
      <c r="T162" s="19" t="e">
        <v>#REF!</v>
      </c>
      <c r="U162" s="19" t="e">
        <v>#REF!</v>
      </c>
      <c r="V162" s="19" t="e">
        <v>#REF!</v>
      </c>
      <c r="W162" s="19" t="e">
        <v>#REF!</v>
      </c>
      <c r="X162" s="19" t="e">
        <v>#REF!</v>
      </c>
      <c r="Y162" s="19" t="e">
        <v>#REF!</v>
      </c>
      <c r="Z162" s="19" t="e">
        <v>#REF!</v>
      </c>
      <c r="AA162" s="19" t="e">
        <v>#REF!</v>
      </c>
      <c r="AB162" s="19" t="e">
        <v>#REF!</v>
      </c>
      <c r="AC162" s="19" t="e">
        <v>#REF!</v>
      </c>
      <c r="AD162" s="19" t="e">
        <v>#REF!</v>
      </c>
      <c r="AE162" s="19" t="e">
        <v>#REF!</v>
      </c>
      <c r="AF162" s="19" t="e">
        <v>#REF!</v>
      </c>
      <c r="AG162" s="19" t="e">
        <v>#REF!</v>
      </c>
      <c r="AH162" s="19" t="e">
        <v>#REF!</v>
      </c>
      <c r="AI162" s="19" t="e">
        <v>#REF!</v>
      </c>
      <c r="AJ162" s="19" t="e">
        <v>#REF!</v>
      </c>
      <c r="AK162" s="19" t="e">
        <v>#REF!</v>
      </c>
      <c r="AL162" s="19" t="e">
        <v>#REF!</v>
      </c>
      <c r="AM162" s="19" t="e">
        <v>#REF!</v>
      </c>
      <c r="AN162" s="19" t="e">
        <v>#REF!</v>
      </c>
      <c r="AO162" s="19" t="e">
        <v>#REF!</v>
      </c>
      <c r="AP162" s="19" t="e">
        <v>#REF!</v>
      </c>
      <c r="AQ162" s="19" t="e">
        <v>#REF!</v>
      </c>
      <c r="AR162" s="19" t="e">
        <v>#REF!</v>
      </c>
      <c r="AS162" s="19" t="e">
        <v>#REF!</v>
      </c>
      <c r="AT162" s="19" t="e">
        <v>#REF!</v>
      </c>
      <c r="AU162" s="19" t="e">
        <v>#REF!</v>
      </c>
      <c r="AV162" s="19" t="e">
        <v>#REF!</v>
      </c>
      <c r="AW162" s="19" t="e">
        <v>#REF!</v>
      </c>
      <c r="AX162" s="19" t="e">
        <v>#REF!</v>
      </c>
      <c r="AY162" s="19" t="e">
        <v>#REF!</v>
      </c>
      <c r="AZ162" s="19" t="e">
        <v>#REF!</v>
      </c>
      <c r="BA162" s="19" t="e">
        <v>#REF!</v>
      </c>
    </row>
    <row r="163" spans="2:53">
      <c r="B163" t="s">
        <v>69</v>
      </c>
      <c r="C163" s="19" t="e">
        <v>#REF!</v>
      </c>
      <c r="D163" s="19" t="e">
        <v>#REF!</v>
      </c>
      <c r="E163" s="19" t="e">
        <v>#REF!</v>
      </c>
      <c r="F163" s="19" t="e">
        <v>#REF!</v>
      </c>
      <c r="G163" s="19" t="e">
        <v>#REF!</v>
      </c>
      <c r="H163" s="19" t="e">
        <v>#REF!</v>
      </c>
      <c r="I163" s="19" t="e">
        <v>#REF!</v>
      </c>
      <c r="J163" s="19" t="e">
        <v>#REF!</v>
      </c>
      <c r="K163" s="19" t="e">
        <v>#REF!</v>
      </c>
      <c r="L163" s="19" t="e">
        <v>#REF!</v>
      </c>
      <c r="M163" s="19" t="e">
        <v>#REF!</v>
      </c>
      <c r="N163" s="19" t="e">
        <v>#REF!</v>
      </c>
      <c r="O163" s="19" t="e">
        <v>#REF!</v>
      </c>
      <c r="P163" s="19" t="e">
        <v>#REF!</v>
      </c>
      <c r="Q163" s="19" t="e">
        <v>#REF!</v>
      </c>
      <c r="R163" s="19" t="e">
        <v>#REF!</v>
      </c>
      <c r="S163" s="19" t="e">
        <v>#REF!</v>
      </c>
      <c r="T163" s="19" t="e">
        <v>#REF!</v>
      </c>
      <c r="U163" s="19" t="e">
        <v>#REF!</v>
      </c>
      <c r="V163" s="19" t="e">
        <v>#REF!</v>
      </c>
      <c r="W163" s="19" t="e">
        <v>#REF!</v>
      </c>
      <c r="X163" s="19" t="e">
        <v>#REF!</v>
      </c>
      <c r="Y163" s="19" t="e">
        <v>#REF!</v>
      </c>
      <c r="Z163" s="19" t="e">
        <v>#REF!</v>
      </c>
      <c r="AA163" s="19" t="e">
        <v>#REF!</v>
      </c>
      <c r="AB163" s="19" t="e">
        <v>#REF!</v>
      </c>
      <c r="AC163" s="19" t="e">
        <v>#REF!</v>
      </c>
      <c r="AD163" s="19" t="e">
        <v>#REF!</v>
      </c>
      <c r="AE163" s="19" t="e">
        <v>#REF!</v>
      </c>
      <c r="AF163" s="19" t="e">
        <v>#REF!</v>
      </c>
      <c r="AG163" s="19" t="e">
        <v>#REF!</v>
      </c>
      <c r="AH163" s="19" t="e">
        <v>#REF!</v>
      </c>
      <c r="AI163" s="19" t="e">
        <v>#REF!</v>
      </c>
      <c r="AJ163" s="19" t="e">
        <v>#REF!</v>
      </c>
      <c r="AK163" s="19" t="e">
        <v>#REF!</v>
      </c>
      <c r="AL163" s="19" t="e">
        <v>#REF!</v>
      </c>
      <c r="AM163" s="19" t="e">
        <v>#REF!</v>
      </c>
      <c r="AN163" s="19" t="e">
        <v>#REF!</v>
      </c>
      <c r="AO163" s="19" t="e">
        <v>#REF!</v>
      </c>
      <c r="AP163" s="19" t="e">
        <v>#REF!</v>
      </c>
      <c r="AQ163" s="19" t="e">
        <v>#REF!</v>
      </c>
      <c r="AR163" s="19" t="e">
        <v>#REF!</v>
      </c>
      <c r="AS163" s="19" t="e">
        <v>#REF!</v>
      </c>
      <c r="AT163" s="19" t="e">
        <v>#REF!</v>
      </c>
      <c r="AU163" s="19" t="e">
        <v>#REF!</v>
      </c>
      <c r="AV163" s="19" t="e">
        <v>#REF!</v>
      </c>
      <c r="AW163" s="19" t="e">
        <v>#REF!</v>
      </c>
      <c r="AX163" s="19" t="e">
        <v>#REF!</v>
      </c>
      <c r="AY163" s="19" t="e">
        <v>#REF!</v>
      </c>
      <c r="AZ163" s="19" t="e">
        <v>#REF!</v>
      </c>
      <c r="BA163" s="19" t="e">
        <v>#REF!</v>
      </c>
    </row>
    <row r="164" spans="2:53">
      <c r="B164" t="s">
        <v>77</v>
      </c>
      <c r="C164" s="19" t="e">
        <v>#REF!</v>
      </c>
      <c r="D164" s="19" t="e">
        <v>#REF!</v>
      </c>
      <c r="E164" s="19" t="e">
        <v>#REF!</v>
      </c>
      <c r="F164" s="19" t="e">
        <v>#REF!</v>
      </c>
      <c r="G164" s="19" t="e">
        <v>#REF!</v>
      </c>
      <c r="H164" s="19" t="e">
        <v>#REF!</v>
      </c>
      <c r="I164" s="19" t="e">
        <v>#REF!</v>
      </c>
      <c r="J164" s="19" t="e">
        <v>#REF!</v>
      </c>
      <c r="K164" s="19" t="e">
        <v>#REF!</v>
      </c>
      <c r="L164" s="19" t="e">
        <v>#REF!</v>
      </c>
      <c r="M164" s="19" t="e">
        <v>#REF!</v>
      </c>
      <c r="N164" s="19" t="e">
        <v>#REF!</v>
      </c>
      <c r="O164" s="19" t="e">
        <v>#REF!</v>
      </c>
      <c r="P164" s="19" t="e">
        <v>#REF!</v>
      </c>
      <c r="Q164" s="19" t="e">
        <v>#REF!</v>
      </c>
      <c r="R164" s="19" t="e">
        <v>#REF!</v>
      </c>
      <c r="S164" s="19" t="e">
        <v>#REF!</v>
      </c>
      <c r="T164" s="19" t="e">
        <v>#REF!</v>
      </c>
      <c r="U164" s="19" t="e">
        <v>#REF!</v>
      </c>
      <c r="V164" s="19" t="e">
        <v>#REF!</v>
      </c>
      <c r="W164" s="19" t="e">
        <v>#REF!</v>
      </c>
      <c r="X164" s="19" t="e">
        <v>#REF!</v>
      </c>
      <c r="Y164" s="19" t="e">
        <v>#REF!</v>
      </c>
      <c r="Z164" s="19" t="e">
        <v>#REF!</v>
      </c>
      <c r="AA164" s="19" t="e">
        <v>#REF!</v>
      </c>
      <c r="AB164" s="19" t="e">
        <v>#REF!</v>
      </c>
      <c r="AC164" s="19" t="e">
        <v>#REF!</v>
      </c>
      <c r="AD164" s="19" t="e">
        <v>#REF!</v>
      </c>
      <c r="AE164" s="19" t="e">
        <v>#REF!</v>
      </c>
      <c r="AF164" s="19" t="e">
        <v>#REF!</v>
      </c>
      <c r="AG164" s="19" t="e">
        <v>#REF!</v>
      </c>
      <c r="AH164" s="19" t="e">
        <v>#REF!</v>
      </c>
      <c r="AI164" s="19" t="e">
        <v>#REF!</v>
      </c>
      <c r="AJ164" s="19" t="e">
        <v>#REF!</v>
      </c>
      <c r="AK164" s="19" t="e">
        <v>#REF!</v>
      </c>
      <c r="AL164" s="19" t="e">
        <v>#REF!</v>
      </c>
      <c r="AM164" s="19" t="e">
        <v>#REF!</v>
      </c>
      <c r="AN164" s="19" t="e">
        <v>#REF!</v>
      </c>
      <c r="AO164" s="19" t="e">
        <v>#REF!</v>
      </c>
      <c r="AP164" s="19" t="e">
        <v>#REF!</v>
      </c>
      <c r="AQ164" s="19" t="e">
        <v>#REF!</v>
      </c>
      <c r="AR164" s="19" t="e">
        <v>#REF!</v>
      </c>
      <c r="AS164" s="19" t="e">
        <v>#REF!</v>
      </c>
      <c r="AT164" s="19" t="e">
        <v>#REF!</v>
      </c>
      <c r="AU164" s="19" t="e">
        <v>#REF!</v>
      </c>
      <c r="AV164" s="19" t="e">
        <v>#REF!</v>
      </c>
      <c r="AW164" s="19" t="e">
        <v>#REF!</v>
      </c>
      <c r="AX164" s="19" t="e">
        <v>#REF!</v>
      </c>
      <c r="AY164" s="19" t="e">
        <v>#REF!</v>
      </c>
      <c r="AZ164" s="19" t="e">
        <v>#REF!</v>
      </c>
      <c r="BA164" s="19" t="e">
        <v>#REF!</v>
      </c>
    </row>
    <row r="165" spans="2:53">
      <c r="B165" t="s">
        <v>70</v>
      </c>
      <c r="C165" s="19" t="e">
        <v>#REF!</v>
      </c>
      <c r="D165" s="19" t="e">
        <v>#REF!</v>
      </c>
      <c r="E165" s="19" t="e">
        <v>#REF!</v>
      </c>
      <c r="F165" s="19" t="e">
        <v>#REF!</v>
      </c>
      <c r="G165" s="19" t="e">
        <v>#REF!</v>
      </c>
      <c r="H165" s="19" t="e">
        <v>#REF!</v>
      </c>
      <c r="I165" s="19" t="e">
        <v>#REF!</v>
      </c>
      <c r="J165" s="19" t="e">
        <v>#REF!</v>
      </c>
      <c r="K165" s="19" t="e">
        <v>#REF!</v>
      </c>
      <c r="L165" s="19" t="e">
        <v>#REF!</v>
      </c>
      <c r="M165" s="19" t="e">
        <v>#REF!</v>
      </c>
      <c r="N165" s="19" t="e">
        <v>#REF!</v>
      </c>
      <c r="O165" s="19" t="e">
        <v>#REF!</v>
      </c>
      <c r="P165" s="19" t="e">
        <v>#REF!</v>
      </c>
      <c r="Q165" s="19" t="e">
        <v>#REF!</v>
      </c>
      <c r="R165" s="19" t="e">
        <v>#REF!</v>
      </c>
      <c r="S165" s="19" t="e">
        <v>#REF!</v>
      </c>
      <c r="T165" s="19" t="e">
        <v>#REF!</v>
      </c>
      <c r="U165" s="19" t="e">
        <v>#REF!</v>
      </c>
      <c r="V165" s="19" t="e">
        <v>#REF!</v>
      </c>
      <c r="W165" s="19" t="e">
        <v>#REF!</v>
      </c>
      <c r="X165" s="19" t="e">
        <v>#REF!</v>
      </c>
      <c r="Y165" s="19" t="e">
        <v>#REF!</v>
      </c>
      <c r="Z165" s="19" t="e">
        <v>#REF!</v>
      </c>
      <c r="AA165" s="19" t="e">
        <v>#REF!</v>
      </c>
      <c r="AB165" s="19" t="e">
        <v>#REF!</v>
      </c>
      <c r="AC165" s="19" t="e">
        <v>#REF!</v>
      </c>
      <c r="AD165" s="19" t="e">
        <v>#REF!</v>
      </c>
      <c r="AE165" s="19" t="e">
        <v>#REF!</v>
      </c>
      <c r="AF165" s="19" t="e">
        <v>#REF!</v>
      </c>
      <c r="AG165" s="19" t="e">
        <v>#REF!</v>
      </c>
      <c r="AH165" s="19" t="e">
        <v>#REF!</v>
      </c>
      <c r="AI165" s="19" t="e">
        <v>#REF!</v>
      </c>
      <c r="AJ165" s="19" t="e">
        <v>#REF!</v>
      </c>
      <c r="AK165" s="19" t="e">
        <v>#REF!</v>
      </c>
      <c r="AL165" s="19" t="e">
        <v>#REF!</v>
      </c>
      <c r="AM165" s="19" t="e">
        <v>#REF!</v>
      </c>
      <c r="AN165" s="19" t="e">
        <v>#REF!</v>
      </c>
      <c r="AO165" s="19" t="e">
        <v>#REF!</v>
      </c>
      <c r="AP165" s="19" t="e">
        <v>#REF!</v>
      </c>
      <c r="AQ165" s="19" t="e">
        <v>#REF!</v>
      </c>
      <c r="AR165" s="19" t="e">
        <v>#REF!</v>
      </c>
      <c r="AS165" s="19" t="e">
        <v>#REF!</v>
      </c>
      <c r="AT165" s="19" t="e">
        <v>#REF!</v>
      </c>
      <c r="AU165" s="19" t="e">
        <v>#REF!</v>
      </c>
      <c r="AV165" s="19" t="e">
        <v>#REF!</v>
      </c>
      <c r="AW165" s="19" t="e">
        <v>#REF!</v>
      </c>
      <c r="AX165" s="19" t="e">
        <v>#REF!</v>
      </c>
      <c r="AY165" s="19" t="e">
        <v>#REF!</v>
      </c>
      <c r="AZ165" s="19" t="e">
        <v>#REF!</v>
      </c>
      <c r="BA165" s="19" t="e">
        <v>#REF!</v>
      </c>
    </row>
    <row r="166" spans="2:53">
      <c r="B166" t="s">
        <v>71</v>
      </c>
      <c r="C166" s="19" t="e">
        <v>#REF!</v>
      </c>
      <c r="D166" s="19" t="e">
        <v>#REF!</v>
      </c>
      <c r="E166" s="19" t="e">
        <v>#REF!</v>
      </c>
      <c r="F166" s="19" t="e">
        <v>#REF!</v>
      </c>
      <c r="G166" s="19" t="e">
        <v>#REF!</v>
      </c>
      <c r="H166" s="19" t="e">
        <v>#REF!</v>
      </c>
      <c r="I166" s="19" t="e">
        <v>#REF!</v>
      </c>
      <c r="J166" s="19" t="e">
        <v>#REF!</v>
      </c>
      <c r="K166" s="19" t="e">
        <v>#REF!</v>
      </c>
      <c r="L166" s="19" t="e">
        <v>#REF!</v>
      </c>
      <c r="M166" s="19" t="e">
        <v>#REF!</v>
      </c>
      <c r="N166" s="19" t="e">
        <v>#REF!</v>
      </c>
      <c r="O166" s="19" t="e">
        <v>#REF!</v>
      </c>
      <c r="P166" s="19" t="e">
        <v>#REF!</v>
      </c>
      <c r="Q166" s="19" t="e">
        <v>#REF!</v>
      </c>
      <c r="R166" s="19" t="e">
        <v>#REF!</v>
      </c>
      <c r="S166" s="19" t="e">
        <v>#REF!</v>
      </c>
      <c r="T166" s="19" t="e">
        <v>#REF!</v>
      </c>
      <c r="U166" s="19" t="e">
        <v>#REF!</v>
      </c>
      <c r="V166" s="19" t="e">
        <v>#REF!</v>
      </c>
      <c r="W166" s="19" t="e">
        <v>#REF!</v>
      </c>
      <c r="X166" s="19" t="e">
        <v>#REF!</v>
      </c>
      <c r="Y166" s="19" t="e">
        <v>#REF!</v>
      </c>
      <c r="Z166" s="19" t="e">
        <v>#REF!</v>
      </c>
      <c r="AA166" s="19" t="e">
        <v>#REF!</v>
      </c>
      <c r="AB166" s="19" t="e">
        <v>#REF!</v>
      </c>
      <c r="AC166" s="19" t="e">
        <v>#REF!</v>
      </c>
      <c r="AD166" s="19" t="e">
        <v>#REF!</v>
      </c>
      <c r="AE166" s="19" t="e">
        <v>#REF!</v>
      </c>
      <c r="AF166" s="19" t="e">
        <v>#REF!</v>
      </c>
      <c r="AG166" s="19" t="e">
        <v>#REF!</v>
      </c>
      <c r="AH166" s="19" t="e">
        <v>#REF!</v>
      </c>
      <c r="AI166" s="19" t="e">
        <v>#REF!</v>
      </c>
      <c r="AJ166" s="19" t="e">
        <v>#REF!</v>
      </c>
      <c r="AK166" s="19" t="e">
        <v>#REF!</v>
      </c>
      <c r="AL166" s="19" t="e">
        <v>#REF!</v>
      </c>
      <c r="AM166" s="19" t="e">
        <v>#REF!</v>
      </c>
      <c r="AN166" s="19" t="e">
        <v>#REF!</v>
      </c>
      <c r="AO166" s="19" t="e">
        <v>#REF!</v>
      </c>
      <c r="AP166" s="19" t="e">
        <v>#REF!</v>
      </c>
      <c r="AQ166" s="19" t="e">
        <v>#REF!</v>
      </c>
      <c r="AR166" s="19" t="e">
        <v>#REF!</v>
      </c>
      <c r="AS166" s="19" t="e">
        <v>#REF!</v>
      </c>
      <c r="AT166" s="19" t="e">
        <v>#REF!</v>
      </c>
      <c r="AU166" s="19" t="e">
        <v>#REF!</v>
      </c>
      <c r="AV166" s="19" t="e">
        <v>#REF!</v>
      </c>
      <c r="AW166" s="19" t="e">
        <v>#REF!</v>
      </c>
      <c r="AX166" s="19" t="e">
        <v>#REF!</v>
      </c>
      <c r="AY166" s="19" t="e">
        <v>#REF!</v>
      </c>
      <c r="AZ166" s="19" t="e">
        <v>#REF!</v>
      </c>
      <c r="BA166" s="19" t="e">
        <v>#REF!</v>
      </c>
    </row>
    <row r="167" spans="2:53">
      <c r="B167" t="s">
        <v>78</v>
      </c>
      <c r="C167" s="19" t="e">
        <v>#REF!</v>
      </c>
      <c r="D167" s="19" t="e">
        <v>#REF!</v>
      </c>
      <c r="E167" s="19" t="e">
        <v>#REF!</v>
      </c>
      <c r="F167" s="19" t="e">
        <v>#REF!</v>
      </c>
      <c r="G167" s="19" t="e">
        <v>#REF!</v>
      </c>
      <c r="H167" s="19" t="e">
        <v>#REF!</v>
      </c>
      <c r="I167" s="19" t="e">
        <v>#REF!</v>
      </c>
      <c r="J167" s="19" t="e">
        <v>#REF!</v>
      </c>
      <c r="K167" s="19" t="e">
        <v>#REF!</v>
      </c>
      <c r="L167" s="19" t="e">
        <v>#REF!</v>
      </c>
      <c r="M167" s="19" t="e">
        <v>#REF!</v>
      </c>
      <c r="N167" s="19" t="e">
        <v>#REF!</v>
      </c>
      <c r="O167" s="19" t="e">
        <v>#REF!</v>
      </c>
      <c r="P167" s="19" t="e">
        <v>#REF!</v>
      </c>
      <c r="Q167" s="19" t="e">
        <v>#REF!</v>
      </c>
      <c r="R167" s="19" t="e">
        <v>#REF!</v>
      </c>
      <c r="S167" s="19" t="e">
        <v>#REF!</v>
      </c>
      <c r="T167" s="19" t="e">
        <v>#REF!</v>
      </c>
      <c r="U167" s="19" t="e">
        <v>#REF!</v>
      </c>
      <c r="V167" s="19" t="e">
        <v>#REF!</v>
      </c>
      <c r="W167" s="19" t="e">
        <v>#REF!</v>
      </c>
      <c r="X167" s="19" t="e">
        <v>#REF!</v>
      </c>
      <c r="Y167" s="19" t="e">
        <v>#REF!</v>
      </c>
      <c r="Z167" s="19" t="e">
        <v>#REF!</v>
      </c>
      <c r="AA167" s="19" t="e">
        <v>#REF!</v>
      </c>
      <c r="AB167" s="19" t="e">
        <v>#REF!</v>
      </c>
      <c r="AC167" s="19" t="e">
        <v>#REF!</v>
      </c>
      <c r="AD167" s="19" t="e">
        <v>#REF!</v>
      </c>
      <c r="AE167" s="19" t="e">
        <v>#REF!</v>
      </c>
      <c r="AF167" s="19" t="e">
        <v>#REF!</v>
      </c>
      <c r="AG167" s="19" t="e">
        <v>#REF!</v>
      </c>
      <c r="AH167" s="19" t="e">
        <v>#REF!</v>
      </c>
      <c r="AI167" s="19" t="e">
        <v>#REF!</v>
      </c>
      <c r="AJ167" s="19" t="e">
        <v>#REF!</v>
      </c>
      <c r="AK167" s="19" t="e">
        <v>#REF!</v>
      </c>
      <c r="AL167" s="19" t="e">
        <v>#REF!</v>
      </c>
      <c r="AM167" s="19" t="e">
        <v>#REF!</v>
      </c>
      <c r="AN167" s="19" t="e">
        <v>#REF!</v>
      </c>
      <c r="AO167" s="19" t="e">
        <v>#REF!</v>
      </c>
      <c r="AP167" s="19" t="e">
        <v>#REF!</v>
      </c>
      <c r="AQ167" s="19" t="e">
        <v>#REF!</v>
      </c>
      <c r="AR167" s="19" t="e">
        <v>#REF!</v>
      </c>
      <c r="AS167" s="19" t="e">
        <v>#REF!</v>
      </c>
      <c r="AT167" s="19" t="e">
        <v>#REF!</v>
      </c>
      <c r="AU167" s="19" t="e">
        <v>#REF!</v>
      </c>
      <c r="AV167" s="19" t="e">
        <v>#REF!</v>
      </c>
      <c r="AW167" s="19" t="e">
        <v>#REF!</v>
      </c>
      <c r="AX167" s="19" t="e">
        <v>#REF!</v>
      </c>
      <c r="AY167" s="19" t="e">
        <v>#REF!</v>
      </c>
      <c r="AZ167" s="19" t="e">
        <v>#REF!</v>
      </c>
      <c r="BA167" s="19" t="e">
        <v>#REF!</v>
      </c>
    </row>
    <row r="168" spans="2:53">
      <c r="B168" t="s">
        <v>143</v>
      </c>
      <c r="C168" s="19" t="e">
        <v>#REF!</v>
      </c>
      <c r="D168" s="19" t="e">
        <v>#REF!</v>
      </c>
      <c r="E168" s="19" t="e">
        <v>#REF!</v>
      </c>
      <c r="F168" s="19" t="e">
        <v>#REF!</v>
      </c>
      <c r="G168" s="19" t="e">
        <v>#REF!</v>
      </c>
      <c r="H168" s="19" t="e">
        <v>#REF!</v>
      </c>
      <c r="I168" s="19" t="e">
        <v>#REF!</v>
      </c>
      <c r="J168" s="19" t="e">
        <v>#REF!</v>
      </c>
      <c r="K168" s="19" t="e">
        <v>#REF!</v>
      </c>
      <c r="L168" s="19" t="e">
        <v>#REF!</v>
      </c>
      <c r="M168" s="19" t="e">
        <v>#REF!</v>
      </c>
      <c r="N168" s="19" t="e">
        <v>#REF!</v>
      </c>
      <c r="O168" s="19" t="e">
        <v>#REF!</v>
      </c>
      <c r="P168" s="19" t="e">
        <v>#REF!</v>
      </c>
      <c r="Q168" s="19" t="e">
        <v>#REF!</v>
      </c>
      <c r="R168" s="19" t="e">
        <v>#REF!</v>
      </c>
      <c r="S168" s="19" t="e">
        <v>#REF!</v>
      </c>
      <c r="T168" s="19" t="e">
        <v>#REF!</v>
      </c>
      <c r="U168" s="19" t="e">
        <v>#REF!</v>
      </c>
      <c r="V168" s="19" t="e">
        <v>#REF!</v>
      </c>
      <c r="W168" s="19" t="e">
        <v>#REF!</v>
      </c>
      <c r="X168" s="19" t="e">
        <v>#REF!</v>
      </c>
      <c r="Y168" s="19" t="e">
        <v>#REF!</v>
      </c>
      <c r="Z168" s="19" t="e">
        <v>#REF!</v>
      </c>
      <c r="AA168" s="19" t="e">
        <v>#REF!</v>
      </c>
      <c r="AB168" s="19" t="e">
        <v>#REF!</v>
      </c>
      <c r="AC168" s="19" t="e">
        <v>#REF!</v>
      </c>
      <c r="AD168" s="19" t="e">
        <v>#REF!</v>
      </c>
      <c r="AE168" s="19" t="e">
        <v>#REF!</v>
      </c>
      <c r="AF168" s="19" t="e">
        <v>#REF!</v>
      </c>
      <c r="AG168" s="19" t="e">
        <v>#REF!</v>
      </c>
      <c r="AH168" s="19" t="e">
        <v>#REF!</v>
      </c>
      <c r="AI168" s="19" t="e">
        <v>#REF!</v>
      </c>
      <c r="AJ168" s="19" t="e">
        <v>#REF!</v>
      </c>
      <c r="AK168" s="19" t="e">
        <v>#REF!</v>
      </c>
      <c r="AL168" s="19" t="e">
        <v>#REF!</v>
      </c>
      <c r="AM168" s="19" t="e">
        <v>#REF!</v>
      </c>
      <c r="AN168" s="19" t="e">
        <v>#REF!</v>
      </c>
      <c r="AO168" s="19" t="e">
        <v>#REF!</v>
      </c>
      <c r="AP168" s="19" t="e">
        <v>#REF!</v>
      </c>
      <c r="AQ168" s="19" t="e">
        <v>#REF!</v>
      </c>
      <c r="AR168" s="19" t="e">
        <v>#REF!</v>
      </c>
      <c r="AS168" s="19" t="e">
        <v>#REF!</v>
      </c>
      <c r="AT168" s="19" t="e">
        <v>#REF!</v>
      </c>
      <c r="AU168" s="19" t="e">
        <v>#REF!</v>
      </c>
      <c r="AV168" s="19" t="e">
        <v>#REF!</v>
      </c>
      <c r="AW168" s="19" t="e">
        <v>#REF!</v>
      </c>
      <c r="AX168" s="19" t="e">
        <v>#REF!</v>
      </c>
      <c r="AY168" s="19" t="e">
        <v>#REF!</v>
      </c>
      <c r="AZ168" s="19" t="e">
        <v>#REF!</v>
      </c>
      <c r="BA168" s="19" t="e">
        <v>#REF!</v>
      </c>
    </row>
    <row r="169" spans="2:53">
      <c r="B169" t="s">
        <v>73</v>
      </c>
      <c r="C169" s="19" t="e">
        <v>#REF!</v>
      </c>
      <c r="D169" s="19" t="e">
        <v>#REF!</v>
      </c>
      <c r="E169" s="19" t="e">
        <v>#REF!</v>
      </c>
      <c r="F169" s="19" t="e">
        <v>#REF!</v>
      </c>
      <c r="G169" s="19" t="e">
        <v>#REF!</v>
      </c>
      <c r="H169" s="19" t="e">
        <v>#REF!</v>
      </c>
      <c r="I169" s="19" t="e">
        <v>#REF!</v>
      </c>
      <c r="J169" s="19" t="e">
        <v>#REF!</v>
      </c>
      <c r="K169" s="19" t="e">
        <v>#REF!</v>
      </c>
      <c r="L169" s="19" t="e">
        <v>#REF!</v>
      </c>
      <c r="M169" s="19" t="e">
        <v>#REF!</v>
      </c>
      <c r="N169" s="19" t="e">
        <v>#REF!</v>
      </c>
      <c r="O169" s="19" t="e">
        <v>#REF!</v>
      </c>
      <c r="P169" s="19" t="e">
        <v>#REF!</v>
      </c>
      <c r="Q169" s="19" t="e">
        <v>#REF!</v>
      </c>
      <c r="R169" s="19" t="e">
        <v>#REF!</v>
      </c>
      <c r="S169" s="19" t="e">
        <v>#REF!</v>
      </c>
      <c r="T169" s="19" t="e">
        <v>#REF!</v>
      </c>
      <c r="U169" s="19" t="e">
        <v>#REF!</v>
      </c>
      <c r="V169" s="19" t="e">
        <v>#REF!</v>
      </c>
      <c r="W169" s="19" t="e">
        <v>#REF!</v>
      </c>
      <c r="X169" s="19" t="e">
        <v>#REF!</v>
      </c>
      <c r="Y169" s="19" t="e">
        <v>#REF!</v>
      </c>
      <c r="Z169" s="19" t="e">
        <v>#REF!</v>
      </c>
      <c r="AA169" s="19" t="e">
        <v>#REF!</v>
      </c>
      <c r="AB169" s="19" t="e">
        <v>#REF!</v>
      </c>
      <c r="AC169" s="19" t="e">
        <v>#REF!</v>
      </c>
      <c r="AD169" s="19" t="e">
        <v>#REF!</v>
      </c>
      <c r="AE169" s="19" t="e">
        <v>#REF!</v>
      </c>
      <c r="AF169" s="19" t="e">
        <v>#REF!</v>
      </c>
      <c r="AG169" s="19" t="e">
        <v>#REF!</v>
      </c>
      <c r="AH169" s="19" t="e">
        <v>#REF!</v>
      </c>
      <c r="AI169" s="19" t="e">
        <v>#REF!</v>
      </c>
      <c r="AJ169" s="19" t="e">
        <v>#REF!</v>
      </c>
      <c r="AK169" s="19" t="e">
        <v>#REF!</v>
      </c>
      <c r="AL169" s="19" t="e">
        <v>#REF!</v>
      </c>
      <c r="AM169" s="19" t="e">
        <v>#REF!</v>
      </c>
      <c r="AN169" s="19" t="e">
        <v>#REF!</v>
      </c>
      <c r="AO169" s="19" t="e">
        <v>#REF!</v>
      </c>
      <c r="AP169" s="19" t="e">
        <v>#REF!</v>
      </c>
      <c r="AQ169" s="19" t="e">
        <v>#REF!</v>
      </c>
      <c r="AR169" s="19" t="e">
        <v>#REF!</v>
      </c>
      <c r="AS169" s="19" t="e">
        <v>#REF!</v>
      </c>
      <c r="AT169" s="19" t="e">
        <v>#REF!</v>
      </c>
      <c r="AU169" s="19" t="e">
        <v>#REF!</v>
      </c>
      <c r="AV169" s="19" t="e">
        <v>#REF!</v>
      </c>
      <c r="AW169" s="19" t="e">
        <v>#REF!</v>
      </c>
      <c r="AX169" s="19" t="e">
        <v>#REF!</v>
      </c>
      <c r="AY169" s="19" t="e">
        <v>#REF!</v>
      </c>
      <c r="AZ169" s="19" t="e">
        <v>#REF!</v>
      </c>
      <c r="BA169" s="19" t="e">
        <v>#REF!</v>
      </c>
    </row>
    <row r="170" spans="2:53">
      <c r="B170" s="20" t="s">
        <v>82</v>
      </c>
      <c r="C170" s="34" t="e">
        <v>#REF!</v>
      </c>
      <c r="D170" s="34" t="e">
        <v>#REF!</v>
      </c>
      <c r="E170" s="34" t="e">
        <v>#REF!</v>
      </c>
      <c r="F170" s="34" t="e">
        <v>#REF!</v>
      </c>
      <c r="G170" s="34" t="e">
        <v>#REF!</v>
      </c>
      <c r="H170" s="34" t="e">
        <v>#REF!</v>
      </c>
      <c r="I170" t="e">
        <v>#REF!</v>
      </c>
      <c r="J170" t="e">
        <v>#REF!</v>
      </c>
      <c r="K170" t="e">
        <v>#REF!</v>
      </c>
      <c r="L170" t="e">
        <v>#REF!</v>
      </c>
      <c r="M170" t="e">
        <v>#REF!</v>
      </c>
      <c r="N170" t="e">
        <v>#REF!</v>
      </c>
      <c r="O170" t="e">
        <v>#REF!</v>
      </c>
      <c r="P170" t="e">
        <v>#REF!</v>
      </c>
      <c r="Q170" t="e">
        <v>#REF!</v>
      </c>
      <c r="R170" t="e">
        <v>#REF!</v>
      </c>
      <c r="S170" t="e">
        <v>#REF!</v>
      </c>
      <c r="T170" t="e">
        <v>#REF!</v>
      </c>
      <c r="U170" t="e">
        <v>#REF!</v>
      </c>
      <c r="V170" t="e">
        <v>#REF!</v>
      </c>
      <c r="W170" t="e">
        <v>#REF!</v>
      </c>
      <c r="X170" t="e">
        <v>#REF!</v>
      </c>
      <c r="Y170" t="e">
        <v>#REF!</v>
      </c>
      <c r="Z170" t="e">
        <v>#REF!</v>
      </c>
      <c r="AA170" t="e">
        <v>#REF!</v>
      </c>
      <c r="AB170" t="e">
        <v>#REF!</v>
      </c>
      <c r="AC170" t="e">
        <v>#REF!</v>
      </c>
      <c r="AD170" t="e">
        <v>#REF!</v>
      </c>
      <c r="AE170" t="e">
        <v>#REF!</v>
      </c>
      <c r="AF170" t="e">
        <v>#REF!</v>
      </c>
      <c r="AG170" t="e">
        <v>#REF!</v>
      </c>
      <c r="AH170" t="e">
        <v>#REF!</v>
      </c>
      <c r="AI170" t="e">
        <v>#REF!</v>
      </c>
      <c r="AJ170" t="e">
        <v>#REF!</v>
      </c>
      <c r="AK170" t="e">
        <v>#REF!</v>
      </c>
      <c r="AL170" t="e">
        <v>#REF!</v>
      </c>
      <c r="AM170" t="e">
        <v>#REF!</v>
      </c>
      <c r="AN170" t="e">
        <v>#REF!</v>
      </c>
      <c r="AO170" t="e">
        <v>#REF!</v>
      </c>
      <c r="AP170" t="e">
        <v>#REF!</v>
      </c>
      <c r="AQ170" t="e">
        <v>#REF!</v>
      </c>
      <c r="AR170" t="e">
        <v>#REF!</v>
      </c>
      <c r="AS170" t="e">
        <v>#REF!</v>
      </c>
      <c r="AT170" t="e">
        <v>#REF!</v>
      </c>
      <c r="AU170" t="e">
        <v>#REF!</v>
      </c>
      <c r="AV170" t="e">
        <v>#REF!</v>
      </c>
      <c r="AW170" t="e">
        <v>#REF!</v>
      </c>
      <c r="AX170" t="e">
        <v>#REF!</v>
      </c>
      <c r="AY170" t="e">
        <v>#REF!</v>
      </c>
      <c r="AZ170" t="e">
        <v>#REF!</v>
      </c>
      <c r="BA170" t="e">
        <v>#REF!</v>
      </c>
    </row>
    <row r="172" spans="2:53">
      <c r="B172" s="20" t="s">
        <v>84</v>
      </c>
      <c r="C172" s="19" t="e">
        <f t="shared" ref="C172:AH172" si="2">SUM(C120:C170)</f>
        <v>#REF!</v>
      </c>
      <c r="D172" s="19" t="e">
        <f t="shared" si="2"/>
        <v>#REF!</v>
      </c>
      <c r="E172" s="19" t="e">
        <f t="shared" si="2"/>
        <v>#REF!</v>
      </c>
      <c r="F172" s="19" t="e">
        <f t="shared" si="2"/>
        <v>#REF!</v>
      </c>
      <c r="G172" s="19" t="e">
        <f t="shared" si="2"/>
        <v>#REF!</v>
      </c>
      <c r="H172" s="19" t="e">
        <f t="shared" si="2"/>
        <v>#REF!</v>
      </c>
      <c r="I172" s="19" t="e">
        <f t="shared" si="2"/>
        <v>#REF!</v>
      </c>
      <c r="J172" s="19" t="e">
        <f t="shared" si="2"/>
        <v>#REF!</v>
      </c>
      <c r="K172" s="19" t="e">
        <f t="shared" si="2"/>
        <v>#REF!</v>
      </c>
      <c r="L172" s="19" t="e">
        <f t="shared" si="2"/>
        <v>#REF!</v>
      </c>
      <c r="M172" s="19" t="e">
        <f t="shared" si="2"/>
        <v>#REF!</v>
      </c>
      <c r="N172" s="19" t="e">
        <f t="shared" si="2"/>
        <v>#REF!</v>
      </c>
      <c r="O172" s="19" t="e">
        <f t="shared" si="2"/>
        <v>#REF!</v>
      </c>
      <c r="P172" s="19" t="e">
        <f t="shared" si="2"/>
        <v>#REF!</v>
      </c>
      <c r="Q172" s="19" t="e">
        <f t="shared" si="2"/>
        <v>#REF!</v>
      </c>
      <c r="R172" s="19" t="e">
        <f t="shared" si="2"/>
        <v>#REF!</v>
      </c>
      <c r="S172" s="19" t="e">
        <f t="shared" si="2"/>
        <v>#REF!</v>
      </c>
      <c r="T172" s="19" t="e">
        <f t="shared" si="2"/>
        <v>#REF!</v>
      </c>
      <c r="U172" s="19" t="e">
        <f t="shared" si="2"/>
        <v>#REF!</v>
      </c>
      <c r="V172" s="19" t="e">
        <f t="shared" si="2"/>
        <v>#REF!</v>
      </c>
      <c r="W172" s="19" t="e">
        <f t="shared" si="2"/>
        <v>#REF!</v>
      </c>
      <c r="X172" s="19" t="e">
        <f t="shared" si="2"/>
        <v>#REF!</v>
      </c>
      <c r="Y172" s="19" t="e">
        <f t="shared" si="2"/>
        <v>#REF!</v>
      </c>
      <c r="Z172" s="19" t="e">
        <f t="shared" si="2"/>
        <v>#REF!</v>
      </c>
      <c r="AA172" s="19" t="e">
        <f t="shared" si="2"/>
        <v>#REF!</v>
      </c>
      <c r="AB172" s="19" t="e">
        <f t="shared" si="2"/>
        <v>#REF!</v>
      </c>
      <c r="AC172" s="19" t="e">
        <f t="shared" si="2"/>
        <v>#REF!</v>
      </c>
      <c r="AD172" s="19" t="e">
        <f t="shared" si="2"/>
        <v>#REF!</v>
      </c>
      <c r="AE172" s="19" t="e">
        <f t="shared" si="2"/>
        <v>#REF!</v>
      </c>
      <c r="AF172" s="19" t="e">
        <f t="shared" si="2"/>
        <v>#REF!</v>
      </c>
      <c r="AG172" s="19" t="e">
        <f t="shared" si="2"/>
        <v>#REF!</v>
      </c>
      <c r="AH172" s="19" t="e">
        <f t="shared" si="2"/>
        <v>#REF!</v>
      </c>
      <c r="AI172" s="19" t="e">
        <f t="shared" ref="AI172:BA172" si="3">SUM(AI120:AI170)</f>
        <v>#REF!</v>
      </c>
      <c r="AJ172" s="19" t="e">
        <f t="shared" si="3"/>
        <v>#REF!</v>
      </c>
      <c r="AK172" s="19" t="e">
        <f t="shared" si="3"/>
        <v>#REF!</v>
      </c>
      <c r="AL172" s="19" t="e">
        <f t="shared" si="3"/>
        <v>#REF!</v>
      </c>
      <c r="AM172" s="19" t="e">
        <f t="shared" si="3"/>
        <v>#REF!</v>
      </c>
      <c r="AN172" s="19" t="e">
        <f t="shared" si="3"/>
        <v>#REF!</v>
      </c>
      <c r="AO172" s="19" t="e">
        <f t="shared" si="3"/>
        <v>#REF!</v>
      </c>
      <c r="AP172" s="19" t="e">
        <f t="shared" si="3"/>
        <v>#REF!</v>
      </c>
      <c r="AQ172" s="19" t="e">
        <f t="shared" si="3"/>
        <v>#REF!</v>
      </c>
      <c r="AR172" s="19" t="e">
        <f t="shared" si="3"/>
        <v>#REF!</v>
      </c>
      <c r="AS172" s="19" t="e">
        <f t="shared" si="3"/>
        <v>#REF!</v>
      </c>
      <c r="AT172" s="19" t="e">
        <f t="shared" si="3"/>
        <v>#REF!</v>
      </c>
      <c r="AU172" s="19" t="e">
        <f t="shared" si="3"/>
        <v>#REF!</v>
      </c>
      <c r="AV172" s="19" t="e">
        <f t="shared" si="3"/>
        <v>#REF!</v>
      </c>
      <c r="AW172" s="19" t="e">
        <f t="shared" si="3"/>
        <v>#REF!</v>
      </c>
      <c r="AX172" s="19" t="e">
        <f t="shared" si="3"/>
        <v>#REF!</v>
      </c>
      <c r="AY172" s="19" t="e">
        <f t="shared" si="3"/>
        <v>#REF!</v>
      </c>
      <c r="AZ172" s="19" t="e">
        <f t="shared" si="3"/>
        <v>#REF!</v>
      </c>
      <c r="BA172" s="19" t="e">
        <f t="shared" si="3"/>
        <v>#REF!</v>
      </c>
    </row>
    <row r="174" spans="2:53">
      <c r="B174" s="20" t="s">
        <v>87</v>
      </c>
      <c r="C174" s="19" t="e">
        <f t="shared" ref="C174:AH174" si="4">C172-C113</f>
        <v>#REF!</v>
      </c>
      <c r="D174" s="19" t="e">
        <f t="shared" si="4"/>
        <v>#REF!</v>
      </c>
      <c r="E174" s="19" t="e">
        <f t="shared" si="4"/>
        <v>#REF!</v>
      </c>
      <c r="F174" s="19" t="e">
        <f t="shared" si="4"/>
        <v>#REF!</v>
      </c>
      <c r="G174" s="19" t="e">
        <f t="shared" si="4"/>
        <v>#REF!</v>
      </c>
      <c r="H174" s="19" t="e">
        <f t="shared" si="4"/>
        <v>#REF!</v>
      </c>
      <c r="I174" s="19" t="e">
        <f t="shared" si="4"/>
        <v>#REF!</v>
      </c>
      <c r="J174" s="19" t="e">
        <f t="shared" si="4"/>
        <v>#REF!</v>
      </c>
      <c r="K174" s="19" t="e">
        <f t="shared" si="4"/>
        <v>#REF!</v>
      </c>
      <c r="L174" s="19" t="e">
        <f t="shared" si="4"/>
        <v>#REF!</v>
      </c>
      <c r="M174" s="19" t="e">
        <f t="shared" si="4"/>
        <v>#REF!</v>
      </c>
      <c r="N174" s="19" t="e">
        <f t="shared" si="4"/>
        <v>#REF!</v>
      </c>
      <c r="O174" s="19" t="e">
        <f t="shared" si="4"/>
        <v>#REF!</v>
      </c>
      <c r="P174" s="19" t="e">
        <f t="shared" si="4"/>
        <v>#REF!</v>
      </c>
      <c r="Q174" s="19" t="e">
        <f t="shared" si="4"/>
        <v>#REF!</v>
      </c>
      <c r="R174" s="19" t="e">
        <f t="shared" si="4"/>
        <v>#REF!</v>
      </c>
      <c r="S174" s="19" t="e">
        <f t="shared" si="4"/>
        <v>#REF!</v>
      </c>
      <c r="T174" s="19" t="e">
        <f t="shared" si="4"/>
        <v>#REF!</v>
      </c>
      <c r="U174" s="19" t="e">
        <f t="shared" si="4"/>
        <v>#REF!</v>
      </c>
      <c r="V174" s="19" t="e">
        <f t="shared" si="4"/>
        <v>#REF!</v>
      </c>
      <c r="W174" s="19" t="e">
        <f t="shared" si="4"/>
        <v>#REF!</v>
      </c>
      <c r="X174" s="19" t="e">
        <f t="shared" si="4"/>
        <v>#REF!</v>
      </c>
      <c r="Y174" s="19" t="e">
        <f t="shared" si="4"/>
        <v>#REF!</v>
      </c>
      <c r="Z174" s="19" t="e">
        <f t="shared" si="4"/>
        <v>#REF!</v>
      </c>
      <c r="AA174" s="19" t="e">
        <f t="shared" si="4"/>
        <v>#REF!</v>
      </c>
      <c r="AB174" s="19" t="e">
        <f t="shared" si="4"/>
        <v>#REF!</v>
      </c>
      <c r="AC174" s="19" t="e">
        <f t="shared" si="4"/>
        <v>#REF!</v>
      </c>
      <c r="AD174" s="19" t="e">
        <f t="shared" si="4"/>
        <v>#REF!</v>
      </c>
      <c r="AE174" s="19" t="e">
        <f t="shared" si="4"/>
        <v>#REF!</v>
      </c>
      <c r="AF174" s="19" t="e">
        <f t="shared" si="4"/>
        <v>#REF!</v>
      </c>
      <c r="AG174" s="19" t="e">
        <f t="shared" si="4"/>
        <v>#REF!</v>
      </c>
      <c r="AH174" s="19" t="e">
        <f t="shared" si="4"/>
        <v>#REF!</v>
      </c>
      <c r="AI174" s="19" t="e">
        <f t="shared" ref="AI174:BA174" si="5">AI172-AI113</f>
        <v>#REF!</v>
      </c>
      <c r="AJ174" s="19" t="e">
        <f t="shared" si="5"/>
        <v>#REF!</v>
      </c>
      <c r="AK174" s="19" t="e">
        <f t="shared" si="5"/>
        <v>#REF!</v>
      </c>
      <c r="AL174" s="19" t="e">
        <f t="shared" si="5"/>
        <v>#REF!</v>
      </c>
      <c r="AM174" s="19" t="e">
        <f t="shared" si="5"/>
        <v>#REF!</v>
      </c>
      <c r="AN174" s="19" t="e">
        <f t="shared" si="5"/>
        <v>#REF!</v>
      </c>
      <c r="AO174" s="19" t="e">
        <f t="shared" si="5"/>
        <v>#REF!</v>
      </c>
      <c r="AP174" s="19" t="e">
        <f t="shared" si="5"/>
        <v>#REF!</v>
      </c>
      <c r="AQ174" s="19" t="e">
        <f t="shared" si="5"/>
        <v>#REF!</v>
      </c>
      <c r="AR174" s="19" t="e">
        <f t="shared" si="5"/>
        <v>#REF!</v>
      </c>
      <c r="AS174" s="19" t="e">
        <f t="shared" si="5"/>
        <v>#REF!</v>
      </c>
      <c r="AT174" s="19" t="e">
        <f t="shared" si="5"/>
        <v>#REF!</v>
      </c>
      <c r="AU174" s="19" t="e">
        <f t="shared" si="5"/>
        <v>#REF!</v>
      </c>
      <c r="AV174" s="19" t="e">
        <f t="shared" si="5"/>
        <v>#REF!</v>
      </c>
      <c r="AW174" s="19" t="e">
        <f t="shared" si="5"/>
        <v>#REF!</v>
      </c>
      <c r="AX174" s="19" t="e">
        <f t="shared" si="5"/>
        <v>#REF!</v>
      </c>
      <c r="AY174" s="19" t="e">
        <f t="shared" si="5"/>
        <v>#REF!</v>
      </c>
      <c r="AZ174" s="19" t="e">
        <f t="shared" si="5"/>
        <v>#REF!</v>
      </c>
      <c r="BA174" s="19" t="e">
        <f t="shared" si="5"/>
        <v>#REF!</v>
      </c>
    </row>
    <row r="180" spans="1:12">
      <c r="C180" s="20" t="s">
        <v>142</v>
      </c>
      <c r="D180" s="20" t="s">
        <v>138</v>
      </c>
      <c r="E180" s="20" t="s">
        <v>139</v>
      </c>
      <c r="F180" s="20" t="s">
        <v>140</v>
      </c>
      <c r="G180" s="20" t="s">
        <v>141</v>
      </c>
      <c r="L180" s="20" t="s">
        <v>141</v>
      </c>
    </row>
    <row r="181" spans="1:12" ht="17.25">
      <c r="A181">
        <v>101</v>
      </c>
      <c r="B181" s="28" t="s">
        <v>88</v>
      </c>
      <c r="C181">
        <f>RENDA!M2*1000</f>
        <v>0</v>
      </c>
      <c r="D181" t="e">
        <f t="shared" ref="D181:D230" si="6">(J181*1000)-C181</f>
        <v>#VALUE!</v>
      </c>
      <c r="E181" t="e">
        <f t="shared" ref="E181:E230" si="7">F181-J181*1000</f>
        <v>#REF!</v>
      </c>
      <c r="F181" s="19" t="e">
        <f>C172*1000</f>
        <v>#REF!</v>
      </c>
      <c r="G181">
        <v>44</v>
      </c>
      <c r="I181" t="s">
        <v>28</v>
      </c>
      <c r="J181" s="19" t="e">
        <f>C113</f>
        <v>#VALUE!</v>
      </c>
      <c r="K181" s="19"/>
      <c r="L181">
        <v>44</v>
      </c>
    </row>
    <row r="182" spans="1:12" ht="17.25">
      <c r="A182" s="27">
        <v>102</v>
      </c>
      <c r="B182" s="28" t="s">
        <v>89</v>
      </c>
      <c r="C182">
        <f>RENDA!M3*1000</f>
        <v>0</v>
      </c>
      <c r="D182" t="e">
        <f t="shared" si="6"/>
        <v>#VALUE!</v>
      </c>
      <c r="E182" t="e">
        <f t="shared" si="7"/>
        <v>#REF!</v>
      </c>
      <c r="F182" s="19" t="e">
        <f>D172*1000</f>
        <v>#REF!</v>
      </c>
      <c r="G182">
        <v>32</v>
      </c>
      <c r="I182" t="s">
        <v>29</v>
      </c>
      <c r="J182" s="19" t="e">
        <f>D113</f>
        <v>#VALUE!</v>
      </c>
      <c r="L182">
        <v>32</v>
      </c>
    </row>
    <row r="183" spans="1:12">
      <c r="A183" s="27">
        <v>201</v>
      </c>
      <c r="B183" s="29" t="s">
        <v>90</v>
      </c>
      <c r="C183">
        <f>RENDA!M4*1000</f>
        <v>0</v>
      </c>
      <c r="D183" t="e">
        <f t="shared" si="6"/>
        <v>#VALUE!</v>
      </c>
      <c r="E183" t="e">
        <f t="shared" si="7"/>
        <v>#REF!</v>
      </c>
      <c r="F183" s="19" t="e">
        <f>E172*1000</f>
        <v>#REF!</v>
      </c>
      <c r="G183">
        <v>36</v>
      </c>
      <c r="I183" t="s">
        <v>80</v>
      </c>
      <c r="J183" s="19" t="e">
        <f>E113</f>
        <v>#VALUE!</v>
      </c>
      <c r="L183">
        <v>36</v>
      </c>
    </row>
    <row r="184" spans="1:12" ht="17.25">
      <c r="A184" s="27">
        <v>301</v>
      </c>
      <c r="B184" s="28" t="s">
        <v>91</v>
      </c>
      <c r="C184">
        <f>RENDA!M5*1000</f>
        <v>7.5934868958456567</v>
      </c>
      <c r="D184" t="e">
        <f t="shared" si="6"/>
        <v>#VALUE!</v>
      </c>
      <c r="E184" t="e">
        <f t="shared" si="7"/>
        <v>#REF!</v>
      </c>
      <c r="F184" s="19" t="e">
        <f>F172*1000</f>
        <v>#REF!</v>
      </c>
      <c r="G184">
        <v>17</v>
      </c>
      <c r="I184" t="s">
        <v>30</v>
      </c>
      <c r="J184" s="19" t="e">
        <f>F113</f>
        <v>#VALUE!</v>
      </c>
      <c r="L184">
        <v>17</v>
      </c>
    </row>
    <row r="185" spans="1:12" ht="17.25">
      <c r="A185" s="27">
        <v>302</v>
      </c>
      <c r="B185" s="28" t="s">
        <v>92</v>
      </c>
      <c r="C185">
        <f>RENDA!M6*1000</f>
        <v>435.68810524738507</v>
      </c>
      <c r="D185" t="e">
        <f t="shared" si="6"/>
        <v>#VALUE!</v>
      </c>
      <c r="E185" t="e">
        <f t="shared" si="7"/>
        <v>#REF!</v>
      </c>
      <c r="F185" s="19" t="e">
        <f>G172*1000</f>
        <v>#REF!</v>
      </c>
      <c r="G185">
        <v>1</v>
      </c>
      <c r="I185" t="s">
        <v>31</v>
      </c>
      <c r="J185" s="19" t="e">
        <f>G113</f>
        <v>#VALUE!</v>
      </c>
      <c r="L185">
        <v>1</v>
      </c>
    </row>
    <row r="186" spans="1:12" ht="17.25">
      <c r="A186" s="30">
        <v>303</v>
      </c>
      <c r="B186" s="28" t="s">
        <v>93</v>
      </c>
      <c r="C186">
        <f>RENDA!M7*1000</f>
        <v>1.561856714799476</v>
      </c>
      <c r="D186" t="e">
        <f t="shared" si="6"/>
        <v>#VALUE!</v>
      </c>
      <c r="E186" t="e">
        <f t="shared" si="7"/>
        <v>#REF!</v>
      </c>
      <c r="F186" s="19" t="e">
        <f>H172*1000</f>
        <v>#REF!</v>
      </c>
      <c r="G186">
        <v>41</v>
      </c>
      <c r="I186" t="s">
        <v>32</v>
      </c>
      <c r="J186" s="19" t="e">
        <f>H113</f>
        <v>#VALUE!</v>
      </c>
      <c r="L186">
        <v>41</v>
      </c>
    </row>
    <row r="187" spans="1:12" ht="17.25">
      <c r="A187" s="27">
        <v>304</v>
      </c>
      <c r="B187" s="28" t="s">
        <v>94</v>
      </c>
      <c r="C187">
        <f>RENDA!M8*1000</f>
        <v>0</v>
      </c>
      <c r="D187" t="e">
        <f t="shared" si="6"/>
        <v>#VALUE!</v>
      </c>
      <c r="E187" t="e">
        <f t="shared" si="7"/>
        <v>#REF!</v>
      </c>
      <c r="F187" s="19" t="e">
        <f>I172*1000</f>
        <v>#REF!</v>
      </c>
      <c r="G187">
        <v>46</v>
      </c>
      <c r="I187" t="s">
        <v>33</v>
      </c>
      <c r="J187" s="19" t="e">
        <f>I113</f>
        <v>#VALUE!</v>
      </c>
      <c r="L187">
        <v>46</v>
      </c>
    </row>
    <row r="188" spans="1:12" ht="17.25">
      <c r="A188" s="27">
        <v>305</v>
      </c>
      <c r="B188" s="31" t="s">
        <v>95</v>
      </c>
      <c r="C188">
        <f>RENDA!M9*1000</f>
        <v>1.703054317857188</v>
      </c>
      <c r="D188" t="e">
        <f t="shared" si="6"/>
        <v>#VALUE!</v>
      </c>
      <c r="E188" t="e">
        <f t="shared" si="7"/>
        <v>#REF!</v>
      </c>
      <c r="F188" s="19" t="e">
        <f>J172*1000</f>
        <v>#REF!</v>
      </c>
      <c r="G188">
        <v>31</v>
      </c>
      <c r="I188" t="s">
        <v>34</v>
      </c>
      <c r="J188" s="19" t="e">
        <f>J113</f>
        <v>#VALUE!</v>
      </c>
      <c r="L188">
        <v>31</v>
      </c>
    </row>
    <row r="189" spans="1:12" ht="17.25">
      <c r="A189" s="27">
        <v>306</v>
      </c>
      <c r="B189" s="28" t="s">
        <v>96</v>
      </c>
      <c r="C189">
        <f>RENDA!M10*1000</f>
        <v>1.7346689702781461</v>
      </c>
      <c r="D189" t="e">
        <f t="shared" si="6"/>
        <v>#VALUE!</v>
      </c>
      <c r="E189" t="e">
        <f t="shared" si="7"/>
        <v>#REF!</v>
      </c>
      <c r="F189" s="19" t="e">
        <f>K172*1000</f>
        <v>#REF!</v>
      </c>
      <c r="G189">
        <v>23</v>
      </c>
      <c r="I189" t="s">
        <v>35</v>
      </c>
      <c r="J189" s="19" t="e">
        <f>K113</f>
        <v>#VALUE!</v>
      </c>
      <c r="L189">
        <v>23</v>
      </c>
    </row>
    <row r="190" spans="1:12" ht="17.25">
      <c r="A190" s="27">
        <v>307</v>
      </c>
      <c r="B190" s="28" t="s">
        <v>97</v>
      </c>
      <c r="C190">
        <f>RENDA!M11*1000</f>
        <v>13.945704760613548</v>
      </c>
      <c r="D190" t="e">
        <f t="shared" si="6"/>
        <v>#VALUE!</v>
      </c>
      <c r="E190" t="e">
        <f t="shared" si="7"/>
        <v>#REF!</v>
      </c>
      <c r="F190" s="19" t="e">
        <f>L172*1000</f>
        <v>#REF!</v>
      </c>
      <c r="G190">
        <v>14</v>
      </c>
      <c r="I190" t="s">
        <v>36</v>
      </c>
      <c r="J190" s="19" t="e">
        <f>L113</f>
        <v>#VALUE!</v>
      </c>
      <c r="L190">
        <v>14</v>
      </c>
    </row>
    <row r="191" spans="1:12" ht="17.25">
      <c r="A191" s="30">
        <v>308</v>
      </c>
      <c r="B191" s="28" t="s">
        <v>98</v>
      </c>
      <c r="C191">
        <f>RENDA!M12*1000</f>
        <v>4.6876265503967929</v>
      </c>
      <c r="D191" t="e">
        <f t="shared" si="6"/>
        <v>#VALUE!</v>
      </c>
      <c r="E191" t="e">
        <f t="shared" si="7"/>
        <v>#REF!</v>
      </c>
      <c r="F191" s="19" t="e">
        <f>M172*1000</f>
        <v>#REF!</v>
      </c>
      <c r="G191">
        <v>18</v>
      </c>
      <c r="I191" t="s">
        <v>37</v>
      </c>
      <c r="J191" s="19" t="e">
        <f>M113</f>
        <v>#VALUE!</v>
      </c>
      <c r="L191">
        <v>18</v>
      </c>
    </row>
    <row r="192" spans="1:12" ht="17.25">
      <c r="A192" s="27">
        <v>309</v>
      </c>
      <c r="B192" s="28" t="s">
        <v>99</v>
      </c>
      <c r="C192">
        <f>RENDA!M13*1000</f>
        <v>0</v>
      </c>
      <c r="D192" t="e">
        <f t="shared" si="6"/>
        <v>#VALUE!</v>
      </c>
      <c r="E192" t="e">
        <f t="shared" si="7"/>
        <v>#REF!</v>
      </c>
      <c r="F192" s="19" t="e">
        <f>N172*1000</f>
        <v>#REF!</v>
      </c>
      <c r="G192">
        <v>50</v>
      </c>
      <c r="I192" t="s">
        <v>38</v>
      </c>
      <c r="J192" s="19" t="e">
        <f>N113</f>
        <v>#VALUE!</v>
      </c>
      <c r="L192">
        <v>50</v>
      </c>
    </row>
    <row r="193" spans="1:51" ht="17.25">
      <c r="A193" s="27">
        <v>310</v>
      </c>
      <c r="B193" s="28" t="s">
        <v>100</v>
      </c>
      <c r="C193">
        <f>RENDA!M14*1000</f>
        <v>0</v>
      </c>
      <c r="D193" t="e">
        <f t="shared" si="6"/>
        <v>#VALUE!</v>
      </c>
      <c r="E193" t="e">
        <f t="shared" si="7"/>
        <v>#REF!</v>
      </c>
      <c r="F193" s="19" t="e">
        <f>O172*1000</f>
        <v>#REF!</v>
      </c>
      <c r="G193">
        <v>40</v>
      </c>
      <c r="I193" t="s">
        <v>39</v>
      </c>
      <c r="J193" s="19" t="e">
        <f>O113</f>
        <v>#VALUE!</v>
      </c>
      <c r="L193">
        <v>40</v>
      </c>
    </row>
    <row r="194" spans="1:51" ht="17.25">
      <c r="A194" s="27">
        <v>311</v>
      </c>
      <c r="B194" s="28" t="s">
        <v>101</v>
      </c>
      <c r="C194">
        <f>RENDA!M15*1000</f>
        <v>0</v>
      </c>
      <c r="D194" t="e">
        <f t="shared" si="6"/>
        <v>#VALUE!</v>
      </c>
      <c r="E194" t="e">
        <f t="shared" si="7"/>
        <v>#REF!</v>
      </c>
      <c r="F194" s="19" t="e">
        <f>P172*1000</f>
        <v>#REF!</v>
      </c>
      <c r="G194">
        <v>48</v>
      </c>
      <c r="I194" t="s">
        <v>40</v>
      </c>
      <c r="J194" s="19" t="e">
        <f>P113</f>
        <v>#VALUE!</v>
      </c>
      <c r="L194">
        <v>48</v>
      </c>
    </row>
    <row r="195" spans="1:51" ht="17.25">
      <c r="A195" s="27">
        <v>312</v>
      </c>
      <c r="B195" s="28" t="s">
        <v>102</v>
      </c>
      <c r="C195">
        <f>RENDA!M16*1000</f>
        <v>0</v>
      </c>
      <c r="D195" t="e">
        <f t="shared" si="6"/>
        <v>#VALUE!</v>
      </c>
      <c r="E195" t="e">
        <f t="shared" si="7"/>
        <v>#REF!</v>
      </c>
      <c r="F195" s="19" t="e">
        <f>Q172*1000</f>
        <v>#REF!</v>
      </c>
      <c r="G195">
        <v>49</v>
      </c>
      <c r="I195" t="s">
        <v>41</v>
      </c>
      <c r="J195" s="19" t="e">
        <f>Q113</f>
        <v>#VALUE!</v>
      </c>
      <c r="L195">
        <v>49</v>
      </c>
    </row>
    <row r="196" spans="1:51" ht="17.25">
      <c r="A196" s="30">
        <v>313</v>
      </c>
      <c r="B196" s="28" t="s">
        <v>103</v>
      </c>
      <c r="C196">
        <f>RENDA!M17*1000</f>
        <v>2.9843121413390583</v>
      </c>
      <c r="D196" t="e">
        <f t="shared" si="6"/>
        <v>#VALUE!</v>
      </c>
      <c r="E196" t="e">
        <f t="shared" si="7"/>
        <v>#REF!</v>
      </c>
      <c r="F196" s="19" t="e">
        <f>R172*1000</f>
        <v>#REF!</v>
      </c>
      <c r="G196">
        <v>21</v>
      </c>
      <c r="I196" t="s">
        <v>42</v>
      </c>
      <c r="J196" s="19" t="e">
        <f>R113</f>
        <v>#VALUE!</v>
      </c>
      <c r="L196">
        <v>21</v>
      </c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ht="17.25">
      <c r="A197" s="27">
        <v>314</v>
      </c>
      <c r="B197" s="28" t="s">
        <v>104</v>
      </c>
      <c r="C197">
        <f>RENDA!M18*1000</f>
        <v>0</v>
      </c>
      <c r="D197" t="e">
        <f t="shared" si="6"/>
        <v>#VALUE!</v>
      </c>
      <c r="E197" t="e">
        <f t="shared" si="7"/>
        <v>#REF!</v>
      </c>
      <c r="F197" s="19" t="e">
        <f>S172*1000</f>
        <v>#REF!</v>
      </c>
      <c r="G197">
        <v>47</v>
      </c>
      <c r="I197" t="s">
        <v>43</v>
      </c>
      <c r="J197" s="19" t="e">
        <f>S113</f>
        <v>#VALUE!</v>
      </c>
      <c r="L197">
        <v>47</v>
      </c>
    </row>
    <row r="198" spans="1:51" ht="17.25">
      <c r="A198" s="27">
        <v>315</v>
      </c>
      <c r="B198" s="28" t="s">
        <v>105</v>
      </c>
      <c r="C198">
        <f>RENDA!M19*1000</f>
        <v>97.773620090506157</v>
      </c>
      <c r="D198" t="e">
        <f t="shared" si="6"/>
        <v>#VALUE!</v>
      </c>
      <c r="E198" t="e">
        <f t="shared" si="7"/>
        <v>#REF!</v>
      </c>
      <c r="F198" s="19" t="e">
        <f>T172*1000</f>
        <v>#REF!</v>
      </c>
      <c r="G198">
        <v>2</v>
      </c>
      <c r="I198" t="s">
        <v>44</v>
      </c>
      <c r="J198" s="19" t="e">
        <f>T113</f>
        <v>#VALUE!</v>
      </c>
      <c r="L198">
        <v>2</v>
      </c>
    </row>
    <row r="199" spans="1:51" ht="17.25">
      <c r="A199" s="27">
        <v>316</v>
      </c>
      <c r="B199" s="28" t="s">
        <v>106</v>
      </c>
      <c r="C199">
        <f>RENDA!M20*1000</f>
        <v>0.33813303555021118</v>
      </c>
      <c r="D199" t="e">
        <f t="shared" si="6"/>
        <v>#VALUE!</v>
      </c>
      <c r="E199" t="e">
        <f t="shared" si="7"/>
        <v>#REF!</v>
      </c>
      <c r="F199" s="19" t="e">
        <f>U172*1000</f>
        <v>#REF!</v>
      </c>
      <c r="G199">
        <v>45</v>
      </c>
      <c r="I199" t="s">
        <v>45</v>
      </c>
      <c r="J199" s="19" t="e">
        <f>U113</f>
        <v>#VALUE!</v>
      </c>
      <c r="L199">
        <v>45</v>
      </c>
    </row>
    <row r="200" spans="1:51" ht="17.25">
      <c r="A200" s="27">
        <v>317</v>
      </c>
      <c r="B200" s="28" t="s">
        <v>107</v>
      </c>
      <c r="C200">
        <f>RENDA!M21*1000</f>
        <v>26.064726586490448</v>
      </c>
      <c r="D200" t="e">
        <f t="shared" si="6"/>
        <v>#VALUE!</v>
      </c>
      <c r="E200" t="e">
        <f t="shared" si="7"/>
        <v>#REF!</v>
      </c>
      <c r="F200" s="19" t="e">
        <f>V172*1000</f>
        <v>#REF!</v>
      </c>
      <c r="G200">
        <v>10</v>
      </c>
      <c r="I200" t="s">
        <v>46</v>
      </c>
      <c r="J200" s="19" t="e">
        <f>V113</f>
        <v>#VALUE!</v>
      </c>
      <c r="L200">
        <v>10</v>
      </c>
    </row>
    <row r="201" spans="1:51" ht="17.25">
      <c r="A201" s="30">
        <v>318</v>
      </c>
      <c r="B201" s="28" t="s">
        <v>108</v>
      </c>
      <c r="C201">
        <f>RENDA!M22*1000</f>
        <v>5.2521013409533923</v>
      </c>
      <c r="D201" t="e">
        <f t="shared" si="6"/>
        <v>#VALUE!</v>
      </c>
      <c r="E201" t="e">
        <f t="shared" si="7"/>
        <v>#REF!</v>
      </c>
      <c r="F201" s="19" t="e">
        <f>W172*1000</f>
        <v>#REF!</v>
      </c>
      <c r="G201">
        <v>20</v>
      </c>
      <c r="I201" t="s">
        <v>47</v>
      </c>
      <c r="J201" s="19" t="e">
        <f>W113</f>
        <v>#VALUE!</v>
      </c>
      <c r="L201">
        <v>20</v>
      </c>
    </row>
    <row r="202" spans="1:51" ht="17.25">
      <c r="A202" s="27">
        <v>319</v>
      </c>
      <c r="B202" s="28" t="s">
        <v>109</v>
      </c>
      <c r="C202">
        <f>RENDA!M23*1000</f>
        <v>12.796761560297782</v>
      </c>
      <c r="D202" t="e">
        <f t="shared" si="6"/>
        <v>#VALUE!</v>
      </c>
      <c r="E202" t="e">
        <f t="shared" si="7"/>
        <v>#REF!</v>
      </c>
      <c r="F202" s="19" t="e">
        <f>X172*1000</f>
        <v>#REF!</v>
      </c>
      <c r="G202">
        <v>15</v>
      </c>
      <c r="I202" t="s">
        <v>48</v>
      </c>
      <c r="J202" s="19" t="e">
        <f>X113</f>
        <v>#VALUE!</v>
      </c>
      <c r="L202">
        <v>15</v>
      </c>
    </row>
    <row r="203" spans="1:51" ht="17.25">
      <c r="A203" s="27">
        <v>320</v>
      </c>
      <c r="B203" s="28" t="s">
        <v>110</v>
      </c>
      <c r="C203">
        <f>RENDA!M24*1000</f>
        <v>22.899957372135422</v>
      </c>
      <c r="D203" t="e">
        <f t="shared" si="6"/>
        <v>#VALUE!</v>
      </c>
      <c r="E203" t="e">
        <f t="shared" si="7"/>
        <v>#REF!</v>
      </c>
      <c r="F203" s="19" t="e">
        <f>Y172*1000</f>
        <v>#REF!</v>
      </c>
      <c r="G203">
        <v>11</v>
      </c>
      <c r="I203" t="s">
        <v>49</v>
      </c>
      <c r="J203" s="19" t="e">
        <f>Y113</f>
        <v>#VALUE!</v>
      </c>
      <c r="L203">
        <v>11</v>
      </c>
    </row>
    <row r="204" spans="1:51" ht="17.25">
      <c r="A204" s="27">
        <v>321</v>
      </c>
      <c r="B204" s="28" t="s">
        <v>111</v>
      </c>
      <c r="C204">
        <f>RENDA!M25*1000</f>
        <v>1.0400495463632586</v>
      </c>
      <c r="D204" t="e">
        <f t="shared" si="6"/>
        <v>#VALUE!</v>
      </c>
      <c r="E204" t="e">
        <f t="shared" si="7"/>
        <v>#REF!</v>
      </c>
      <c r="F204" s="19" t="e">
        <f>Z172*1000</f>
        <v>#REF!</v>
      </c>
      <c r="G204">
        <v>37</v>
      </c>
      <c r="I204" t="s">
        <v>50</v>
      </c>
      <c r="J204" s="19" t="e">
        <f>Z113</f>
        <v>#VALUE!</v>
      </c>
      <c r="L204">
        <v>37</v>
      </c>
    </row>
    <row r="205" spans="1:51" ht="17.25">
      <c r="A205" s="27">
        <v>322</v>
      </c>
      <c r="B205" s="28" t="s">
        <v>112</v>
      </c>
      <c r="C205">
        <f>RENDA!M26*1000</f>
        <v>1.3490317816332746</v>
      </c>
      <c r="D205" t="e">
        <f t="shared" si="6"/>
        <v>#VALUE!</v>
      </c>
      <c r="E205" t="e">
        <f t="shared" si="7"/>
        <v>#REF!</v>
      </c>
      <c r="F205" s="19" t="e">
        <f>AA172*1000</f>
        <v>#REF!</v>
      </c>
      <c r="G205">
        <v>42</v>
      </c>
      <c r="I205" t="s">
        <v>51</v>
      </c>
      <c r="J205" s="19" t="e">
        <f>AA113</f>
        <v>#VALUE!</v>
      </c>
      <c r="L205">
        <v>42</v>
      </c>
    </row>
    <row r="206" spans="1:51" ht="17.25">
      <c r="A206" s="30">
        <v>323</v>
      </c>
      <c r="B206" s="28" t="s">
        <v>113</v>
      </c>
      <c r="C206">
        <f>RENDA!M27*1000</f>
        <v>16.714074052991545</v>
      </c>
      <c r="D206" t="e">
        <f t="shared" si="6"/>
        <v>#VALUE!</v>
      </c>
      <c r="E206" t="e">
        <f t="shared" si="7"/>
        <v>#REF!</v>
      </c>
      <c r="F206" s="19" t="e">
        <f>AB172*1000</f>
        <v>#REF!</v>
      </c>
      <c r="G206">
        <v>13</v>
      </c>
      <c r="I206" t="s">
        <v>52</v>
      </c>
      <c r="J206" s="19" t="e">
        <f>AB113</f>
        <v>#VALUE!</v>
      </c>
      <c r="L206">
        <v>13</v>
      </c>
    </row>
    <row r="207" spans="1:51" ht="17.25">
      <c r="A207" s="27">
        <v>324</v>
      </c>
      <c r="B207" s="28" t="s">
        <v>114</v>
      </c>
      <c r="C207">
        <f>RENDA!M28*1000</f>
        <v>40.969761629965966</v>
      </c>
      <c r="D207" t="e">
        <f t="shared" si="6"/>
        <v>#VALUE!</v>
      </c>
      <c r="E207" t="e">
        <f t="shared" si="7"/>
        <v>#REF!</v>
      </c>
      <c r="F207" s="19" t="e">
        <f>AC172*1000</f>
        <v>#REF!</v>
      </c>
      <c r="G207">
        <v>9</v>
      </c>
      <c r="I207" t="s">
        <v>53</v>
      </c>
      <c r="J207" s="19" t="e">
        <f>AC113</f>
        <v>#VALUE!</v>
      </c>
      <c r="L207">
        <v>9</v>
      </c>
    </row>
    <row r="208" spans="1:51" ht="17.25">
      <c r="A208" s="27">
        <v>325</v>
      </c>
      <c r="B208" s="28" t="s">
        <v>115</v>
      </c>
      <c r="C208">
        <f>RENDA!M29*1000</f>
        <v>90.385744179625306</v>
      </c>
      <c r="D208" t="e">
        <f t="shared" si="6"/>
        <v>#VALUE!</v>
      </c>
      <c r="E208" t="e">
        <f t="shared" si="7"/>
        <v>#REF!</v>
      </c>
      <c r="F208" s="19" t="e">
        <f>AD172*1000</f>
        <v>#REF!</v>
      </c>
      <c r="G208">
        <v>3</v>
      </c>
      <c r="I208" t="s">
        <v>54</v>
      </c>
      <c r="J208" s="19" t="e">
        <f>AD113</f>
        <v>#VALUE!</v>
      </c>
      <c r="L208">
        <v>3</v>
      </c>
    </row>
    <row r="209" spans="1:24" ht="17.25">
      <c r="A209" s="27">
        <v>326</v>
      </c>
      <c r="B209" s="28" t="s">
        <v>116</v>
      </c>
      <c r="C209">
        <f>RENDA!M30*1000</f>
        <v>14.720468148240982</v>
      </c>
      <c r="D209" t="e">
        <f t="shared" si="6"/>
        <v>#VALUE!</v>
      </c>
      <c r="E209" t="e">
        <f t="shared" si="7"/>
        <v>#REF!</v>
      </c>
      <c r="F209" s="19" t="e">
        <f>AE172*1000</f>
        <v>#REF!</v>
      </c>
      <c r="G209">
        <v>12</v>
      </c>
      <c r="I209" t="s">
        <v>55</v>
      </c>
      <c r="J209" s="19" t="e">
        <f>AE113</f>
        <v>#VALUE!</v>
      </c>
      <c r="L209">
        <v>12</v>
      </c>
    </row>
    <row r="210" spans="1:24" ht="17.25">
      <c r="A210" s="27">
        <v>327</v>
      </c>
      <c r="B210" s="28" t="s">
        <v>117</v>
      </c>
      <c r="C210">
        <f>RENDA!M31*1000</f>
        <v>42.696940482603146</v>
      </c>
      <c r="D210" t="e">
        <f t="shared" si="6"/>
        <v>#VALUE!</v>
      </c>
      <c r="E210" t="e">
        <f t="shared" si="7"/>
        <v>#REF!</v>
      </c>
      <c r="F210" s="19" t="e">
        <f>AF172*1000</f>
        <v>#REF!</v>
      </c>
      <c r="G210">
        <v>8</v>
      </c>
      <c r="I210" t="s">
        <v>56</v>
      </c>
      <c r="J210" s="19" t="e">
        <f>AF113</f>
        <v>#VALUE!</v>
      </c>
      <c r="L210">
        <v>8</v>
      </c>
    </row>
    <row r="211" spans="1:24" ht="17.25">
      <c r="A211" s="30">
        <v>328</v>
      </c>
      <c r="B211" s="28" t="s">
        <v>118</v>
      </c>
      <c r="C211">
        <f>RENDA!M32*1000</f>
        <v>76.609047659469695</v>
      </c>
      <c r="D211" t="e">
        <f t="shared" si="6"/>
        <v>#VALUE!</v>
      </c>
      <c r="E211" t="e">
        <f t="shared" si="7"/>
        <v>#REF!</v>
      </c>
      <c r="F211" s="19" t="e">
        <f>AG172*1000</f>
        <v>#REF!</v>
      </c>
      <c r="G211">
        <v>4</v>
      </c>
      <c r="I211" t="s">
        <v>57</v>
      </c>
      <c r="J211" s="19" t="e">
        <f>AG113</f>
        <v>#VALUE!</v>
      </c>
      <c r="L211">
        <v>4</v>
      </c>
    </row>
    <row r="212" spans="1:24" ht="17.25">
      <c r="A212" s="27">
        <v>329</v>
      </c>
      <c r="B212" s="28" t="s">
        <v>119</v>
      </c>
      <c r="C212">
        <f>RENDA!M33*1000</f>
        <v>68.058019491658698</v>
      </c>
      <c r="D212" t="e">
        <f t="shared" si="6"/>
        <v>#VALUE!</v>
      </c>
      <c r="E212" t="e">
        <f t="shared" si="7"/>
        <v>#REF!</v>
      </c>
      <c r="F212" s="19" t="e">
        <f>AH172*1000</f>
        <v>#REF!</v>
      </c>
      <c r="G212">
        <v>6</v>
      </c>
      <c r="I212" t="s">
        <v>58</v>
      </c>
      <c r="J212" s="19" t="e">
        <f>AH113</f>
        <v>#VALUE!</v>
      </c>
      <c r="L212">
        <v>6</v>
      </c>
    </row>
    <row r="213" spans="1:24" ht="17.25">
      <c r="A213" s="27">
        <v>330</v>
      </c>
      <c r="B213" s="28" t="s">
        <v>120</v>
      </c>
      <c r="C213">
        <f>RENDA!M34*1000</f>
        <v>66.289765316120807</v>
      </c>
      <c r="D213" t="e">
        <f t="shared" si="6"/>
        <v>#VALUE!</v>
      </c>
      <c r="E213" t="e">
        <f t="shared" si="7"/>
        <v>#REF!</v>
      </c>
      <c r="F213" s="19" t="e">
        <f>AI172*1000</f>
        <v>#REF!</v>
      </c>
      <c r="G213">
        <v>7</v>
      </c>
      <c r="I213" t="s">
        <v>59</v>
      </c>
      <c r="J213" s="19" t="e">
        <f>AI113</f>
        <v>#VALUE!</v>
      </c>
      <c r="L213">
        <v>7</v>
      </c>
    </row>
    <row r="214" spans="1:24" ht="17.25">
      <c r="A214" s="27">
        <v>331</v>
      </c>
      <c r="B214" s="28" t="s">
        <v>121</v>
      </c>
      <c r="C214">
        <f>RENDA!M35*1000</f>
        <v>7.3065363396689422</v>
      </c>
      <c r="D214" t="e">
        <f t="shared" si="6"/>
        <v>#VALUE!</v>
      </c>
      <c r="E214" t="e">
        <f t="shared" si="7"/>
        <v>#REF!</v>
      </c>
      <c r="F214" s="19" t="e">
        <f>AJ172*1000</f>
        <v>#REF!</v>
      </c>
      <c r="G214">
        <v>19</v>
      </c>
      <c r="I214" t="s">
        <v>60</v>
      </c>
      <c r="J214" s="19" t="e">
        <f>AJ113</f>
        <v>#VALUE!</v>
      </c>
      <c r="L214">
        <v>19</v>
      </c>
    </row>
    <row r="215" spans="1:24" ht="17.25">
      <c r="A215" s="27">
        <v>332</v>
      </c>
      <c r="B215" s="28" t="s">
        <v>122</v>
      </c>
      <c r="C215">
        <f>RENDA!M36*1000</f>
        <v>1.5905785093557334</v>
      </c>
      <c r="D215" t="e">
        <f t="shared" si="6"/>
        <v>#VALUE!</v>
      </c>
      <c r="E215" t="e">
        <f t="shared" si="7"/>
        <v>#REF!</v>
      </c>
      <c r="F215" s="19" t="e">
        <f>AK172*1000</f>
        <v>#REF!</v>
      </c>
      <c r="G215">
        <v>38</v>
      </c>
      <c r="I215" t="s">
        <v>61</v>
      </c>
      <c r="J215" s="19" t="e">
        <f>AK113</f>
        <v>#VALUE!</v>
      </c>
      <c r="L215">
        <v>38</v>
      </c>
    </row>
    <row r="216" spans="1:24" ht="17.25">
      <c r="A216" s="30">
        <v>333</v>
      </c>
      <c r="B216" s="28" t="s">
        <v>123</v>
      </c>
      <c r="C216">
        <f>RENDA!M37*1000</f>
        <v>10.316688665398452</v>
      </c>
      <c r="D216" t="e">
        <f t="shared" si="6"/>
        <v>#VALUE!</v>
      </c>
      <c r="E216" t="e">
        <f t="shared" si="7"/>
        <v>#REF!</v>
      </c>
      <c r="F216" s="19" t="e">
        <f>AL172*1000</f>
        <v>#REF!</v>
      </c>
      <c r="G216">
        <v>16</v>
      </c>
      <c r="I216" t="s">
        <v>62</v>
      </c>
      <c r="J216" s="19" t="e">
        <f>AL113</f>
        <v>#VALUE!</v>
      </c>
      <c r="L216">
        <v>16</v>
      </c>
    </row>
    <row r="217" spans="1:24" ht="17.25">
      <c r="A217" s="27">
        <v>334</v>
      </c>
      <c r="B217" s="28" t="s">
        <v>124</v>
      </c>
      <c r="C217">
        <f>RENDA!M38*1000</f>
        <v>68.995834216980597</v>
      </c>
      <c r="D217" t="e">
        <f t="shared" si="6"/>
        <v>#VALUE!</v>
      </c>
      <c r="E217" t="e">
        <f t="shared" si="7"/>
        <v>#REF!</v>
      </c>
      <c r="F217" s="19" t="e">
        <f>AM172*1000</f>
        <v>#REF!</v>
      </c>
      <c r="G217">
        <v>5</v>
      </c>
      <c r="I217" t="s">
        <v>63</v>
      </c>
      <c r="J217" s="19" t="e">
        <f>AM113</f>
        <v>#VALUE!</v>
      </c>
      <c r="L217">
        <v>5</v>
      </c>
    </row>
    <row r="218" spans="1:24" ht="25.5">
      <c r="A218" s="27">
        <v>401</v>
      </c>
      <c r="B218" s="28" t="s">
        <v>125</v>
      </c>
      <c r="C218">
        <f>RENDA!M39*1000</f>
        <v>0</v>
      </c>
      <c r="D218" t="e">
        <f t="shared" si="6"/>
        <v>#VALUE!</v>
      </c>
      <c r="E218" t="e">
        <f t="shared" si="7"/>
        <v>#REF!</v>
      </c>
      <c r="F218" s="19" t="e">
        <f>AN172*1000</f>
        <v>#REF!</v>
      </c>
      <c r="G218">
        <v>39</v>
      </c>
      <c r="I218" t="s">
        <v>64</v>
      </c>
      <c r="J218" s="19" t="e">
        <f>AN113</f>
        <v>#VALUE!</v>
      </c>
      <c r="L218">
        <v>39</v>
      </c>
    </row>
    <row r="219" spans="1:24" ht="17.25">
      <c r="A219" s="27">
        <v>501</v>
      </c>
      <c r="B219" s="28" t="s">
        <v>126</v>
      </c>
      <c r="C219">
        <f>RENDA!M40*1000</f>
        <v>0</v>
      </c>
      <c r="D219" t="e">
        <f t="shared" si="6"/>
        <v>#VALUE!</v>
      </c>
      <c r="E219" t="e">
        <f t="shared" si="7"/>
        <v>#REF!</v>
      </c>
      <c r="F219" s="19" t="e">
        <f>AO172*1000</f>
        <v>#REF!</v>
      </c>
      <c r="G219">
        <v>22</v>
      </c>
      <c r="I219" t="s">
        <v>65</v>
      </c>
      <c r="J219" s="19" t="e">
        <f>AO113</f>
        <v>#VALUE!</v>
      </c>
      <c r="L219">
        <v>22</v>
      </c>
      <c r="X219" s="19"/>
    </row>
    <row r="220" spans="1:24">
      <c r="A220" s="27">
        <v>601</v>
      </c>
      <c r="B220" s="32" t="s">
        <v>127</v>
      </c>
      <c r="C220">
        <f>RENDA!M41*1000</f>
        <v>0</v>
      </c>
      <c r="D220" t="e">
        <f t="shared" si="6"/>
        <v>#VALUE!</v>
      </c>
      <c r="E220" t="e">
        <f t="shared" si="7"/>
        <v>#REF!</v>
      </c>
      <c r="F220" s="19" t="e">
        <f>AP172*1000</f>
        <v>#REF!</v>
      </c>
      <c r="G220">
        <v>34</v>
      </c>
      <c r="I220" t="s">
        <v>76</v>
      </c>
      <c r="J220" s="19" t="e">
        <f>AP113</f>
        <v>#VALUE!</v>
      </c>
      <c r="L220">
        <v>34</v>
      </c>
    </row>
    <row r="221" spans="1:24" ht="17.25">
      <c r="A221" s="30">
        <v>701</v>
      </c>
      <c r="B221" s="28" t="s">
        <v>128</v>
      </c>
      <c r="C221">
        <f>RENDA!M42*1000</f>
        <v>0</v>
      </c>
      <c r="D221" t="e">
        <f t="shared" si="6"/>
        <v>#VALUE!</v>
      </c>
      <c r="E221" t="e">
        <f t="shared" si="7"/>
        <v>#REF!</v>
      </c>
      <c r="F221" s="19" t="e">
        <f>AQ172*1000</f>
        <v>#REF!</v>
      </c>
      <c r="G221">
        <v>43</v>
      </c>
      <c r="I221" t="s">
        <v>66</v>
      </c>
      <c r="J221" s="19" t="e">
        <f>AQ113</f>
        <v>#VALUE!</v>
      </c>
      <c r="L221">
        <v>43</v>
      </c>
    </row>
    <row r="222" spans="1:24" ht="17.25">
      <c r="A222" s="27">
        <v>801</v>
      </c>
      <c r="B222" s="28" t="s">
        <v>129</v>
      </c>
      <c r="C222">
        <f>RENDA!M43*1000</f>
        <v>0</v>
      </c>
      <c r="D222" t="e">
        <f t="shared" si="6"/>
        <v>#VALUE!</v>
      </c>
      <c r="E222" t="e">
        <f t="shared" si="7"/>
        <v>#REF!</v>
      </c>
      <c r="F222" s="19" t="e">
        <f>AR172*1000</f>
        <v>#REF!</v>
      </c>
      <c r="G222">
        <v>35</v>
      </c>
      <c r="I222" t="s">
        <v>67</v>
      </c>
      <c r="J222" s="19" t="e">
        <f>AR113</f>
        <v>#VALUE!</v>
      </c>
      <c r="L222">
        <v>35</v>
      </c>
    </row>
    <row r="223" spans="1:24" ht="25.5">
      <c r="A223" s="27">
        <v>901</v>
      </c>
      <c r="B223" s="28" t="s">
        <v>130</v>
      </c>
      <c r="C223">
        <f>RENDA!M44*1000</f>
        <v>0</v>
      </c>
      <c r="D223" t="e">
        <f t="shared" si="6"/>
        <v>#VALUE!</v>
      </c>
      <c r="E223" t="e">
        <f t="shared" si="7"/>
        <v>#REF!</v>
      </c>
      <c r="F223" s="19" t="e">
        <f>AS172*1000</f>
        <v>#REF!</v>
      </c>
      <c r="G223">
        <v>27</v>
      </c>
      <c r="I223" t="s">
        <v>68</v>
      </c>
      <c r="J223" s="19" t="e">
        <f>AS113</f>
        <v>#VALUE!</v>
      </c>
      <c r="L223">
        <v>27</v>
      </c>
    </row>
    <row r="224" spans="1:24" ht="17.25">
      <c r="A224" s="27">
        <v>1001</v>
      </c>
      <c r="B224" s="28" t="s">
        <v>131</v>
      </c>
      <c r="C224">
        <f>RENDA!M45*1000</f>
        <v>0</v>
      </c>
      <c r="D224" t="e">
        <f t="shared" si="6"/>
        <v>#VALUE!</v>
      </c>
      <c r="E224" t="e">
        <f t="shared" si="7"/>
        <v>#REF!</v>
      </c>
      <c r="F224" s="19" t="e">
        <f>AT172*1000</f>
        <v>#REF!</v>
      </c>
      <c r="G224">
        <v>25</v>
      </c>
      <c r="I224" t="s">
        <v>69</v>
      </c>
      <c r="J224" s="19" t="e">
        <f>AT113</f>
        <v>#VALUE!</v>
      </c>
      <c r="L224">
        <v>25</v>
      </c>
    </row>
    <row r="225" spans="1:12" ht="17.25">
      <c r="A225" s="27">
        <v>1101</v>
      </c>
      <c r="B225" s="28" t="s">
        <v>132</v>
      </c>
      <c r="C225">
        <f>RENDA!M46*1000</f>
        <v>0</v>
      </c>
      <c r="D225" t="e">
        <f t="shared" si="6"/>
        <v>#VALUE!</v>
      </c>
      <c r="E225" t="e">
        <f t="shared" si="7"/>
        <v>#REF!</v>
      </c>
      <c r="F225" s="19" t="e">
        <f>AU172*1000</f>
        <v>#REF!</v>
      </c>
      <c r="G225">
        <v>24</v>
      </c>
      <c r="I225" t="s">
        <v>77</v>
      </c>
      <c r="J225" s="19" t="e">
        <f>AU113</f>
        <v>#VALUE!</v>
      </c>
      <c r="L225">
        <v>24</v>
      </c>
    </row>
    <row r="226" spans="1:12" ht="17.25">
      <c r="A226" s="27">
        <v>1102</v>
      </c>
      <c r="B226" s="28" t="s">
        <v>133</v>
      </c>
      <c r="C226">
        <f>RENDA!M47*1000</f>
        <v>0</v>
      </c>
      <c r="D226" t="e">
        <f t="shared" si="6"/>
        <v>#VALUE!</v>
      </c>
      <c r="E226" t="e">
        <f t="shared" si="7"/>
        <v>#REF!</v>
      </c>
      <c r="F226" s="19" t="e">
        <f>AV172*1000</f>
        <v>#REF!</v>
      </c>
      <c r="G226">
        <v>29</v>
      </c>
      <c r="I226" t="s">
        <v>70</v>
      </c>
      <c r="J226" s="19" t="e">
        <f>AV113</f>
        <v>#VALUE!</v>
      </c>
      <c r="L226">
        <v>29</v>
      </c>
    </row>
    <row r="227" spans="1:12" ht="17.25">
      <c r="A227" s="27">
        <v>1103</v>
      </c>
      <c r="B227" s="28" t="s">
        <v>134</v>
      </c>
      <c r="C227">
        <f>RENDA!M48*1000</f>
        <v>0</v>
      </c>
      <c r="D227" t="e">
        <f t="shared" si="6"/>
        <v>#VALUE!</v>
      </c>
      <c r="E227" t="e">
        <f t="shared" si="7"/>
        <v>#REF!</v>
      </c>
      <c r="F227" s="19" t="e">
        <f>AW172*1000</f>
        <v>#REF!</v>
      </c>
      <c r="G227">
        <v>33</v>
      </c>
      <c r="I227" t="s">
        <v>71</v>
      </c>
      <c r="J227" s="19" t="e">
        <f>AW113</f>
        <v>#VALUE!</v>
      </c>
      <c r="L227">
        <v>30</v>
      </c>
    </row>
    <row r="228" spans="1:12">
      <c r="A228" s="27">
        <v>1103</v>
      </c>
      <c r="B228" s="29" t="s">
        <v>135</v>
      </c>
      <c r="C228">
        <f>RENDA!M49*1000</f>
        <v>0</v>
      </c>
      <c r="D228" t="e">
        <f t="shared" si="6"/>
        <v>#VALUE!</v>
      </c>
      <c r="E228" t="e">
        <f t="shared" si="7"/>
        <v>#REF!</v>
      </c>
      <c r="F228" s="19" t="e">
        <f>AX172*1000</f>
        <v>#REF!</v>
      </c>
      <c r="G228">
        <v>30</v>
      </c>
      <c r="I228" t="s">
        <v>78</v>
      </c>
      <c r="J228" s="19" t="e">
        <f>AX113</f>
        <v>#VALUE!</v>
      </c>
      <c r="L228">
        <v>33</v>
      </c>
    </row>
    <row r="229" spans="1:12" ht="17.25">
      <c r="A229" s="30">
        <v>1106</v>
      </c>
      <c r="B229" s="28" t="s">
        <v>136</v>
      </c>
      <c r="C229">
        <f>RENDA!M50*1000</f>
        <v>0</v>
      </c>
      <c r="D229" t="e">
        <f t="shared" si="6"/>
        <v>#VALUE!</v>
      </c>
      <c r="E229" t="e">
        <f t="shared" si="7"/>
        <v>#REF!</v>
      </c>
      <c r="F229" s="19" t="e">
        <f>AY172*1000</f>
        <v>#REF!</v>
      </c>
      <c r="G229">
        <v>26</v>
      </c>
      <c r="I229" t="s">
        <v>72</v>
      </c>
      <c r="J229" s="19" t="e">
        <f>AY113</f>
        <v>#VALUE!</v>
      </c>
      <c r="L229">
        <v>26</v>
      </c>
    </row>
    <row r="230" spans="1:12">
      <c r="A230" s="27">
        <v>1201</v>
      </c>
      <c r="B230" s="29" t="s">
        <v>137</v>
      </c>
      <c r="C230">
        <f>RENDA!M51*1000</f>
        <v>0</v>
      </c>
      <c r="D230" t="e">
        <f t="shared" si="6"/>
        <v>#VALUE!</v>
      </c>
      <c r="E230" t="e">
        <f t="shared" si="7"/>
        <v>#REF!</v>
      </c>
      <c r="F230" s="19" t="e">
        <f>AZ172*1000</f>
        <v>#REF!</v>
      </c>
      <c r="G230">
        <v>28</v>
      </c>
      <c r="I230" t="s">
        <v>73</v>
      </c>
      <c r="J230" s="19" t="e">
        <f>AZ113</f>
        <v>#VALUE!</v>
      </c>
      <c r="L230">
        <v>28</v>
      </c>
    </row>
    <row r="231" spans="1:12">
      <c r="A231" s="27"/>
    </row>
    <row r="232" spans="1:12">
      <c r="A232" s="30"/>
    </row>
    <row r="233" spans="1:12">
      <c r="A233" s="27"/>
    </row>
    <row r="234" spans="1:12">
      <c r="A234" s="27"/>
    </row>
    <row r="236" spans="1:12">
      <c r="C236" t="s">
        <v>140</v>
      </c>
    </row>
    <row r="237" spans="1:12">
      <c r="A237">
        <v>101</v>
      </c>
      <c r="B237" t="s">
        <v>88</v>
      </c>
      <c r="C237" s="24">
        <v>4.4225987107576499</v>
      </c>
      <c r="D237">
        <v>44</v>
      </c>
    </row>
    <row r="238" spans="1:12">
      <c r="A238">
        <v>102</v>
      </c>
      <c r="B238" t="s">
        <v>89</v>
      </c>
      <c r="C238" s="24">
        <v>6.271645937662166</v>
      </c>
      <c r="D238">
        <v>32</v>
      </c>
    </row>
    <row r="239" spans="1:12">
      <c r="A239">
        <v>201</v>
      </c>
      <c r="B239" t="s">
        <v>90</v>
      </c>
      <c r="C239" s="24">
        <v>5.4374347854321003</v>
      </c>
      <c r="D239">
        <v>36</v>
      </c>
    </row>
    <row r="240" spans="1:12">
      <c r="A240">
        <v>301</v>
      </c>
      <c r="B240" t="s">
        <v>91</v>
      </c>
      <c r="C240" s="24">
        <v>13.224436534810302</v>
      </c>
      <c r="D240">
        <v>17</v>
      </c>
    </row>
    <row r="241" spans="1:4">
      <c r="A241">
        <v>302</v>
      </c>
      <c r="B241" t="s">
        <v>92</v>
      </c>
      <c r="C241" s="24">
        <v>447.79598493956991</v>
      </c>
      <c r="D241">
        <v>1</v>
      </c>
    </row>
    <row r="242" spans="1:4">
      <c r="A242">
        <v>303</v>
      </c>
      <c r="B242" t="s">
        <v>93</v>
      </c>
      <c r="C242" s="24">
        <v>5.0810739844078121</v>
      </c>
      <c r="D242">
        <v>41</v>
      </c>
    </row>
    <row r="243" spans="1:4">
      <c r="A243">
        <v>304</v>
      </c>
      <c r="B243" t="s">
        <v>94</v>
      </c>
      <c r="C243" s="24">
        <v>3.9931160145917546</v>
      </c>
      <c r="D243">
        <v>46</v>
      </c>
    </row>
    <row r="244" spans="1:4">
      <c r="A244">
        <v>305</v>
      </c>
      <c r="B244" t="s">
        <v>95</v>
      </c>
      <c r="C244" s="24">
        <v>6.2095986020565812</v>
      </c>
      <c r="D244">
        <v>31</v>
      </c>
    </row>
    <row r="245" spans="1:4">
      <c r="A245">
        <v>306</v>
      </c>
      <c r="B245" t="s">
        <v>96</v>
      </c>
      <c r="C245" s="24">
        <v>7.1261954095967814</v>
      </c>
      <c r="D245">
        <v>23</v>
      </c>
    </row>
    <row r="246" spans="1:4">
      <c r="A246">
        <v>307</v>
      </c>
      <c r="B246" t="s">
        <v>97</v>
      </c>
      <c r="C246" s="24">
        <v>19.867555740901484</v>
      </c>
      <c r="D246">
        <v>14</v>
      </c>
    </row>
    <row r="247" spans="1:4">
      <c r="A247">
        <v>308</v>
      </c>
      <c r="B247" t="s">
        <v>98</v>
      </c>
      <c r="C247" s="24">
        <v>11.076982723768463</v>
      </c>
      <c r="D247">
        <v>18</v>
      </c>
    </row>
    <row r="248" spans="1:4">
      <c r="A248">
        <v>309</v>
      </c>
      <c r="B248" t="s">
        <v>99</v>
      </c>
      <c r="C248" s="24">
        <v>1.1082469503379218</v>
      </c>
      <c r="D248">
        <v>50</v>
      </c>
    </row>
    <row r="249" spans="1:4">
      <c r="A249">
        <v>310</v>
      </c>
      <c r="B249" t="s">
        <v>100</v>
      </c>
      <c r="C249" s="24">
        <v>5.1724009353429583</v>
      </c>
      <c r="D249">
        <v>40</v>
      </c>
    </row>
    <row r="250" spans="1:4">
      <c r="A250">
        <v>311</v>
      </c>
      <c r="B250" t="s">
        <v>101</v>
      </c>
      <c r="C250" s="24">
        <v>2.710948322944517</v>
      </c>
      <c r="D250">
        <v>48</v>
      </c>
    </row>
    <row r="251" spans="1:4">
      <c r="A251">
        <v>312</v>
      </c>
      <c r="B251" t="s">
        <v>102</v>
      </c>
      <c r="C251" s="24">
        <v>2.2656371117488017</v>
      </c>
      <c r="D251">
        <v>49</v>
      </c>
    </row>
    <row r="252" spans="1:4">
      <c r="A252">
        <v>313</v>
      </c>
      <c r="B252" t="s">
        <v>103</v>
      </c>
      <c r="C252" s="24">
        <v>8.3623545341930345</v>
      </c>
      <c r="D252">
        <v>21</v>
      </c>
    </row>
    <row r="253" spans="1:4">
      <c r="A253">
        <v>314</v>
      </c>
      <c r="B253" t="s">
        <v>104</v>
      </c>
      <c r="C253" s="24">
        <v>3.6646516380634413</v>
      </c>
      <c r="D253">
        <v>47</v>
      </c>
    </row>
    <row r="254" spans="1:4">
      <c r="A254">
        <v>315</v>
      </c>
      <c r="B254" t="s">
        <v>105</v>
      </c>
      <c r="C254" s="24">
        <v>102.94692766399329</v>
      </c>
      <c r="D254">
        <v>2</v>
      </c>
    </row>
    <row r="255" spans="1:4">
      <c r="A255">
        <v>316</v>
      </c>
      <c r="B255" t="s">
        <v>106</v>
      </c>
      <c r="C255" s="24">
        <v>3.9621376449239296</v>
      </c>
      <c r="D255">
        <v>45</v>
      </c>
    </row>
    <row r="256" spans="1:4">
      <c r="A256">
        <v>317</v>
      </c>
      <c r="B256" t="s">
        <v>107</v>
      </c>
      <c r="C256" s="24">
        <v>30.421892196388868</v>
      </c>
      <c r="D256">
        <v>10</v>
      </c>
    </row>
    <row r="257" spans="1:4">
      <c r="A257">
        <v>318</v>
      </c>
      <c r="B257" t="s">
        <v>108</v>
      </c>
      <c r="C257" s="24">
        <v>8.5854527701878016</v>
      </c>
      <c r="D257">
        <v>20</v>
      </c>
    </row>
    <row r="258" spans="1:4">
      <c r="A258">
        <v>319</v>
      </c>
      <c r="B258" t="s">
        <v>109</v>
      </c>
      <c r="C258" s="24">
        <v>18.663475030640093</v>
      </c>
      <c r="D258">
        <v>15</v>
      </c>
    </row>
    <row r="259" spans="1:4">
      <c r="A259">
        <v>320</v>
      </c>
      <c r="B259" t="s">
        <v>110</v>
      </c>
      <c r="C259" s="24">
        <v>29.264951935672592</v>
      </c>
      <c r="D259">
        <v>11</v>
      </c>
    </row>
    <row r="260" spans="1:4">
      <c r="A260">
        <v>321</v>
      </c>
      <c r="B260" t="s">
        <v>111</v>
      </c>
      <c r="C260" s="24">
        <v>5.1494806508507009</v>
      </c>
      <c r="D260">
        <v>37</v>
      </c>
    </row>
    <row r="261" spans="1:4">
      <c r="A261">
        <v>322</v>
      </c>
      <c r="B261" t="s">
        <v>112</v>
      </c>
      <c r="C261" s="24">
        <v>4.7876206403321433</v>
      </c>
      <c r="D261">
        <v>42</v>
      </c>
    </row>
    <row r="262" spans="1:4">
      <c r="A262">
        <v>323</v>
      </c>
      <c r="B262" t="s">
        <v>113</v>
      </c>
      <c r="C262" s="24">
        <v>20.424887960882963</v>
      </c>
      <c r="D262">
        <v>13</v>
      </c>
    </row>
    <row r="263" spans="1:4">
      <c r="A263">
        <v>324</v>
      </c>
      <c r="B263" t="s">
        <v>114</v>
      </c>
      <c r="C263" s="24">
        <v>45.628830752512272</v>
      </c>
      <c r="D263">
        <v>9</v>
      </c>
    </row>
    <row r="264" spans="1:4">
      <c r="A264">
        <v>325</v>
      </c>
      <c r="B264" t="s">
        <v>115</v>
      </c>
      <c r="C264" s="24">
        <v>95.845457217564146</v>
      </c>
      <c r="D264">
        <v>3</v>
      </c>
    </row>
    <row r="265" spans="1:4">
      <c r="A265">
        <v>326</v>
      </c>
      <c r="B265" t="s">
        <v>116</v>
      </c>
      <c r="C265" s="24">
        <v>20.949335978728872</v>
      </c>
      <c r="D265">
        <v>12</v>
      </c>
    </row>
    <row r="266" spans="1:4">
      <c r="A266">
        <v>327</v>
      </c>
      <c r="B266" t="s">
        <v>117</v>
      </c>
      <c r="C266" s="24">
        <v>46.479869786171918</v>
      </c>
      <c r="D266">
        <v>8</v>
      </c>
    </row>
    <row r="267" spans="1:4">
      <c r="A267">
        <v>328</v>
      </c>
      <c r="B267" t="s">
        <v>118</v>
      </c>
      <c r="C267" s="24">
        <v>81.946745400599426</v>
      </c>
      <c r="D267">
        <v>4</v>
      </c>
    </row>
    <row r="268" spans="1:4">
      <c r="A268">
        <v>329</v>
      </c>
      <c r="B268" t="s">
        <v>119</v>
      </c>
      <c r="C268" s="24">
        <v>73.639421384039764</v>
      </c>
      <c r="D268">
        <v>6</v>
      </c>
    </row>
    <row r="269" spans="1:4">
      <c r="A269">
        <v>330</v>
      </c>
      <c r="B269" t="s">
        <v>120</v>
      </c>
      <c r="C269" s="24">
        <v>71.753797748405262</v>
      </c>
      <c r="D269">
        <v>7</v>
      </c>
    </row>
    <row r="270" spans="1:4">
      <c r="A270">
        <v>331</v>
      </c>
      <c r="B270" t="s">
        <v>121</v>
      </c>
      <c r="C270" s="24">
        <v>10.78214781695303</v>
      </c>
      <c r="D270">
        <v>19</v>
      </c>
    </row>
    <row r="271" spans="1:4">
      <c r="A271">
        <v>332</v>
      </c>
      <c r="B271" t="s">
        <v>122</v>
      </c>
      <c r="C271" s="24">
        <v>5.0570643435964628</v>
      </c>
      <c r="D271">
        <v>38</v>
      </c>
    </row>
    <row r="272" spans="1:4">
      <c r="A272">
        <v>333</v>
      </c>
      <c r="B272" t="s">
        <v>123</v>
      </c>
      <c r="C272" s="24">
        <v>15.316736400378403</v>
      </c>
      <c r="D272">
        <v>16</v>
      </c>
    </row>
    <row r="273" spans="1:4">
      <c r="A273">
        <v>334</v>
      </c>
      <c r="B273" t="s">
        <v>124</v>
      </c>
      <c r="C273" s="24">
        <v>75.132597751309234</v>
      </c>
      <c r="D273">
        <v>5</v>
      </c>
    </row>
    <row r="274" spans="1:4">
      <c r="A274">
        <v>401</v>
      </c>
      <c r="B274" t="s">
        <v>125</v>
      </c>
      <c r="C274" s="24">
        <v>5.1218434582835553</v>
      </c>
      <c r="D274">
        <v>39</v>
      </c>
    </row>
    <row r="275" spans="1:4">
      <c r="A275">
        <v>501</v>
      </c>
      <c r="B275" t="s">
        <v>126</v>
      </c>
      <c r="C275" s="24">
        <v>7.6322396340787773</v>
      </c>
      <c r="D275">
        <v>22</v>
      </c>
    </row>
    <row r="276" spans="1:4">
      <c r="A276">
        <v>601</v>
      </c>
      <c r="B276" t="s">
        <v>127</v>
      </c>
      <c r="C276" s="24">
        <v>5.8104364308302392</v>
      </c>
      <c r="D276">
        <v>34</v>
      </c>
    </row>
    <row r="277" spans="1:4">
      <c r="A277">
        <v>701</v>
      </c>
      <c r="B277" t="s">
        <v>128</v>
      </c>
      <c r="C277" s="24">
        <v>4.6059429932821354</v>
      </c>
      <c r="D277">
        <v>43</v>
      </c>
    </row>
    <row r="278" spans="1:4">
      <c r="A278">
        <v>801</v>
      </c>
      <c r="B278" t="s">
        <v>129</v>
      </c>
      <c r="C278" s="24">
        <v>5.5981814942642201</v>
      </c>
      <c r="D278">
        <v>35</v>
      </c>
    </row>
    <row r="279" spans="1:4">
      <c r="A279">
        <v>901</v>
      </c>
      <c r="B279" t="s">
        <v>130</v>
      </c>
      <c r="C279" s="24">
        <v>6.2362273636567851</v>
      </c>
      <c r="D279">
        <v>27</v>
      </c>
    </row>
    <row r="280" spans="1:4">
      <c r="A280">
        <v>1001</v>
      </c>
      <c r="B280" t="s">
        <v>131</v>
      </c>
      <c r="C280" s="24">
        <v>6.3060263865147288</v>
      </c>
      <c r="D280">
        <v>25</v>
      </c>
    </row>
    <row r="281" spans="1:4">
      <c r="A281">
        <v>1101</v>
      </c>
      <c r="B281" t="s">
        <v>132</v>
      </c>
      <c r="C281" s="24">
        <v>6.255092024858544</v>
      </c>
      <c r="D281">
        <v>24</v>
      </c>
    </row>
    <row r="282" spans="1:4">
      <c r="A282">
        <v>1102</v>
      </c>
      <c r="B282" t="s">
        <v>133</v>
      </c>
      <c r="C282" s="24">
        <v>6.4447756193827743</v>
      </c>
      <c r="D282">
        <v>29</v>
      </c>
    </row>
    <row r="283" spans="1:4">
      <c r="A283">
        <v>1103</v>
      </c>
      <c r="B283" t="s">
        <v>135</v>
      </c>
      <c r="C283" s="24">
        <v>5.8968386604148195</v>
      </c>
      <c r="D283">
        <v>33</v>
      </c>
    </row>
    <row r="284" spans="1:4">
      <c r="A284">
        <v>1103</v>
      </c>
      <c r="B284" t="s">
        <v>134</v>
      </c>
      <c r="C284" s="24">
        <v>5.9501020945910872</v>
      </c>
      <c r="D284">
        <v>30</v>
      </c>
    </row>
    <row r="285" spans="1:4">
      <c r="A285">
        <v>1106</v>
      </c>
      <c r="B285" t="s">
        <v>136</v>
      </c>
      <c r="C285" s="24">
        <v>6.3778446715952795</v>
      </c>
      <c r="D285">
        <v>26</v>
      </c>
    </row>
    <row r="286" spans="1:4">
      <c r="A286">
        <v>1201</v>
      </c>
      <c r="B286" t="s">
        <v>137</v>
      </c>
      <c r="C286" s="24">
        <v>6.1315260907298317</v>
      </c>
      <c r="D286">
        <v>28</v>
      </c>
    </row>
    <row r="291" spans="1:7" ht="15.75">
      <c r="A291" s="162" t="s">
        <v>192</v>
      </c>
      <c r="B291" s="162"/>
      <c r="C291" s="162"/>
      <c r="D291" s="162"/>
      <c r="E291" s="162"/>
      <c r="F291" s="162"/>
      <c r="G291" s="162"/>
    </row>
    <row r="292" spans="1:7" ht="16.5" thickBot="1">
      <c r="A292" s="163" t="s">
        <v>193</v>
      </c>
      <c r="B292" s="163"/>
      <c r="C292" s="163"/>
      <c r="D292" s="163"/>
      <c r="E292" s="163"/>
      <c r="F292" s="163"/>
      <c r="G292" s="163"/>
    </row>
    <row r="293" spans="1:7" ht="13.5" thickBot="1">
      <c r="A293" s="46" t="s">
        <v>194</v>
      </c>
      <c r="B293" s="46" t="s">
        <v>195</v>
      </c>
      <c r="C293" s="47" t="s">
        <v>142</v>
      </c>
      <c r="D293" s="47" t="s">
        <v>138</v>
      </c>
      <c r="E293" s="47" t="s">
        <v>139</v>
      </c>
      <c r="F293" s="47" t="s">
        <v>140</v>
      </c>
      <c r="G293" s="47" t="s">
        <v>141</v>
      </c>
    </row>
    <row r="294" spans="1:7">
      <c r="A294" s="48">
        <v>101</v>
      </c>
      <c r="B294" s="49" t="s">
        <v>145</v>
      </c>
      <c r="C294" s="24">
        <v>0</v>
      </c>
      <c r="D294" s="24">
        <v>0.32424452757933142</v>
      </c>
      <c r="E294" s="24">
        <v>4.0983541831783183</v>
      </c>
      <c r="F294" s="24">
        <v>4.4225987107576499</v>
      </c>
    </row>
    <row r="295" spans="1:7">
      <c r="A295" s="48">
        <v>102</v>
      </c>
      <c r="B295" s="49" t="s">
        <v>146</v>
      </c>
      <c r="C295" s="24">
        <v>0</v>
      </c>
      <c r="D295" s="24">
        <v>2.0459073926446933</v>
      </c>
      <c r="E295" s="24">
        <v>4.2257385450174727</v>
      </c>
      <c r="F295" s="24">
        <v>6.271645937662166</v>
      </c>
    </row>
    <row r="296" spans="1:7">
      <c r="A296" s="48">
        <v>201</v>
      </c>
      <c r="B296" s="49" t="s">
        <v>90</v>
      </c>
      <c r="C296" s="24">
        <v>0</v>
      </c>
      <c r="D296" s="24">
        <v>1.1328098149288255</v>
      </c>
      <c r="E296" s="24">
        <v>4.3046249705032746</v>
      </c>
      <c r="F296" s="24">
        <v>5.4374347854321003</v>
      </c>
    </row>
    <row r="297" spans="1:7">
      <c r="A297" s="48">
        <v>301</v>
      </c>
      <c r="B297" s="49" t="s">
        <v>147</v>
      </c>
      <c r="C297" s="24">
        <v>7.5934868958456567</v>
      </c>
      <c r="D297" s="24">
        <v>1.8035784231828229</v>
      </c>
      <c r="E297" s="24">
        <v>3.827371215781822</v>
      </c>
      <c r="F297" s="24">
        <v>13.224436534810302</v>
      </c>
    </row>
    <row r="298" spans="1:7">
      <c r="A298" s="48">
        <v>302</v>
      </c>
      <c r="B298" s="49" t="s">
        <v>148</v>
      </c>
      <c r="C298" s="24">
        <v>435.68810524738507</v>
      </c>
      <c r="D298" s="24">
        <v>7.5067786545798185</v>
      </c>
      <c r="E298" s="24">
        <v>4.6011010376050194</v>
      </c>
      <c r="F298" s="24">
        <v>447.79598493956991</v>
      </c>
    </row>
    <row r="299" spans="1:7">
      <c r="A299" s="48">
        <v>303</v>
      </c>
      <c r="B299" s="49" t="s">
        <v>149</v>
      </c>
      <c r="C299" s="24">
        <v>1.561856714799476</v>
      </c>
      <c r="D299" s="24">
        <v>0.65983523605348693</v>
      </c>
      <c r="E299" s="24">
        <v>2.8593820335548492</v>
      </c>
      <c r="F299" s="24">
        <v>5.0810739844078121</v>
      </c>
    </row>
    <row r="300" spans="1:7">
      <c r="A300" s="48">
        <v>304</v>
      </c>
      <c r="B300" s="49" t="s">
        <v>150</v>
      </c>
      <c r="C300" s="24">
        <v>0</v>
      </c>
      <c r="D300" s="24">
        <v>0.69917032609167973</v>
      </c>
      <c r="E300" s="24">
        <v>3.2939456885000746</v>
      </c>
      <c r="F300" s="24">
        <v>3.9931160145917546</v>
      </c>
    </row>
    <row r="301" spans="1:7">
      <c r="A301" s="48">
        <v>305</v>
      </c>
      <c r="B301" s="49" t="s">
        <v>151</v>
      </c>
      <c r="C301" s="24">
        <v>1.703054317857188</v>
      </c>
      <c r="D301" s="24">
        <v>1.9026555747924676</v>
      </c>
      <c r="E301" s="24">
        <v>2.6038887094069256</v>
      </c>
      <c r="F301" s="24">
        <v>6.2095986020565812</v>
      </c>
    </row>
    <row r="302" spans="1:7">
      <c r="A302" s="48">
        <v>306</v>
      </c>
      <c r="B302" s="49" t="s">
        <v>152</v>
      </c>
      <c r="C302" s="24">
        <v>1.7346689702781461</v>
      </c>
      <c r="D302" s="24">
        <v>1.4101234412725778</v>
      </c>
      <c r="E302" s="24">
        <v>3.9814029980460575</v>
      </c>
      <c r="F302" s="24">
        <v>7.1261954095967814</v>
      </c>
    </row>
    <row r="303" spans="1:7">
      <c r="A303" s="48">
        <v>307</v>
      </c>
      <c r="B303" s="49" t="s">
        <v>153</v>
      </c>
      <c r="C303" s="24">
        <v>13.945704760613548</v>
      </c>
      <c r="D303" s="24">
        <v>2.3264030945517504</v>
      </c>
      <c r="E303" s="24">
        <v>3.5954478857361849</v>
      </c>
      <c r="F303" s="24">
        <v>19.867555740901484</v>
      </c>
    </row>
    <row r="304" spans="1:7">
      <c r="A304" s="48">
        <v>308</v>
      </c>
      <c r="B304" s="49" t="s">
        <v>154</v>
      </c>
      <c r="C304" s="24">
        <v>4.6876265503967929</v>
      </c>
      <c r="D304" s="24">
        <v>1.8633716426022433</v>
      </c>
      <c r="E304" s="24">
        <v>4.5259845307694269</v>
      </c>
      <c r="F304" s="24">
        <v>11.076982723768463</v>
      </c>
    </row>
    <row r="305" spans="1:6">
      <c r="A305" s="48">
        <v>309</v>
      </c>
      <c r="B305" s="49" t="s">
        <v>155</v>
      </c>
      <c r="C305" s="24">
        <v>0</v>
      </c>
      <c r="D305" s="24">
        <v>0.28536495293163561</v>
      </c>
      <c r="E305" s="24">
        <v>0.8228819974062862</v>
      </c>
      <c r="F305" s="24">
        <v>1.1082469503379218</v>
      </c>
    </row>
    <row r="306" spans="1:6">
      <c r="A306" s="48">
        <v>310</v>
      </c>
      <c r="B306" s="49" t="s">
        <v>156</v>
      </c>
      <c r="C306" s="24">
        <v>0</v>
      </c>
      <c r="D306" s="24">
        <v>0.90389313160570994</v>
      </c>
      <c r="E306" s="24">
        <v>4.2685078037372488</v>
      </c>
      <c r="F306" s="24">
        <v>5.1724009353429583</v>
      </c>
    </row>
    <row r="307" spans="1:6">
      <c r="A307" s="48">
        <v>311</v>
      </c>
      <c r="B307" s="49" t="s">
        <v>157</v>
      </c>
      <c r="C307" s="24">
        <v>0</v>
      </c>
      <c r="D307" s="24">
        <v>0.87244569931564098</v>
      </c>
      <c r="E307" s="24">
        <v>1.8385026236288762</v>
      </c>
      <c r="F307" s="24">
        <v>2.710948322944517</v>
      </c>
    </row>
    <row r="308" spans="1:6">
      <c r="A308" s="48">
        <v>312</v>
      </c>
      <c r="B308" s="49" t="s">
        <v>158</v>
      </c>
      <c r="C308" s="24">
        <v>0</v>
      </c>
      <c r="D308" s="24">
        <v>0.62504474685741873</v>
      </c>
      <c r="E308" s="24">
        <v>1.6405923648913829</v>
      </c>
      <c r="F308" s="24">
        <v>2.2656371117488017</v>
      </c>
    </row>
    <row r="309" spans="1:6">
      <c r="A309" s="48">
        <v>313</v>
      </c>
      <c r="B309" s="49" t="s">
        <v>159</v>
      </c>
      <c r="C309" s="24">
        <v>2.9843121413390583</v>
      </c>
      <c r="D309" s="24">
        <v>1.179538110317274</v>
      </c>
      <c r="E309" s="24">
        <v>4.1985042825367023</v>
      </c>
      <c r="F309" s="24">
        <v>8.3623545341930345</v>
      </c>
    </row>
    <row r="310" spans="1:6">
      <c r="A310" s="48">
        <v>314</v>
      </c>
      <c r="B310" s="49" t="s">
        <v>160</v>
      </c>
      <c r="C310" s="24">
        <v>0</v>
      </c>
      <c r="D310" s="24">
        <v>1.3809452138250546</v>
      </c>
      <c r="E310" s="24">
        <v>2.2837064242383867</v>
      </c>
      <c r="F310" s="24">
        <v>3.6646516380634413</v>
      </c>
    </row>
    <row r="311" spans="1:6">
      <c r="A311" s="48">
        <v>315</v>
      </c>
      <c r="B311" s="49" t="s">
        <v>161</v>
      </c>
      <c r="C311" s="24">
        <v>97.773620090506157</v>
      </c>
      <c r="D311" s="24">
        <v>2.4007228038759223</v>
      </c>
      <c r="E311" s="24">
        <v>2.772584769611214</v>
      </c>
      <c r="F311" s="24">
        <v>102.94692766399329</v>
      </c>
    </row>
    <row r="312" spans="1:6">
      <c r="A312" s="48">
        <v>316</v>
      </c>
      <c r="B312" s="49" t="s">
        <v>162</v>
      </c>
      <c r="C312" s="24">
        <v>0.33813303555021118</v>
      </c>
      <c r="D312" s="24">
        <v>1.1731563182763116</v>
      </c>
      <c r="E312" s="24">
        <v>2.4508482910974068</v>
      </c>
      <c r="F312" s="24">
        <v>3.9621376449239296</v>
      </c>
    </row>
    <row r="313" spans="1:6">
      <c r="A313" s="48">
        <v>317</v>
      </c>
      <c r="B313" s="49" t="s">
        <v>163</v>
      </c>
      <c r="C313" s="24">
        <v>26.064726586490448</v>
      </c>
      <c r="D313" s="24">
        <v>1.1974231866082441</v>
      </c>
      <c r="E313" s="24">
        <v>3.1597424232901759</v>
      </c>
      <c r="F313" s="24">
        <v>30.421892196388868</v>
      </c>
    </row>
    <row r="314" spans="1:6">
      <c r="A314" s="48">
        <v>318</v>
      </c>
      <c r="B314" s="49" t="s">
        <v>164</v>
      </c>
      <c r="C314" s="24">
        <v>5.2521013409533923</v>
      </c>
      <c r="D314" s="24">
        <v>0.7906784601725958</v>
      </c>
      <c r="E314" s="24">
        <v>2.5426729690618135</v>
      </c>
      <c r="F314" s="24">
        <v>8.5854527701878016</v>
      </c>
    </row>
    <row r="315" spans="1:6">
      <c r="A315" s="48">
        <v>319</v>
      </c>
      <c r="B315" s="49" t="s">
        <v>165</v>
      </c>
      <c r="C315" s="24">
        <v>12.796761560297782</v>
      </c>
      <c r="D315" s="24">
        <v>1.3639197366724165</v>
      </c>
      <c r="E315" s="24">
        <v>4.5027937336698951</v>
      </c>
      <c r="F315" s="24">
        <v>18.663475030640093</v>
      </c>
    </row>
    <row r="316" spans="1:6">
      <c r="A316" s="48">
        <v>320</v>
      </c>
      <c r="B316" s="49" t="s">
        <v>166</v>
      </c>
      <c r="C316" s="24">
        <v>22.899957372135422</v>
      </c>
      <c r="D316" s="24">
        <v>2.5644450022415199</v>
      </c>
      <c r="E316" s="24">
        <v>3.8005495612956501</v>
      </c>
      <c r="F316" s="24">
        <v>29.264951935672592</v>
      </c>
    </row>
    <row r="317" spans="1:6">
      <c r="A317" s="48">
        <v>321</v>
      </c>
      <c r="B317" s="49" t="s">
        <v>167</v>
      </c>
      <c r="C317" s="24">
        <v>1.0400495463632586</v>
      </c>
      <c r="D317" s="24">
        <v>1.1796762988571035</v>
      </c>
      <c r="E317" s="24">
        <v>2.9297548056303389</v>
      </c>
      <c r="F317" s="24">
        <v>5.1494806508507009</v>
      </c>
    </row>
    <row r="318" spans="1:6">
      <c r="A318" s="48">
        <v>322</v>
      </c>
      <c r="B318" s="49" t="s">
        <v>168</v>
      </c>
      <c r="C318" s="24">
        <v>1.3490317816332746</v>
      </c>
      <c r="D318" s="24">
        <v>1.1727113987115017</v>
      </c>
      <c r="E318" s="24">
        <v>2.265877459987367</v>
      </c>
      <c r="F318" s="24">
        <v>4.7876206403321433</v>
      </c>
    </row>
    <row r="319" spans="1:6" ht="24">
      <c r="A319" s="48">
        <v>323</v>
      </c>
      <c r="B319" s="49" t="s">
        <v>169</v>
      </c>
      <c r="C319" s="24">
        <v>16.714074052991545</v>
      </c>
      <c r="D319" s="24">
        <v>1.042175686302695</v>
      </c>
      <c r="E319" s="24">
        <v>2.6686382215887221</v>
      </c>
      <c r="F319" s="24">
        <v>20.424887960882963</v>
      </c>
    </row>
    <row r="320" spans="1:6" ht="24">
      <c r="A320" s="48">
        <v>324</v>
      </c>
      <c r="B320" s="49" t="s">
        <v>170</v>
      </c>
      <c r="C320" s="24">
        <v>40.969761629965966</v>
      </c>
      <c r="D320" s="24">
        <v>1.8907452386713075</v>
      </c>
      <c r="E320" s="24">
        <v>2.7683238838749986</v>
      </c>
      <c r="F320" s="24">
        <v>45.628830752512272</v>
      </c>
    </row>
    <row r="321" spans="1:6">
      <c r="A321" s="48">
        <v>325</v>
      </c>
      <c r="B321" s="49" t="s">
        <v>171</v>
      </c>
      <c r="C321" s="24">
        <v>90.385744179625306</v>
      </c>
      <c r="D321" s="24">
        <v>2.8202379870183449</v>
      </c>
      <c r="E321" s="24">
        <v>2.6394750509204954</v>
      </c>
      <c r="F321" s="24">
        <v>95.845457217564146</v>
      </c>
    </row>
    <row r="322" spans="1:6" ht="24">
      <c r="A322" s="48">
        <v>326</v>
      </c>
      <c r="B322" s="49" t="s">
        <v>172</v>
      </c>
      <c r="C322" s="24">
        <v>14.720468148240982</v>
      </c>
      <c r="D322" s="24">
        <v>3.7651516456794276</v>
      </c>
      <c r="E322" s="24">
        <v>2.4637161848084617</v>
      </c>
      <c r="F322" s="24">
        <v>20.949335978728872</v>
      </c>
    </row>
    <row r="323" spans="1:6">
      <c r="A323" s="48">
        <v>327</v>
      </c>
      <c r="B323" s="49" t="s">
        <v>173</v>
      </c>
      <c r="C323" s="24">
        <v>42.696940482603146</v>
      </c>
      <c r="D323" s="24">
        <v>1.3499241996975897</v>
      </c>
      <c r="E323" s="24">
        <v>2.4330051038711815</v>
      </c>
      <c r="F323" s="24">
        <v>46.479869786171918</v>
      </c>
    </row>
    <row r="324" spans="1:6" ht="24">
      <c r="A324" s="48">
        <v>328</v>
      </c>
      <c r="B324" s="49" t="s">
        <v>174</v>
      </c>
      <c r="C324" s="24">
        <v>76.609047659469695</v>
      </c>
      <c r="D324" s="24">
        <v>2.4205635961291279</v>
      </c>
      <c r="E324" s="24">
        <v>2.9171341450006025</v>
      </c>
      <c r="F324" s="24">
        <v>81.946745400599426</v>
      </c>
    </row>
    <row r="325" spans="1:6" ht="24">
      <c r="A325" s="48">
        <v>329</v>
      </c>
      <c r="B325" s="49" t="s">
        <v>175</v>
      </c>
      <c r="C325" s="24">
        <v>68.058019491658698</v>
      </c>
      <c r="D325" s="24">
        <v>1.4246022912103768</v>
      </c>
      <c r="E325" s="24">
        <v>4.1567996011706896</v>
      </c>
      <c r="F325" s="24">
        <v>73.639421384039764</v>
      </c>
    </row>
    <row r="326" spans="1:6">
      <c r="A326" s="48">
        <v>330</v>
      </c>
      <c r="B326" s="49" t="s">
        <v>176</v>
      </c>
      <c r="C326" s="24">
        <v>66.289765316120807</v>
      </c>
      <c r="D326" s="24">
        <v>3.449789613347761</v>
      </c>
      <c r="E326" s="24">
        <v>2.0142428189366939</v>
      </c>
      <c r="F326" s="24">
        <v>71.753797748405262</v>
      </c>
    </row>
    <row r="327" spans="1:6">
      <c r="A327" s="48">
        <v>331</v>
      </c>
      <c r="B327" s="49" t="s">
        <v>177</v>
      </c>
      <c r="C327" s="24">
        <v>7.3065363396689422</v>
      </c>
      <c r="D327" s="24">
        <v>1.6624001675807731</v>
      </c>
      <c r="E327" s="24">
        <v>1.8132113097033145</v>
      </c>
      <c r="F327" s="24">
        <v>10.78214781695303</v>
      </c>
    </row>
    <row r="328" spans="1:6">
      <c r="A328" s="48">
        <v>332</v>
      </c>
      <c r="B328" s="49" t="s">
        <v>178</v>
      </c>
      <c r="C328" s="24">
        <v>1.5905785093557334</v>
      </c>
      <c r="D328" s="24">
        <v>1.0096881677309648</v>
      </c>
      <c r="E328" s="24">
        <v>2.4567976665097646</v>
      </c>
      <c r="F328" s="24">
        <v>5.0570643435964628</v>
      </c>
    </row>
    <row r="329" spans="1:6">
      <c r="A329" s="48">
        <v>333</v>
      </c>
      <c r="B329" s="49" t="s">
        <v>179</v>
      </c>
      <c r="C329" s="24">
        <v>10.316688665398452</v>
      </c>
      <c r="D329" s="24">
        <v>1.4443571782473974</v>
      </c>
      <c r="E329" s="24">
        <v>3.5556905567325536</v>
      </c>
      <c r="F329" s="24">
        <v>15.316736400378403</v>
      </c>
    </row>
    <row r="330" spans="1:6">
      <c r="A330" s="48">
        <v>334</v>
      </c>
      <c r="B330" s="49" t="s">
        <v>180</v>
      </c>
      <c r="C330" s="24">
        <v>68.995834216980597</v>
      </c>
      <c r="D330" s="24">
        <v>2.9937603399806676</v>
      </c>
      <c r="E330" s="24">
        <v>3.143003194347969</v>
      </c>
      <c r="F330" s="24">
        <v>75.132597751309234</v>
      </c>
    </row>
    <row r="331" spans="1:6" ht="24">
      <c r="A331" s="48">
        <v>401</v>
      </c>
      <c r="B331" s="49" t="s">
        <v>181</v>
      </c>
      <c r="C331" s="24">
        <v>0</v>
      </c>
      <c r="D331" s="24">
        <v>0.1672779016702475</v>
      </c>
      <c r="E331" s="24">
        <v>4.954565556613308</v>
      </c>
      <c r="F331" s="24">
        <v>5.1218434582835553</v>
      </c>
    </row>
    <row r="332" spans="1:6">
      <c r="A332" s="48">
        <v>501</v>
      </c>
      <c r="B332" s="49" t="s">
        <v>182</v>
      </c>
      <c r="C332" s="24">
        <v>0</v>
      </c>
      <c r="D332" s="24">
        <v>3.1950824329511178</v>
      </c>
      <c r="E332" s="24">
        <v>4.4371572011276594</v>
      </c>
      <c r="F332" s="24">
        <v>7.6322396340787773</v>
      </c>
    </row>
    <row r="333" spans="1:6">
      <c r="A333" s="48">
        <v>601</v>
      </c>
      <c r="B333" s="49" t="s">
        <v>127</v>
      </c>
      <c r="C333" s="24">
        <v>0</v>
      </c>
      <c r="D333" s="24">
        <v>0.21566352134785285</v>
      </c>
      <c r="E333" s="24">
        <v>5.5947729094823861</v>
      </c>
      <c r="F333" s="24">
        <v>5.8104364308302392</v>
      </c>
    </row>
    <row r="334" spans="1:6">
      <c r="A334" s="48">
        <v>701</v>
      </c>
      <c r="B334" s="49" t="s">
        <v>183</v>
      </c>
      <c r="C334" s="24">
        <v>0</v>
      </c>
      <c r="D334" s="24">
        <v>0.33435646992132639</v>
      </c>
      <c r="E334" s="24">
        <v>4.271586523360809</v>
      </c>
      <c r="F334" s="24">
        <v>4.6059429932821354</v>
      </c>
    </row>
    <row r="335" spans="1:6">
      <c r="A335" s="48">
        <v>801</v>
      </c>
      <c r="B335" s="49" t="s">
        <v>184</v>
      </c>
      <c r="C335" s="24">
        <v>0</v>
      </c>
      <c r="D335" s="24">
        <v>0.47736458338429449</v>
      </c>
      <c r="E335" s="24">
        <v>5.1208169108799257</v>
      </c>
      <c r="F335" s="24">
        <v>5.5981814942642201</v>
      </c>
    </row>
    <row r="336" spans="1:6" ht="24">
      <c r="A336" s="48">
        <v>901</v>
      </c>
      <c r="B336" s="49" t="s">
        <v>185</v>
      </c>
      <c r="C336" s="24">
        <v>0</v>
      </c>
      <c r="D336" s="24">
        <v>0.56198270994469945</v>
      </c>
      <c r="E336" s="24">
        <v>5.6742446537120852</v>
      </c>
      <c r="F336" s="24">
        <v>6.2362273636567851</v>
      </c>
    </row>
    <row r="337" spans="1:7">
      <c r="A337" s="48">
        <v>1001</v>
      </c>
      <c r="B337" s="49" t="s">
        <v>186</v>
      </c>
      <c r="C337" s="24">
        <v>0</v>
      </c>
      <c r="D337" s="24">
        <v>0.12720303270673108</v>
      </c>
      <c r="E337" s="24">
        <v>6.1788233538079975</v>
      </c>
      <c r="F337" s="24">
        <v>6.3060263865147288</v>
      </c>
    </row>
    <row r="338" spans="1:7">
      <c r="A338" s="48">
        <v>1101</v>
      </c>
      <c r="B338" s="49" t="s">
        <v>187</v>
      </c>
      <c r="C338" s="24">
        <v>0</v>
      </c>
      <c r="D338" s="24">
        <v>1.4270156278932589</v>
      </c>
      <c r="E338" s="24">
        <v>4.8280763969652849</v>
      </c>
      <c r="F338" s="24">
        <v>6.255092024858544</v>
      </c>
    </row>
    <row r="339" spans="1:7">
      <c r="A339" s="48">
        <v>1102</v>
      </c>
      <c r="B339" s="49" t="s">
        <v>188</v>
      </c>
      <c r="C339" s="24">
        <v>0</v>
      </c>
      <c r="D339" s="24">
        <v>2.0272760499236577</v>
      </c>
      <c r="E339" s="24">
        <v>4.4174995694591166</v>
      </c>
      <c r="F339" s="24">
        <v>6.4447756193827743</v>
      </c>
    </row>
    <row r="340" spans="1:7">
      <c r="A340" s="48">
        <v>1103</v>
      </c>
      <c r="B340" s="49" t="s">
        <v>189</v>
      </c>
      <c r="C340" s="24">
        <v>0</v>
      </c>
      <c r="D340" s="24">
        <v>0.43692574086011954</v>
      </c>
      <c r="E340" s="24">
        <v>5.5131763537309677</v>
      </c>
      <c r="F340" s="24">
        <v>5.9501020945910872</v>
      </c>
    </row>
    <row r="341" spans="1:7">
      <c r="A341" s="48">
        <v>1103</v>
      </c>
      <c r="B341" s="49" t="s">
        <v>190</v>
      </c>
      <c r="C341" s="24">
        <v>0</v>
      </c>
      <c r="D341" s="24">
        <v>0.84616310020324403</v>
      </c>
      <c r="E341" s="24">
        <v>5.0506755602115758</v>
      </c>
      <c r="F341" s="24">
        <v>5.8968386604148195</v>
      </c>
    </row>
    <row r="342" spans="1:7">
      <c r="A342" s="48">
        <v>1106</v>
      </c>
      <c r="B342" s="49" t="s">
        <v>191</v>
      </c>
      <c r="C342" s="24">
        <v>0</v>
      </c>
      <c r="D342" s="24">
        <v>1.1628173803278303</v>
      </c>
      <c r="E342" s="24">
        <v>5.2150272912674493</v>
      </c>
      <c r="F342" s="24">
        <v>6.3778446715952795</v>
      </c>
    </row>
    <row r="343" spans="1:7" ht="13.5" thickBot="1">
      <c r="A343" s="50">
        <v>1201</v>
      </c>
      <c r="B343" s="51" t="s">
        <v>137</v>
      </c>
      <c r="C343" s="24">
        <v>0</v>
      </c>
      <c r="D343" s="24">
        <v>0.62164758238019335</v>
      </c>
      <c r="E343" s="24">
        <v>5.5098785083496384</v>
      </c>
      <c r="F343" s="24">
        <v>6.1315260907298317</v>
      </c>
    </row>
    <row r="344" spans="1:7">
      <c r="A344" s="164" t="s">
        <v>196</v>
      </c>
      <c r="B344" s="164"/>
      <c r="C344" s="164"/>
      <c r="D344" s="164"/>
      <c r="E344" s="164"/>
      <c r="F344" s="164"/>
      <c r="G344" s="164"/>
    </row>
  </sheetData>
  <autoFilter ref="A236:D236">
    <sortState ref="A237:D286">
      <sortCondition ref="A236"/>
    </sortState>
  </autoFilter>
  <mergeCells count="3">
    <mergeCell ref="A291:G291"/>
    <mergeCell ref="A292:G292"/>
    <mergeCell ref="A344:G344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78"/>
  <sheetViews>
    <sheetView showGridLines="0" tabSelected="1" zoomScale="130" zoomScaleNormal="130" workbookViewId="0">
      <pane xSplit="1" ySplit="7" topLeftCell="AO101" activePane="bottomRight" state="frozen"/>
      <selection activeCell="A2" sqref="A2"/>
      <selection pane="topRight" activeCell="A2" sqref="A2"/>
      <selection pane="bottomLeft" activeCell="A2" sqref="A2"/>
      <selection pane="bottomRight" activeCell="AP129" sqref="AP129"/>
    </sheetView>
  </sheetViews>
  <sheetFormatPr defaultColWidth="30.42578125" defaultRowHeight="10.5" customHeight="1"/>
  <cols>
    <col min="1" max="1" width="61.42578125" style="5" customWidth="1"/>
    <col min="2" max="49" width="15.7109375" style="8" customWidth="1"/>
    <col min="50" max="53" width="18.7109375" style="8" customWidth="1"/>
    <col min="54" max="56" width="18.7109375" style="2" customWidth="1"/>
    <col min="57" max="16384" width="30.42578125" style="2"/>
  </cols>
  <sheetData>
    <row r="1" spans="1:53" s="8" customFormat="1" ht="21" customHeight="1">
      <c r="A1" s="116" t="s">
        <v>225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</row>
    <row r="2" spans="1:53" s="8" customFormat="1" ht="21" customHeight="1">
      <c r="A2" s="10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</row>
    <row r="3" spans="1:53" s="73" customFormat="1" ht="9" thickBot="1">
      <c r="A3" s="128" t="s">
        <v>198</v>
      </c>
      <c r="B3" s="59" t="s">
        <v>204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1"/>
      <c r="AS3" s="141" t="s">
        <v>206</v>
      </c>
      <c r="AT3" s="142"/>
      <c r="AU3" s="142"/>
      <c r="AV3" s="142"/>
      <c r="AW3" s="142"/>
      <c r="AX3" s="142"/>
      <c r="AY3" s="142"/>
      <c r="AZ3" s="143"/>
      <c r="BA3" s="139" t="s">
        <v>23</v>
      </c>
    </row>
    <row r="4" spans="1:53" s="73" customFormat="1" ht="9" customHeight="1" thickTop="1">
      <c r="A4" s="128"/>
      <c r="B4" s="81">
        <v>190</v>
      </c>
      <c r="C4" s="81">
        <v>580</v>
      </c>
      <c r="D4" s="81">
        <v>1091</v>
      </c>
      <c r="E4" s="81">
        <v>1092</v>
      </c>
      <c r="F4" s="81">
        <v>1093</v>
      </c>
      <c r="G4" s="81">
        <v>1100</v>
      </c>
      <c r="H4" s="81">
        <v>1200</v>
      </c>
      <c r="I4" s="81">
        <v>1300</v>
      </c>
      <c r="J4" s="81">
        <v>1400</v>
      </c>
      <c r="K4" s="81">
        <v>1500</v>
      </c>
      <c r="L4" s="81">
        <v>1600</v>
      </c>
      <c r="M4" s="81">
        <v>1700</v>
      </c>
      <c r="N4" s="81">
        <v>1800</v>
      </c>
      <c r="O4" s="81">
        <v>1900</v>
      </c>
      <c r="P4" s="81">
        <v>2090</v>
      </c>
      <c r="Q4" s="81">
        <v>2093</v>
      </c>
      <c r="R4" s="81">
        <v>2100</v>
      </c>
      <c r="S4" s="81">
        <v>2200</v>
      </c>
      <c r="T4" s="81">
        <v>2300</v>
      </c>
      <c r="U4" s="81">
        <v>2490</v>
      </c>
      <c r="V4" s="81">
        <v>2500</v>
      </c>
      <c r="W4" s="81">
        <v>2600</v>
      </c>
      <c r="X4" s="81">
        <v>2700</v>
      </c>
      <c r="Y4" s="81">
        <v>2800</v>
      </c>
      <c r="Z4" s="81">
        <v>2991</v>
      </c>
      <c r="AA4" s="81">
        <v>2992</v>
      </c>
      <c r="AB4" s="81">
        <v>3000</v>
      </c>
      <c r="AC4" s="81">
        <v>3180</v>
      </c>
      <c r="AD4" s="81">
        <v>3300</v>
      </c>
      <c r="AE4" s="81">
        <v>3500</v>
      </c>
      <c r="AF4" s="81">
        <v>4180</v>
      </c>
      <c r="AG4" s="81">
        <v>4500</v>
      </c>
      <c r="AH4" s="81">
        <v>4900</v>
      </c>
      <c r="AI4" s="81">
        <v>5500</v>
      </c>
      <c r="AJ4" s="81">
        <v>5800</v>
      </c>
      <c r="AK4" s="81">
        <v>6480</v>
      </c>
      <c r="AL4" s="81">
        <v>6800</v>
      </c>
      <c r="AM4" s="81">
        <v>6980</v>
      </c>
      <c r="AN4" s="81">
        <v>8400</v>
      </c>
      <c r="AO4" s="81">
        <v>8592</v>
      </c>
      <c r="AP4" s="81">
        <v>9080</v>
      </c>
      <c r="AQ4" s="81">
        <v>9700</v>
      </c>
      <c r="AR4" s="125" t="s">
        <v>15</v>
      </c>
      <c r="AS4" s="139" t="s">
        <v>212</v>
      </c>
      <c r="AT4" s="139" t="s">
        <v>213</v>
      </c>
      <c r="AU4" s="139" t="s">
        <v>214</v>
      </c>
      <c r="AV4" s="139" t="s">
        <v>203</v>
      </c>
      <c r="AW4" s="139" t="s">
        <v>215</v>
      </c>
      <c r="AX4" s="139" t="s">
        <v>216</v>
      </c>
      <c r="AY4" s="139" t="s">
        <v>217</v>
      </c>
      <c r="AZ4" s="139" t="s">
        <v>218</v>
      </c>
      <c r="BA4" s="139"/>
    </row>
    <row r="5" spans="1:53" s="73" customFormat="1" ht="8.25" customHeight="1">
      <c r="A5" s="128"/>
      <c r="B5" s="137" t="s">
        <v>558</v>
      </c>
      <c r="C5" s="137" t="s">
        <v>227</v>
      </c>
      <c r="D5" s="137" t="s">
        <v>228</v>
      </c>
      <c r="E5" s="137" t="s">
        <v>229</v>
      </c>
      <c r="F5" s="137" t="s">
        <v>230</v>
      </c>
      <c r="G5" s="137" t="s">
        <v>231</v>
      </c>
      <c r="H5" s="137" t="s">
        <v>232</v>
      </c>
      <c r="I5" s="137" t="s">
        <v>233</v>
      </c>
      <c r="J5" s="137" t="s">
        <v>234</v>
      </c>
      <c r="K5" s="137" t="s">
        <v>235</v>
      </c>
      <c r="L5" s="137" t="s">
        <v>236</v>
      </c>
      <c r="M5" s="137" t="s">
        <v>237</v>
      </c>
      <c r="N5" s="137" t="s">
        <v>238</v>
      </c>
      <c r="O5" s="137" t="s">
        <v>239</v>
      </c>
      <c r="P5" s="137" t="s">
        <v>240</v>
      </c>
      <c r="Q5" s="137" t="s">
        <v>241</v>
      </c>
      <c r="R5" s="137" t="s">
        <v>242</v>
      </c>
      <c r="S5" s="137" t="s">
        <v>243</v>
      </c>
      <c r="T5" s="137" t="s">
        <v>244</v>
      </c>
      <c r="U5" s="137" t="s">
        <v>245</v>
      </c>
      <c r="V5" s="137" t="s">
        <v>246</v>
      </c>
      <c r="W5" s="137" t="s">
        <v>247</v>
      </c>
      <c r="X5" s="137" t="s">
        <v>248</v>
      </c>
      <c r="Y5" s="137" t="s">
        <v>249</v>
      </c>
      <c r="Z5" s="137" t="s">
        <v>250</v>
      </c>
      <c r="AA5" s="137" t="s">
        <v>251</v>
      </c>
      <c r="AB5" s="137" t="s">
        <v>252</v>
      </c>
      <c r="AC5" s="137" t="s">
        <v>253</v>
      </c>
      <c r="AD5" s="137" t="s">
        <v>254</v>
      </c>
      <c r="AE5" s="137" t="s">
        <v>255</v>
      </c>
      <c r="AF5" s="137" t="s">
        <v>256</v>
      </c>
      <c r="AG5" s="137" t="s">
        <v>257</v>
      </c>
      <c r="AH5" s="137" t="s">
        <v>258</v>
      </c>
      <c r="AI5" s="137" t="s">
        <v>259</v>
      </c>
      <c r="AJ5" s="137" t="s">
        <v>184</v>
      </c>
      <c r="AK5" s="137" t="s">
        <v>260</v>
      </c>
      <c r="AL5" s="137" t="s">
        <v>261</v>
      </c>
      <c r="AM5" s="137" t="s">
        <v>550</v>
      </c>
      <c r="AN5" s="137" t="s">
        <v>262</v>
      </c>
      <c r="AO5" s="137" t="s">
        <v>263</v>
      </c>
      <c r="AP5" s="137" t="s">
        <v>264</v>
      </c>
      <c r="AQ5" s="137" t="s">
        <v>265</v>
      </c>
      <c r="AR5" s="144"/>
      <c r="AS5" s="139" t="s">
        <v>212</v>
      </c>
      <c r="AT5" s="139" t="s">
        <v>213</v>
      </c>
      <c r="AU5" s="139" t="s">
        <v>214</v>
      </c>
      <c r="AV5" s="139" t="s">
        <v>203</v>
      </c>
      <c r="AW5" s="139" t="s">
        <v>215</v>
      </c>
      <c r="AX5" s="139" t="s">
        <v>216</v>
      </c>
      <c r="AY5" s="139" t="s">
        <v>217</v>
      </c>
      <c r="AZ5" s="139" t="s">
        <v>218</v>
      </c>
      <c r="BA5" s="139"/>
    </row>
    <row r="6" spans="1:53" s="73" customFormat="1" ht="8.25" customHeight="1">
      <c r="A6" s="12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44"/>
      <c r="AS6" s="139" t="s">
        <v>212</v>
      </c>
      <c r="AT6" s="139" t="s">
        <v>213</v>
      </c>
      <c r="AU6" s="139" t="s">
        <v>214</v>
      </c>
      <c r="AV6" s="139" t="s">
        <v>203</v>
      </c>
      <c r="AW6" s="139" t="s">
        <v>215</v>
      </c>
      <c r="AX6" s="139" t="s">
        <v>216</v>
      </c>
      <c r="AY6" s="139" t="s">
        <v>217</v>
      </c>
      <c r="AZ6" s="139" t="s">
        <v>218</v>
      </c>
      <c r="BA6" s="139"/>
    </row>
    <row r="7" spans="1:53" s="73" customFormat="1" ht="9" customHeight="1" thickBot="1">
      <c r="A7" s="129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45"/>
      <c r="AS7" s="139" t="s">
        <v>212</v>
      </c>
      <c r="AT7" s="139" t="s">
        <v>213</v>
      </c>
      <c r="AU7" s="139" t="s">
        <v>214</v>
      </c>
      <c r="AV7" s="139" t="s">
        <v>203</v>
      </c>
      <c r="AW7" s="139" t="s">
        <v>215</v>
      </c>
      <c r="AX7" s="139" t="s">
        <v>216</v>
      </c>
      <c r="AY7" s="139" t="s">
        <v>217</v>
      </c>
      <c r="AZ7" s="139" t="s">
        <v>218</v>
      </c>
      <c r="BA7" s="140"/>
    </row>
    <row r="8" spans="1:53" s="73" customFormat="1" ht="10.5" customHeight="1" thickTop="1">
      <c r="A8" s="64" t="s">
        <v>559</v>
      </c>
      <c r="B8" s="67">
        <v>386.93239999999997</v>
      </c>
      <c r="C8" s="67">
        <v>0</v>
      </c>
      <c r="D8" s="67">
        <v>2.9022999999999999</v>
      </c>
      <c r="E8" s="67">
        <v>1E-4</v>
      </c>
      <c r="F8" s="67">
        <v>1438.4847</v>
      </c>
      <c r="G8" s="67">
        <v>0.2732</v>
      </c>
      <c r="H8" s="67">
        <v>1.6752</v>
      </c>
      <c r="I8" s="67">
        <v>2.52E-2</v>
      </c>
      <c r="J8" s="67">
        <v>0.51070000000000004</v>
      </c>
      <c r="K8" s="67">
        <v>0.157</v>
      </c>
      <c r="L8" s="67">
        <v>1.6094999999999999</v>
      </c>
      <c r="M8" s="67">
        <v>0.53600000000000003</v>
      </c>
      <c r="N8" s="67">
        <v>1.9099999999999999E-2</v>
      </c>
      <c r="O8" s="67">
        <v>0</v>
      </c>
      <c r="P8" s="67">
        <v>1.5297000000000001</v>
      </c>
      <c r="Q8" s="67">
        <v>0.22589999999999999</v>
      </c>
      <c r="R8" s="67">
        <v>9.7100000000000006E-2</v>
      </c>
      <c r="S8" s="67">
        <v>0.1376</v>
      </c>
      <c r="T8" s="67">
        <v>0.8276</v>
      </c>
      <c r="U8" s="67">
        <v>0.33460000000000001</v>
      </c>
      <c r="V8" s="67">
        <v>5.9799999999999999E-2</v>
      </c>
      <c r="W8" s="67">
        <v>8.9999999999999998E-4</v>
      </c>
      <c r="X8" s="67">
        <v>2.0000000000000001E-4</v>
      </c>
      <c r="Y8" s="67">
        <v>0.16969999999999999</v>
      </c>
      <c r="Z8" s="67">
        <v>1.7000000000000001E-2</v>
      </c>
      <c r="AA8" s="67">
        <v>0.21970000000000001</v>
      </c>
      <c r="AB8" s="67">
        <v>8.5000000000000006E-3</v>
      </c>
      <c r="AC8" s="67">
        <v>6.9999999999999999E-4</v>
      </c>
      <c r="AD8" s="67">
        <v>1.0699999999999999E-2</v>
      </c>
      <c r="AE8" s="67">
        <v>0</v>
      </c>
      <c r="AF8" s="67">
        <v>0</v>
      </c>
      <c r="AG8" s="67">
        <v>319.68579999999997</v>
      </c>
      <c r="AH8" s="67">
        <v>0</v>
      </c>
      <c r="AI8" s="67">
        <v>0.15609999999999999</v>
      </c>
      <c r="AJ8" s="67">
        <v>0</v>
      </c>
      <c r="AK8" s="67">
        <v>0</v>
      </c>
      <c r="AL8" s="67">
        <v>0</v>
      </c>
      <c r="AM8" s="67">
        <v>0</v>
      </c>
      <c r="AN8" s="67">
        <v>42.903199999999998</v>
      </c>
      <c r="AO8" s="67">
        <v>0</v>
      </c>
      <c r="AP8" s="67">
        <v>0</v>
      </c>
      <c r="AQ8" s="67">
        <v>0</v>
      </c>
      <c r="AR8" s="67">
        <v>2199.5102000000002</v>
      </c>
      <c r="AS8" s="67">
        <v>112.3663</v>
      </c>
      <c r="AT8" s="67">
        <v>377.22620000000001</v>
      </c>
      <c r="AU8" s="67">
        <v>0</v>
      </c>
      <c r="AV8" s="67">
        <v>0</v>
      </c>
      <c r="AW8" s="67">
        <v>12.794</v>
      </c>
      <c r="AX8" s="67">
        <v>0</v>
      </c>
      <c r="AY8" s="67">
        <v>30.541399999999999</v>
      </c>
      <c r="AZ8" s="67">
        <v>532.92790000000002</v>
      </c>
      <c r="BA8" s="67">
        <v>2732.4380999999998</v>
      </c>
    </row>
    <row r="9" spans="1:53" s="73" customFormat="1" ht="10.5" customHeight="1">
      <c r="A9" s="64" t="s">
        <v>560</v>
      </c>
      <c r="B9" s="67">
        <v>664.64499999999998</v>
      </c>
      <c r="C9" s="67">
        <v>0</v>
      </c>
      <c r="D9" s="67">
        <v>45.572200000000002</v>
      </c>
      <c r="E9" s="67">
        <v>0.26869999999999999</v>
      </c>
      <c r="F9" s="67">
        <v>596.52350000000001</v>
      </c>
      <c r="G9" s="67">
        <v>16.599299999999999</v>
      </c>
      <c r="H9" s="67">
        <v>0.21429999999999999</v>
      </c>
      <c r="I9" s="67">
        <v>7.3000000000000001E-3</v>
      </c>
      <c r="J9" s="67">
        <v>4.4699999999999997E-2</v>
      </c>
      <c r="K9" s="67">
        <v>4.8999999999999998E-3</v>
      </c>
      <c r="L9" s="67">
        <v>0.82750000000000001</v>
      </c>
      <c r="M9" s="67">
        <v>1.0425</v>
      </c>
      <c r="N9" s="67">
        <v>1.4E-2</v>
      </c>
      <c r="O9" s="67">
        <v>5.3E-3</v>
      </c>
      <c r="P9" s="67">
        <v>8.3999999999999995E-3</v>
      </c>
      <c r="Q9" s="67">
        <v>1.6579999999999999</v>
      </c>
      <c r="R9" s="67">
        <v>0.21029999999999999</v>
      </c>
      <c r="S9" s="67">
        <v>3.5799999999999998E-2</v>
      </c>
      <c r="T9" s="67">
        <v>0.87090000000000001</v>
      </c>
      <c r="U9" s="67">
        <v>1.4999999999999999E-2</v>
      </c>
      <c r="V9" s="67">
        <v>2.18E-2</v>
      </c>
      <c r="W9" s="67">
        <v>0</v>
      </c>
      <c r="X9" s="67">
        <v>9.2600000000000002E-2</v>
      </c>
      <c r="Y9" s="67">
        <v>7.4800000000000005E-2</v>
      </c>
      <c r="Z9" s="67">
        <v>7.8399999999999997E-2</v>
      </c>
      <c r="AA9" s="67">
        <v>4.6199999999999998E-2</v>
      </c>
      <c r="AB9" s="67">
        <v>5.4999999999999997E-3</v>
      </c>
      <c r="AC9" s="67">
        <v>3.8999999999999998E-3</v>
      </c>
      <c r="AD9" s="67">
        <v>6.1999999999999998E-3</v>
      </c>
      <c r="AE9" s="67">
        <v>0</v>
      </c>
      <c r="AF9" s="67">
        <v>0</v>
      </c>
      <c r="AG9" s="67">
        <v>65.727599999999995</v>
      </c>
      <c r="AH9" s="67">
        <v>0</v>
      </c>
      <c r="AI9" s="67">
        <v>7.0064000000000002</v>
      </c>
      <c r="AJ9" s="67">
        <v>0</v>
      </c>
      <c r="AK9" s="67">
        <v>0</v>
      </c>
      <c r="AL9" s="67">
        <v>0</v>
      </c>
      <c r="AM9" s="67">
        <v>0</v>
      </c>
      <c r="AN9" s="67">
        <v>12.9229</v>
      </c>
      <c r="AO9" s="67">
        <v>0.1676</v>
      </c>
      <c r="AP9" s="67">
        <v>0</v>
      </c>
      <c r="AQ9" s="67">
        <v>0</v>
      </c>
      <c r="AR9" s="67">
        <v>1414.7215000000001</v>
      </c>
      <c r="AS9" s="67">
        <v>2212.9184</v>
      </c>
      <c r="AT9" s="67">
        <v>2843.3604</v>
      </c>
      <c r="AU9" s="67">
        <v>0</v>
      </c>
      <c r="AV9" s="67">
        <v>0</v>
      </c>
      <c r="AW9" s="67">
        <v>50.001899999999999</v>
      </c>
      <c r="AX9" s="67">
        <v>0</v>
      </c>
      <c r="AY9" s="67">
        <v>65.143100000000004</v>
      </c>
      <c r="AZ9" s="67">
        <v>5171.4237999999996</v>
      </c>
      <c r="BA9" s="67">
        <v>6586.1453000000001</v>
      </c>
    </row>
    <row r="10" spans="1:53" s="73" customFormat="1" ht="10.5" customHeight="1">
      <c r="A10" s="64" t="s">
        <v>561</v>
      </c>
      <c r="B10" s="67">
        <v>0.20710000000000001</v>
      </c>
      <c r="C10" s="67">
        <v>0</v>
      </c>
      <c r="D10" s="67">
        <v>2.92E-2</v>
      </c>
      <c r="E10" s="67">
        <v>0</v>
      </c>
      <c r="F10" s="67">
        <v>0</v>
      </c>
      <c r="G10" s="67">
        <v>0</v>
      </c>
      <c r="H10" s="67">
        <v>0</v>
      </c>
      <c r="I10" s="67">
        <v>2.2242999999999999</v>
      </c>
      <c r="J10" s="67">
        <v>2.41E-2</v>
      </c>
      <c r="K10" s="67">
        <v>0</v>
      </c>
      <c r="L10" s="67">
        <v>2.1299999999999999E-2</v>
      </c>
      <c r="M10" s="67">
        <v>1.6999999999999999E-3</v>
      </c>
      <c r="N10" s="67">
        <v>1E-4</v>
      </c>
      <c r="O10" s="67">
        <v>0</v>
      </c>
      <c r="P10" s="67">
        <v>0</v>
      </c>
      <c r="Q10" s="67">
        <v>0</v>
      </c>
      <c r="R10" s="67">
        <v>1E-4</v>
      </c>
      <c r="S10" s="67">
        <v>1E-4</v>
      </c>
      <c r="T10" s="67">
        <v>1.1000000000000001E-3</v>
      </c>
      <c r="U10" s="67">
        <v>1E-4</v>
      </c>
      <c r="V10" s="67">
        <v>4.0000000000000002E-4</v>
      </c>
      <c r="W10" s="67">
        <v>0</v>
      </c>
      <c r="X10" s="67">
        <v>0</v>
      </c>
      <c r="Y10" s="67">
        <v>2.3999999999999998E-3</v>
      </c>
      <c r="Z10" s="67">
        <v>0</v>
      </c>
      <c r="AA10" s="67">
        <v>0</v>
      </c>
      <c r="AB10" s="67">
        <v>0</v>
      </c>
      <c r="AC10" s="67">
        <v>0</v>
      </c>
      <c r="AD10" s="67">
        <v>1E-4</v>
      </c>
      <c r="AE10" s="67">
        <v>0</v>
      </c>
      <c r="AF10" s="67">
        <v>0</v>
      </c>
      <c r="AG10" s="67">
        <v>1.5437000000000001</v>
      </c>
      <c r="AH10" s="67">
        <v>0</v>
      </c>
      <c r="AI10" s="67">
        <v>0</v>
      </c>
      <c r="AJ10" s="67">
        <v>0</v>
      </c>
      <c r="AK10" s="67">
        <v>0</v>
      </c>
      <c r="AL10" s="67">
        <v>0</v>
      </c>
      <c r="AM10" s="67">
        <v>0</v>
      </c>
      <c r="AN10" s="67">
        <v>0</v>
      </c>
      <c r="AO10" s="67">
        <v>0</v>
      </c>
      <c r="AP10" s="67">
        <v>0</v>
      </c>
      <c r="AQ10" s="67">
        <v>0</v>
      </c>
      <c r="AR10" s="67">
        <v>4.0556999999999999</v>
      </c>
      <c r="AS10" s="67">
        <v>4.9580000000000002</v>
      </c>
      <c r="AT10" s="67">
        <v>0</v>
      </c>
      <c r="AU10" s="67">
        <v>0</v>
      </c>
      <c r="AV10" s="67">
        <v>0</v>
      </c>
      <c r="AW10" s="67">
        <v>0</v>
      </c>
      <c r="AX10" s="67">
        <v>0</v>
      </c>
      <c r="AY10" s="67">
        <v>0.6764</v>
      </c>
      <c r="AZ10" s="67">
        <v>5.6344000000000003</v>
      </c>
      <c r="BA10" s="67">
        <v>9.6900999999999993</v>
      </c>
    </row>
    <row r="11" spans="1:53" s="73" customFormat="1" ht="10.5" customHeight="1">
      <c r="A11" s="64" t="s">
        <v>562</v>
      </c>
      <c r="B11" s="67">
        <v>1382.4876999999999</v>
      </c>
      <c r="C11" s="67">
        <v>0</v>
      </c>
      <c r="D11" s="67">
        <v>2.5000000000000001E-3</v>
      </c>
      <c r="E11" s="67">
        <v>1185.4838999999999</v>
      </c>
      <c r="F11" s="67">
        <v>0</v>
      </c>
      <c r="G11" s="67">
        <v>5.0700000000000002E-2</v>
      </c>
      <c r="H11" s="67">
        <v>0</v>
      </c>
      <c r="I11" s="67">
        <v>0</v>
      </c>
      <c r="J11" s="67">
        <v>0</v>
      </c>
      <c r="K11" s="67">
        <v>0</v>
      </c>
      <c r="L11" s="67">
        <v>5.2900000000000003E-2</v>
      </c>
      <c r="M11" s="67">
        <v>0</v>
      </c>
      <c r="N11" s="67">
        <v>0</v>
      </c>
      <c r="O11" s="67">
        <v>0</v>
      </c>
      <c r="P11" s="67">
        <v>147.63300000000001</v>
      </c>
      <c r="Q11" s="67">
        <v>0</v>
      </c>
      <c r="R11" s="67">
        <v>4.4000000000000003E-3</v>
      </c>
      <c r="S11" s="67">
        <v>9.4999999999999998E-3</v>
      </c>
      <c r="T11" s="67">
        <v>0</v>
      </c>
      <c r="U11" s="67">
        <v>1.9E-3</v>
      </c>
      <c r="V11" s="67">
        <v>5.1299999999999998E-2</v>
      </c>
      <c r="W11" s="67">
        <v>0</v>
      </c>
      <c r="X11" s="67">
        <v>0</v>
      </c>
      <c r="Y11" s="67">
        <v>2.0500000000000001E-2</v>
      </c>
      <c r="Z11" s="67">
        <v>0</v>
      </c>
      <c r="AA11" s="67">
        <v>0</v>
      </c>
      <c r="AB11" s="67">
        <v>0</v>
      </c>
      <c r="AC11" s="67">
        <v>0</v>
      </c>
      <c r="AD11" s="67">
        <v>0</v>
      </c>
      <c r="AE11" s="67">
        <v>0</v>
      </c>
      <c r="AF11" s="67">
        <v>0</v>
      </c>
      <c r="AG11" s="67">
        <v>0</v>
      </c>
      <c r="AH11" s="67">
        <v>0</v>
      </c>
      <c r="AI11" s="67">
        <v>191.28970000000001</v>
      </c>
      <c r="AJ11" s="67">
        <v>0</v>
      </c>
      <c r="AK11" s="67">
        <v>0</v>
      </c>
      <c r="AL11" s="67">
        <v>0</v>
      </c>
      <c r="AM11" s="67">
        <v>0</v>
      </c>
      <c r="AN11" s="67">
        <v>0</v>
      </c>
      <c r="AO11" s="67">
        <v>0</v>
      </c>
      <c r="AP11" s="67">
        <v>0</v>
      </c>
      <c r="AQ11" s="67">
        <v>0</v>
      </c>
      <c r="AR11" s="67">
        <v>2907.0877999999998</v>
      </c>
      <c r="AS11" s="67">
        <v>0</v>
      </c>
      <c r="AT11" s="67">
        <v>29.1374</v>
      </c>
      <c r="AU11" s="67">
        <v>0</v>
      </c>
      <c r="AV11" s="67">
        <v>0</v>
      </c>
      <c r="AW11" s="67">
        <v>0</v>
      </c>
      <c r="AX11" s="67">
        <v>0</v>
      </c>
      <c r="AY11" s="67">
        <v>0</v>
      </c>
      <c r="AZ11" s="67">
        <v>29.1374</v>
      </c>
      <c r="BA11" s="67">
        <v>2936.2251999999999</v>
      </c>
    </row>
    <row r="12" spans="1:53" s="73" customFormat="1" ht="10.5" customHeight="1">
      <c r="A12" s="64" t="s">
        <v>563</v>
      </c>
      <c r="B12" s="67">
        <v>771.12049999999999</v>
      </c>
      <c r="C12" s="67">
        <v>0</v>
      </c>
      <c r="D12" s="67">
        <v>25.656300000000002</v>
      </c>
      <c r="E12" s="67">
        <v>5.9999999999999995E-4</v>
      </c>
      <c r="F12" s="67">
        <v>1423.6592000000001</v>
      </c>
      <c r="G12" s="67">
        <v>0</v>
      </c>
      <c r="H12" s="67">
        <v>0</v>
      </c>
      <c r="I12" s="67">
        <v>0</v>
      </c>
      <c r="J12" s="67">
        <v>1E-4</v>
      </c>
      <c r="K12" s="67">
        <v>0</v>
      </c>
      <c r="L12" s="67">
        <v>2.3E-3</v>
      </c>
      <c r="M12" s="67">
        <v>0</v>
      </c>
      <c r="N12" s="67">
        <v>0</v>
      </c>
      <c r="O12" s="67">
        <v>0</v>
      </c>
      <c r="P12" s="67">
        <v>280.00259999999997</v>
      </c>
      <c r="Q12" s="67">
        <v>1.2307999999999999</v>
      </c>
      <c r="R12" s="67">
        <v>0.23619999999999999</v>
      </c>
      <c r="S12" s="67">
        <v>0</v>
      </c>
      <c r="T12" s="67">
        <v>1.9900000000000001E-2</v>
      </c>
      <c r="U12" s="67">
        <v>1E-4</v>
      </c>
      <c r="V12" s="67">
        <v>0</v>
      </c>
      <c r="W12" s="67">
        <v>0</v>
      </c>
      <c r="X12" s="67">
        <v>0</v>
      </c>
      <c r="Y12" s="67">
        <v>2.9999999999999997E-4</v>
      </c>
      <c r="Z12" s="67">
        <v>4.0000000000000002E-4</v>
      </c>
      <c r="AA12" s="67">
        <v>0</v>
      </c>
      <c r="AB12" s="67">
        <v>5.0000000000000001E-4</v>
      </c>
      <c r="AC12" s="67">
        <v>0</v>
      </c>
      <c r="AD12" s="67">
        <v>1E-4</v>
      </c>
      <c r="AE12" s="67">
        <v>0</v>
      </c>
      <c r="AF12" s="67">
        <v>0</v>
      </c>
      <c r="AG12" s="67">
        <v>1283.6827000000001</v>
      </c>
      <c r="AH12" s="67">
        <v>0</v>
      </c>
      <c r="AI12" s="67">
        <v>0</v>
      </c>
      <c r="AJ12" s="67">
        <v>0</v>
      </c>
      <c r="AK12" s="67">
        <v>0</v>
      </c>
      <c r="AL12" s="67">
        <v>0</v>
      </c>
      <c r="AM12" s="67">
        <v>0</v>
      </c>
      <c r="AN12" s="67">
        <v>0</v>
      </c>
      <c r="AO12" s="67">
        <v>0</v>
      </c>
      <c r="AP12" s="67">
        <v>0</v>
      </c>
      <c r="AQ12" s="67">
        <v>0</v>
      </c>
      <c r="AR12" s="67">
        <v>3785.6125999999999</v>
      </c>
      <c r="AS12" s="67">
        <v>9822.0295000000006</v>
      </c>
      <c r="AT12" s="67">
        <v>7675.3068999999996</v>
      </c>
      <c r="AU12" s="67">
        <v>0</v>
      </c>
      <c r="AV12" s="67">
        <v>0</v>
      </c>
      <c r="AW12" s="67">
        <v>0.47749999999999998</v>
      </c>
      <c r="AX12" s="67">
        <v>0</v>
      </c>
      <c r="AY12" s="67">
        <v>13.0563</v>
      </c>
      <c r="AZ12" s="67">
        <v>17510.8701</v>
      </c>
      <c r="BA12" s="67">
        <v>21296.4827</v>
      </c>
    </row>
    <row r="13" spans="1:53" s="73" customFormat="1" ht="10.5" customHeight="1">
      <c r="A13" s="64" t="s">
        <v>564</v>
      </c>
      <c r="B13" s="67">
        <v>632.54200000000003</v>
      </c>
      <c r="C13" s="67">
        <v>0</v>
      </c>
      <c r="D13" s="67">
        <v>687.09100000000001</v>
      </c>
      <c r="E13" s="67">
        <v>31.49</v>
      </c>
      <c r="F13" s="67">
        <v>1190.9466</v>
      </c>
      <c r="G13" s="67">
        <v>4.2370999999999999</v>
      </c>
      <c r="H13" s="67">
        <v>25.949100000000001</v>
      </c>
      <c r="I13" s="67">
        <v>7.2628000000000004</v>
      </c>
      <c r="J13" s="67">
        <v>5.7606999999999999</v>
      </c>
      <c r="K13" s="67">
        <v>13.014799999999999</v>
      </c>
      <c r="L13" s="67">
        <v>35.374000000000002</v>
      </c>
      <c r="M13" s="67">
        <v>35.764000000000003</v>
      </c>
      <c r="N13" s="67">
        <v>5.1534000000000004</v>
      </c>
      <c r="O13" s="67">
        <v>1.3197000000000001</v>
      </c>
      <c r="P13" s="67">
        <v>546.88279999999997</v>
      </c>
      <c r="Q13" s="67">
        <v>5.2728999999999999</v>
      </c>
      <c r="R13" s="67">
        <v>4.2811000000000003</v>
      </c>
      <c r="S13" s="67">
        <v>16.1693</v>
      </c>
      <c r="T13" s="67">
        <v>50.664400000000001</v>
      </c>
      <c r="U13" s="67">
        <v>7.3098999999999998</v>
      </c>
      <c r="V13" s="67">
        <v>85.385000000000005</v>
      </c>
      <c r="W13" s="67">
        <v>4.2131999999999996</v>
      </c>
      <c r="X13" s="67">
        <v>8.5496999999999996</v>
      </c>
      <c r="Y13" s="67">
        <v>24.570499999999999</v>
      </c>
      <c r="Z13" s="67">
        <v>32.415100000000002</v>
      </c>
      <c r="AA13" s="67">
        <v>7.415</v>
      </c>
      <c r="AB13" s="67">
        <v>0.83609999999999995</v>
      </c>
      <c r="AC13" s="67">
        <v>1.7208000000000001</v>
      </c>
      <c r="AD13" s="67">
        <v>1.7186999999999999</v>
      </c>
      <c r="AE13" s="67">
        <v>17.080500000000001</v>
      </c>
      <c r="AF13" s="67">
        <v>1.4756</v>
      </c>
      <c r="AG13" s="67">
        <v>323.5224</v>
      </c>
      <c r="AH13" s="67">
        <v>0</v>
      </c>
      <c r="AI13" s="67">
        <v>471.0034</v>
      </c>
      <c r="AJ13" s="67">
        <v>0</v>
      </c>
      <c r="AK13" s="67">
        <v>0</v>
      </c>
      <c r="AL13" s="67">
        <v>0</v>
      </c>
      <c r="AM13" s="67">
        <v>41.298099999999998</v>
      </c>
      <c r="AN13" s="67">
        <v>286.452</v>
      </c>
      <c r="AO13" s="67">
        <v>97.939800000000005</v>
      </c>
      <c r="AP13" s="67">
        <v>130.01840000000001</v>
      </c>
      <c r="AQ13" s="67">
        <v>0</v>
      </c>
      <c r="AR13" s="67">
        <v>4842.1274000000003</v>
      </c>
      <c r="AS13" s="67">
        <v>71.651200000000003</v>
      </c>
      <c r="AT13" s="67">
        <v>2558.8825000000002</v>
      </c>
      <c r="AU13" s="67">
        <v>0</v>
      </c>
      <c r="AV13" s="67">
        <v>0</v>
      </c>
      <c r="AW13" s="67">
        <v>2010.9594999999999</v>
      </c>
      <c r="AX13" s="67">
        <v>0</v>
      </c>
      <c r="AY13" s="67">
        <v>13.0563</v>
      </c>
      <c r="AZ13" s="67">
        <v>4654.5495000000001</v>
      </c>
      <c r="BA13" s="67">
        <v>9496.6769000000004</v>
      </c>
    </row>
    <row r="14" spans="1:53" s="73" customFormat="1" ht="10.5" customHeight="1">
      <c r="A14" s="64" t="s">
        <v>565</v>
      </c>
      <c r="B14" s="67">
        <v>4.9629000000000003</v>
      </c>
      <c r="C14" s="67">
        <v>0</v>
      </c>
      <c r="D14" s="67">
        <v>205.91130000000001</v>
      </c>
      <c r="E14" s="67">
        <v>18.7681</v>
      </c>
      <c r="F14" s="67">
        <v>247.9006</v>
      </c>
      <c r="G14" s="67">
        <v>12.8954</v>
      </c>
      <c r="H14" s="67">
        <v>0</v>
      </c>
      <c r="I14" s="67">
        <v>0.8478</v>
      </c>
      <c r="J14" s="67">
        <v>0.4471</v>
      </c>
      <c r="K14" s="67">
        <v>0.1023</v>
      </c>
      <c r="L14" s="67">
        <v>17.759699999999999</v>
      </c>
      <c r="M14" s="67">
        <v>1.4337</v>
      </c>
      <c r="N14" s="67">
        <v>0.79569999999999996</v>
      </c>
      <c r="O14" s="67">
        <v>3.5999999999999997E-2</v>
      </c>
      <c r="P14" s="67">
        <v>9.6967999999999996</v>
      </c>
      <c r="Q14" s="67">
        <v>0.30099999999999999</v>
      </c>
      <c r="R14" s="67">
        <v>0.54239999999999999</v>
      </c>
      <c r="S14" s="67">
        <v>0.67869999999999997</v>
      </c>
      <c r="T14" s="67">
        <v>13.9946</v>
      </c>
      <c r="U14" s="67">
        <v>0.65180000000000005</v>
      </c>
      <c r="V14" s="67">
        <v>24.873999999999999</v>
      </c>
      <c r="W14" s="67">
        <v>0.11749999999999999</v>
      </c>
      <c r="X14" s="67">
        <v>0.72150000000000003</v>
      </c>
      <c r="Y14" s="67">
        <v>4.7248999999999999</v>
      </c>
      <c r="Z14" s="67">
        <v>1.1657999999999999</v>
      </c>
      <c r="AA14" s="67">
        <v>0.2878</v>
      </c>
      <c r="AB14" s="67">
        <v>7.7499999999999999E-2</v>
      </c>
      <c r="AC14" s="67">
        <v>0.31819999999999998</v>
      </c>
      <c r="AD14" s="67">
        <v>0.38540000000000002</v>
      </c>
      <c r="AE14" s="67">
        <v>0</v>
      </c>
      <c r="AF14" s="67">
        <v>0</v>
      </c>
      <c r="AG14" s="67">
        <v>0</v>
      </c>
      <c r="AH14" s="67">
        <v>0</v>
      </c>
      <c r="AI14" s="67">
        <v>332.13170000000002</v>
      </c>
      <c r="AJ14" s="67">
        <v>0</v>
      </c>
      <c r="AK14" s="67">
        <v>0</v>
      </c>
      <c r="AL14" s="67">
        <v>0</v>
      </c>
      <c r="AM14" s="67">
        <v>0</v>
      </c>
      <c r="AN14" s="67">
        <v>20.7057</v>
      </c>
      <c r="AO14" s="67">
        <v>0</v>
      </c>
      <c r="AP14" s="67">
        <v>10.7758</v>
      </c>
      <c r="AQ14" s="67">
        <v>0</v>
      </c>
      <c r="AR14" s="67">
        <v>934.0145</v>
      </c>
      <c r="AS14" s="67">
        <v>7.6999999999999999E-2</v>
      </c>
      <c r="AT14" s="67">
        <v>24.720300000000002</v>
      </c>
      <c r="AU14" s="67">
        <v>0</v>
      </c>
      <c r="AV14" s="67">
        <v>0</v>
      </c>
      <c r="AW14" s="67">
        <v>161.9485</v>
      </c>
      <c r="AX14" s="67">
        <v>11.285</v>
      </c>
      <c r="AY14" s="67">
        <v>0</v>
      </c>
      <c r="AZ14" s="67">
        <v>198.0308</v>
      </c>
      <c r="BA14" s="67">
        <v>1132.0453</v>
      </c>
    </row>
    <row r="15" spans="1:53" s="73" customFormat="1" ht="10.5" customHeight="1">
      <c r="A15" s="64" t="s">
        <v>566</v>
      </c>
      <c r="B15" s="67">
        <v>0.42130000000000001</v>
      </c>
      <c r="C15" s="67">
        <v>0</v>
      </c>
      <c r="D15" s="67">
        <v>1.9823</v>
      </c>
      <c r="E15" s="67">
        <v>0</v>
      </c>
      <c r="F15" s="67">
        <v>139.45820000000001</v>
      </c>
      <c r="G15" s="67">
        <v>1.1999999999999999E-3</v>
      </c>
      <c r="H15" s="67">
        <v>5.7799999999999997E-2</v>
      </c>
      <c r="I15" s="67">
        <v>1.12E-2</v>
      </c>
      <c r="J15" s="67">
        <v>3.2800000000000003E-2</v>
      </c>
      <c r="K15" s="67">
        <v>1.66E-2</v>
      </c>
      <c r="L15" s="67">
        <v>6.4000000000000003E-3</v>
      </c>
      <c r="M15" s="67">
        <v>2.3999999999999998E-3</v>
      </c>
      <c r="N15" s="67">
        <v>6.1199999999999997E-2</v>
      </c>
      <c r="O15" s="67">
        <v>4.1999999999999997E-3</v>
      </c>
      <c r="P15" s="67">
        <v>0.29599999999999999</v>
      </c>
      <c r="Q15" s="67">
        <v>9.2799999999999994E-2</v>
      </c>
      <c r="R15" s="67">
        <v>2.8999999999999998E-3</v>
      </c>
      <c r="S15" s="67">
        <v>0</v>
      </c>
      <c r="T15" s="67">
        <v>1.1000000000000001E-3</v>
      </c>
      <c r="U15" s="67">
        <v>2.8299999999999999E-2</v>
      </c>
      <c r="V15" s="67">
        <v>0.50460000000000005</v>
      </c>
      <c r="W15" s="67">
        <v>0</v>
      </c>
      <c r="X15" s="67">
        <v>0.2266</v>
      </c>
      <c r="Y15" s="67">
        <v>2.6499999999999999E-2</v>
      </c>
      <c r="Z15" s="67">
        <v>0.40910000000000002</v>
      </c>
      <c r="AA15" s="67">
        <v>5.0200000000000002E-2</v>
      </c>
      <c r="AB15" s="67">
        <v>4.4000000000000003E-3</v>
      </c>
      <c r="AC15" s="67">
        <v>7.7000000000000002E-3</v>
      </c>
      <c r="AD15" s="67">
        <v>1.2500000000000001E-2</v>
      </c>
      <c r="AE15" s="67">
        <v>0</v>
      </c>
      <c r="AF15" s="67">
        <v>0</v>
      </c>
      <c r="AG15" s="67">
        <v>0</v>
      </c>
      <c r="AH15" s="67">
        <v>0</v>
      </c>
      <c r="AI15" s="67">
        <v>0</v>
      </c>
      <c r="AJ15" s="67">
        <v>0</v>
      </c>
      <c r="AK15" s="67">
        <v>0</v>
      </c>
      <c r="AL15" s="67">
        <v>0</v>
      </c>
      <c r="AM15" s="67">
        <v>0.1885</v>
      </c>
      <c r="AN15" s="67">
        <v>0.81379999999999997</v>
      </c>
      <c r="AO15" s="67">
        <v>0</v>
      </c>
      <c r="AP15" s="67">
        <v>0.78190000000000004</v>
      </c>
      <c r="AQ15" s="67">
        <v>0</v>
      </c>
      <c r="AR15" s="67">
        <v>145.50280000000001</v>
      </c>
      <c r="AS15" s="67">
        <v>351.03699999999998</v>
      </c>
      <c r="AT15" s="67">
        <v>92.126599999999996</v>
      </c>
      <c r="AU15" s="67">
        <v>0</v>
      </c>
      <c r="AV15" s="67">
        <v>0</v>
      </c>
      <c r="AW15" s="67">
        <v>0</v>
      </c>
      <c r="AX15" s="67">
        <v>34.367400000000004</v>
      </c>
      <c r="AY15" s="67">
        <v>89.051000000000002</v>
      </c>
      <c r="AZ15" s="67">
        <v>566.58199999999999</v>
      </c>
      <c r="BA15" s="67">
        <v>712.08489999999995</v>
      </c>
    </row>
    <row r="16" spans="1:53" s="73" customFormat="1" ht="10.5" customHeight="1">
      <c r="A16" s="65" t="s">
        <v>567</v>
      </c>
      <c r="B16" s="67">
        <v>49.9221</v>
      </c>
      <c r="C16" s="67">
        <v>0</v>
      </c>
      <c r="D16" s="67">
        <v>3.8935</v>
      </c>
      <c r="E16" s="67">
        <v>2.2599999999999999E-2</v>
      </c>
      <c r="F16" s="67">
        <v>6.1677999999999997</v>
      </c>
      <c r="G16" s="67">
        <v>3.1884999999999999</v>
      </c>
      <c r="H16" s="67">
        <v>0.18790000000000001</v>
      </c>
      <c r="I16" s="67">
        <v>1.5699999999999999E-2</v>
      </c>
      <c r="J16" s="67">
        <v>4.8099999999999997E-2</v>
      </c>
      <c r="K16" s="67">
        <v>4.2500000000000003E-2</v>
      </c>
      <c r="L16" s="67">
        <v>0.31859999999999999</v>
      </c>
      <c r="M16" s="67">
        <v>0.23519999999999999</v>
      </c>
      <c r="N16" s="67">
        <v>3.0200000000000001E-2</v>
      </c>
      <c r="O16" s="67">
        <v>2.2200000000000001E-2</v>
      </c>
      <c r="P16" s="67">
        <v>0.17130000000000001</v>
      </c>
      <c r="Q16" s="67">
        <v>7.7700000000000005E-2</v>
      </c>
      <c r="R16" s="67">
        <v>9.64E-2</v>
      </c>
      <c r="S16" s="67">
        <v>0.13500000000000001</v>
      </c>
      <c r="T16" s="67">
        <v>0.25940000000000002</v>
      </c>
      <c r="U16" s="67">
        <v>4.6800000000000001E-2</v>
      </c>
      <c r="V16" s="67">
        <v>9.4299999999999995E-2</v>
      </c>
      <c r="W16" s="67">
        <v>2.8999999999999998E-3</v>
      </c>
      <c r="X16" s="67">
        <v>9.1300000000000006E-2</v>
      </c>
      <c r="Y16" s="67">
        <v>0.1512</v>
      </c>
      <c r="Z16" s="67">
        <v>0.64059999999999995</v>
      </c>
      <c r="AA16" s="67">
        <v>8.09E-2</v>
      </c>
      <c r="AB16" s="67">
        <v>1.32E-2</v>
      </c>
      <c r="AC16" s="67">
        <v>1.37E-2</v>
      </c>
      <c r="AD16" s="67">
        <v>1.4200000000000001E-2</v>
      </c>
      <c r="AE16" s="67">
        <v>0</v>
      </c>
      <c r="AF16" s="67">
        <v>0</v>
      </c>
      <c r="AG16" s="67">
        <v>1.8738999999999999</v>
      </c>
      <c r="AH16" s="67">
        <v>0</v>
      </c>
      <c r="AI16" s="67">
        <v>2.7780999999999998</v>
      </c>
      <c r="AJ16" s="67">
        <v>0</v>
      </c>
      <c r="AK16" s="67">
        <v>0</v>
      </c>
      <c r="AL16" s="67">
        <v>0</v>
      </c>
      <c r="AM16" s="67">
        <v>1.37E-2</v>
      </c>
      <c r="AN16" s="67">
        <v>1.7465999999999999</v>
      </c>
      <c r="AO16" s="67">
        <v>0.2326</v>
      </c>
      <c r="AP16" s="67">
        <v>4.2799999999999998E-2</v>
      </c>
      <c r="AQ16" s="67">
        <v>0</v>
      </c>
      <c r="AR16" s="67">
        <v>72.671700000000001</v>
      </c>
      <c r="AS16" s="67">
        <v>42.006399999999999</v>
      </c>
      <c r="AT16" s="67">
        <v>374.30070000000001</v>
      </c>
      <c r="AU16" s="67">
        <v>0</v>
      </c>
      <c r="AV16" s="67">
        <v>0</v>
      </c>
      <c r="AW16" s="67">
        <v>896.92409999999995</v>
      </c>
      <c r="AX16" s="67">
        <v>3.0444</v>
      </c>
      <c r="AY16" s="67">
        <v>0</v>
      </c>
      <c r="AZ16" s="67">
        <v>1316.2755999999999</v>
      </c>
      <c r="BA16" s="67">
        <v>1388.9473</v>
      </c>
    </row>
    <row r="17" spans="1:53" s="73" customFormat="1" ht="10.5" customHeight="1">
      <c r="A17" s="64" t="s">
        <v>462</v>
      </c>
      <c r="B17" s="67">
        <v>181.20160000000001</v>
      </c>
      <c r="C17" s="67">
        <v>0</v>
      </c>
      <c r="D17" s="67">
        <v>2564.7226999999998</v>
      </c>
      <c r="E17" s="67">
        <v>1.7144999999999999</v>
      </c>
      <c r="F17" s="67">
        <v>9.1957000000000004</v>
      </c>
      <c r="G17" s="67">
        <v>0.1091</v>
      </c>
      <c r="H17" s="67">
        <v>1.1999999999999999E-3</v>
      </c>
      <c r="I17" s="67">
        <v>4.1200000000000001E-2</v>
      </c>
      <c r="J17" s="67">
        <v>0.21690000000000001</v>
      </c>
      <c r="K17" s="67">
        <v>0.61819999999999997</v>
      </c>
      <c r="L17" s="67">
        <v>0.57720000000000005</v>
      </c>
      <c r="M17" s="67">
        <v>0.1784</v>
      </c>
      <c r="N17" s="67">
        <v>7.0800000000000002E-2</v>
      </c>
      <c r="O17" s="67">
        <v>0.39739999999999998</v>
      </c>
      <c r="P17" s="67">
        <v>0.91039999999999999</v>
      </c>
      <c r="Q17" s="67">
        <v>1.0398000000000001</v>
      </c>
      <c r="R17" s="67">
        <v>7.2999999999999995E-2</v>
      </c>
      <c r="S17" s="67">
        <v>8.1697000000000006</v>
      </c>
      <c r="T17" s="67">
        <v>0.64370000000000005</v>
      </c>
      <c r="U17" s="67">
        <v>0.28820000000000001</v>
      </c>
      <c r="V17" s="67">
        <v>2.3549000000000002</v>
      </c>
      <c r="W17" s="67">
        <v>1.11E-2</v>
      </c>
      <c r="X17" s="67">
        <v>1.67E-2</v>
      </c>
      <c r="Y17" s="67">
        <v>1.1744000000000001</v>
      </c>
      <c r="Z17" s="67">
        <v>1.1532</v>
      </c>
      <c r="AA17" s="67">
        <v>0.11360000000000001</v>
      </c>
      <c r="AB17" s="67">
        <v>2.41E-2</v>
      </c>
      <c r="AC17" s="67">
        <v>1.0699999999999999E-2</v>
      </c>
      <c r="AD17" s="67">
        <v>4.1000000000000002E-2</v>
      </c>
      <c r="AE17" s="67">
        <v>0</v>
      </c>
      <c r="AF17" s="67">
        <v>0</v>
      </c>
      <c r="AG17" s="67">
        <v>0</v>
      </c>
      <c r="AH17" s="67">
        <v>0</v>
      </c>
      <c r="AI17" s="67">
        <v>0</v>
      </c>
      <c r="AJ17" s="67">
        <v>0</v>
      </c>
      <c r="AK17" s="67">
        <v>0</v>
      </c>
      <c r="AL17" s="67">
        <v>0</v>
      </c>
      <c r="AM17" s="67">
        <v>0.42299999999999999</v>
      </c>
      <c r="AN17" s="67">
        <v>9.5721000000000007</v>
      </c>
      <c r="AO17" s="67">
        <v>9.3899000000000008</v>
      </c>
      <c r="AP17" s="67">
        <v>0</v>
      </c>
      <c r="AQ17" s="67">
        <v>0</v>
      </c>
      <c r="AR17" s="67">
        <v>2794.4544999999998</v>
      </c>
      <c r="AS17" s="67">
        <v>51.111400000000003</v>
      </c>
      <c r="AT17" s="67">
        <v>1842.7791</v>
      </c>
      <c r="AU17" s="67">
        <v>0</v>
      </c>
      <c r="AV17" s="67">
        <v>0</v>
      </c>
      <c r="AW17" s="67">
        <v>54.892800000000001</v>
      </c>
      <c r="AX17" s="67">
        <v>865.11239999999998</v>
      </c>
      <c r="AY17" s="67">
        <v>46.9407</v>
      </c>
      <c r="AZ17" s="67">
        <v>2860.8364999999999</v>
      </c>
      <c r="BA17" s="67">
        <v>5655.2909</v>
      </c>
    </row>
    <row r="18" spans="1:53" s="73" customFormat="1" ht="10.5" customHeight="1">
      <c r="A18" s="64" t="s">
        <v>463</v>
      </c>
      <c r="B18" s="67">
        <v>2290.0553</v>
      </c>
      <c r="C18" s="67">
        <v>0</v>
      </c>
      <c r="D18" s="67">
        <v>0</v>
      </c>
      <c r="E18" s="67">
        <v>0</v>
      </c>
      <c r="F18" s="67">
        <v>0</v>
      </c>
      <c r="G18" s="67">
        <v>0</v>
      </c>
      <c r="H18" s="67">
        <v>0</v>
      </c>
      <c r="I18" s="67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  <c r="U18" s="67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67">
        <v>0</v>
      </c>
      <c r="AE18" s="67">
        <v>0</v>
      </c>
      <c r="AF18" s="67">
        <v>0</v>
      </c>
      <c r="AG18" s="67">
        <v>0</v>
      </c>
      <c r="AH18" s="67">
        <v>0</v>
      </c>
      <c r="AI18" s="67">
        <v>555.20830000000001</v>
      </c>
      <c r="AJ18" s="67">
        <v>0</v>
      </c>
      <c r="AK18" s="67">
        <v>0</v>
      </c>
      <c r="AL18" s="67">
        <v>0</v>
      </c>
      <c r="AM18" s="67">
        <v>0</v>
      </c>
      <c r="AN18" s="67">
        <v>0</v>
      </c>
      <c r="AO18" s="67">
        <v>0</v>
      </c>
      <c r="AP18" s="67">
        <v>192.64439999999999</v>
      </c>
      <c r="AQ18" s="67">
        <v>0</v>
      </c>
      <c r="AR18" s="67">
        <v>3037.9558999999999</v>
      </c>
      <c r="AS18" s="67">
        <v>0</v>
      </c>
      <c r="AT18" s="67">
        <v>0</v>
      </c>
      <c r="AU18" s="67">
        <v>0</v>
      </c>
      <c r="AV18" s="67">
        <v>0</v>
      </c>
      <c r="AW18" s="67">
        <v>515.36950000000002</v>
      </c>
      <c r="AX18" s="67">
        <v>0</v>
      </c>
      <c r="AY18" s="67">
        <v>0</v>
      </c>
      <c r="AZ18" s="67">
        <v>515.36950000000002</v>
      </c>
      <c r="BA18" s="67">
        <v>3553.3254000000002</v>
      </c>
    </row>
    <row r="19" spans="1:53" s="73" customFormat="1" ht="10.5" customHeight="1">
      <c r="A19" s="64" t="s">
        <v>464</v>
      </c>
      <c r="B19" s="67">
        <v>17.348600000000001</v>
      </c>
      <c r="C19" s="67">
        <v>0</v>
      </c>
      <c r="D19" s="67">
        <v>949.39520000000005</v>
      </c>
      <c r="E19" s="67">
        <v>0</v>
      </c>
      <c r="F19" s="67">
        <v>58.407800000000002</v>
      </c>
      <c r="G19" s="67">
        <v>0</v>
      </c>
      <c r="H19" s="67">
        <v>0</v>
      </c>
      <c r="I19" s="67">
        <v>0</v>
      </c>
      <c r="J19" s="67">
        <v>7.9000000000000008E-3</v>
      </c>
      <c r="K19" s="67">
        <v>1.26E-2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9.4399999999999998E-2</v>
      </c>
      <c r="T19" s="67">
        <v>6.6E-3</v>
      </c>
      <c r="U19" s="67">
        <v>0</v>
      </c>
      <c r="V19" s="67">
        <v>1.2200000000000001E-2</v>
      </c>
      <c r="W19" s="67">
        <v>0</v>
      </c>
      <c r="X19" s="67">
        <v>0</v>
      </c>
      <c r="Y19" s="67">
        <v>3.0000000000000001E-3</v>
      </c>
      <c r="Z19" s="67">
        <v>0</v>
      </c>
      <c r="AA19" s="67">
        <v>1.2999999999999999E-3</v>
      </c>
      <c r="AB19" s="67">
        <v>1E-4</v>
      </c>
      <c r="AC19" s="67">
        <v>0</v>
      </c>
      <c r="AD19" s="67">
        <v>0</v>
      </c>
      <c r="AE19" s="67">
        <v>0</v>
      </c>
      <c r="AF19" s="67">
        <v>0</v>
      </c>
      <c r="AG19" s="67">
        <v>0</v>
      </c>
      <c r="AH19" s="67">
        <v>0</v>
      </c>
      <c r="AI19" s="67">
        <v>0</v>
      </c>
      <c r="AJ19" s="67">
        <v>0</v>
      </c>
      <c r="AK19" s="67">
        <v>0</v>
      </c>
      <c r="AL19" s="67">
        <v>0</v>
      </c>
      <c r="AM19" s="67">
        <v>0</v>
      </c>
      <c r="AN19" s="67">
        <v>0</v>
      </c>
      <c r="AO19" s="67">
        <v>0</v>
      </c>
      <c r="AP19" s="67">
        <v>0</v>
      </c>
      <c r="AQ19" s="67">
        <v>0</v>
      </c>
      <c r="AR19" s="67">
        <v>1025.2899</v>
      </c>
      <c r="AS19" s="67">
        <v>0.25790000000000002</v>
      </c>
      <c r="AT19" s="67">
        <v>105.32599999999999</v>
      </c>
      <c r="AU19" s="67">
        <v>0</v>
      </c>
      <c r="AV19" s="67">
        <v>0</v>
      </c>
      <c r="AW19" s="67">
        <v>17.8508</v>
      </c>
      <c r="AX19" s="67">
        <v>630.69949999999994</v>
      </c>
      <c r="AY19" s="67">
        <v>0</v>
      </c>
      <c r="AZ19" s="67">
        <v>754.13419999999996</v>
      </c>
      <c r="BA19" s="67">
        <v>1779.4241</v>
      </c>
    </row>
    <row r="20" spans="1:53" s="73" customFormat="1" ht="10.5" customHeight="1">
      <c r="A20" s="64" t="s">
        <v>465</v>
      </c>
      <c r="B20" s="67">
        <v>409.88049999999998</v>
      </c>
      <c r="C20" s="67">
        <v>0</v>
      </c>
      <c r="D20" s="67">
        <v>1049.4984999999999</v>
      </c>
      <c r="E20" s="67">
        <v>3.7699999999999997E-2</v>
      </c>
      <c r="F20" s="67">
        <v>246.10300000000001</v>
      </c>
      <c r="G20" s="67">
        <v>2.0000000000000001E-4</v>
      </c>
      <c r="H20" s="67">
        <v>0</v>
      </c>
      <c r="I20" s="67">
        <v>0.127</v>
      </c>
      <c r="J20" s="67">
        <v>1.78E-2</v>
      </c>
      <c r="K20" s="67">
        <v>6.0000000000000001E-3</v>
      </c>
      <c r="L20" s="67">
        <v>0.53469999999999995</v>
      </c>
      <c r="M20" s="67">
        <v>0.20300000000000001</v>
      </c>
      <c r="N20" s="67">
        <v>6.6E-3</v>
      </c>
      <c r="O20" s="67">
        <v>0</v>
      </c>
      <c r="P20" s="67">
        <v>0.37109999999999999</v>
      </c>
      <c r="Q20" s="67">
        <v>8.6E-3</v>
      </c>
      <c r="R20" s="67">
        <v>6.4000000000000003E-3</v>
      </c>
      <c r="S20" s="67">
        <v>0.15790000000000001</v>
      </c>
      <c r="T20" s="67">
        <v>0.20860000000000001</v>
      </c>
      <c r="U20" s="67">
        <v>0.10349999999999999</v>
      </c>
      <c r="V20" s="67">
        <v>0.29310000000000003</v>
      </c>
      <c r="W20" s="67">
        <v>4.4999999999999997E-3</v>
      </c>
      <c r="X20" s="67">
        <v>1.4200000000000001E-2</v>
      </c>
      <c r="Y20" s="67">
        <v>1.3439000000000001</v>
      </c>
      <c r="Z20" s="67">
        <v>0.18260000000000001</v>
      </c>
      <c r="AA20" s="67">
        <v>8.1699999999999995E-2</v>
      </c>
      <c r="AB20" s="67">
        <v>3.5999999999999999E-3</v>
      </c>
      <c r="AC20" s="67">
        <v>3.15E-2</v>
      </c>
      <c r="AD20" s="67">
        <v>5.8400000000000001E-2</v>
      </c>
      <c r="AE20" s="67">
        <v>0</v>
      </c>
      <c r="AF20" s="67">
        <v>0</v>
      </c>
      <c r="AG20" s="67">
        <v>0.99709999999999999</v>
      </c>
      <c r="AH20" s="67">
        <v>0</v>
      </c>
      <c r="AI20" s="67">
        <v>71.873800000000003</v>
      </c>
      <c r="AJ20" s="67">
        <v>0</v>
      </c>
      <c r="AK20" s="67">
        <v>0</v>
      </c>
      <c r="AL20" s="67">
        <v>0</v>
      </c>
      <c r="AM20" s="67">
        <v>0</v>
      </c>
      <c r="AN20" s="67">
        <v>7.3045999999999998</v>
      </c>
      <c r="AO20" s="67">
        <v>1.6778</v>
      </c>
      <c r="AP20" s="67">
        <v>0</v>
      </c>
      <c r="AQ20" s="67">
        <v>0</v>
      </c>
      <c r="AR20" s="67">
        <v>1791.1376</v>
      </c>
      <c r="AS20" s="67">
        <v>71.510199999999998</v>
      </c>
      <c r="AT20" s="67">
        <v>3711.1097</v>
      </c>
      <c r="AU20" s="67">
        <v>0</v>
      </c>
      <c r="AV20" s="67">
        <v>0</v>
      </c>
      <c r="AW20" s="67">
        <v>291.00150000000002</v>
      </c>
      <c r="AX20" s="67">
        <v>46.7273</v>
      </c>
      <c r="AY20" s="67">
        <v>4.7831999999999999</v>
      </c>
      <c r="AZ20" s="67">
        <v>4125.1318000000001</v>
      </c>
      <c r="BA20" s="67">
        <v>5916.2695000000003</v>
      </c>
    </row>
    <row r="21" spans="1:53" s="73" customFormat="1" ht="10.5" customHeight="1">
      <c r="A21" s="64" t="s">
        <v>466</v>
      </c>
      <c r="B21" s="67">
        <v>118.5801</v>
      </c>
      <c r="C21" s="67">
        <v>5.3600000000000002E-2</v>
      </c>
      <c r="D21" s="67">
        <v>69.787700000000001</v>
      </c>
      <c r="E21" s="67">
        <v>0.19109999999999999</v>
      </c>
      <c r="F21" s="67">
        <v>170.96709999999999</v>
      </c>
      <c r="G21" s="67">
        <v>7.9797000000000002</v>
      </c>
      <c r="H21" s="67">
        <v>0.192</v>
      </c>
      <c r="I21" s="67">
        <v>0.96640000000000004</v>
      </c>
      <c r="J21" s="67">
        <v>0.13059999999999999</v>
      </c>
      <c r="K21" s="67">
        <v>3.1175000000000002</v>
      </c>
      <c r="L21" s="67">
        <v>161.1122</v>
      </c>
      <c r="M21" s="67">
        <v>139.69139999999999</v>
      </c>
      <c r="N21" s="67">
        <v>0.47370000000000001</v>
      </c>
      <c r="O21" s="67">
        <v>10.5777</v>
      </c>
      <c r="P21" s="67">
        <v>70.184200000000004</v>
      </c>
      <c r="Q21" s="67">
        <v>0.432</v>
      </c>
      <c r="R21" s="67">
        <v>7.5453000000000001</v>
      </c>
      <c r="S21" s="67">
        <v>14.080399999999999</v>
      </c>
      <c r="T21" s="67">
        <v>23.317599999999999</v>
      </c>
      <c r="U21" s="67">
        <v>9.2857000000000003</v>
      </c>
      <c r="V21" s="67">
        <v>5.7134999999999998</v>
      </c>
      <c r="W21" s="67">
        <v>5.7700000000000001E-2</v>
      </c>
      <c r="X21" s="67">
        <v>29.9345</v>
      </c>
      <c r="Y21" s="67">
        <v>3.5095999999999998</v>
      </c>
      <c r="Z21" s="67">
        <v>8.0876999999999999</v>
      </c>
      <c r="AA21" s="67">
        <v>0.79110000000000003</v>
      </c>
      <c r="AB21" s="67">
        <v>0.24970000000000001</v>
      </c>
      <c r="AC21" s="67">
        <v>0.4204</v>
      </c>
      <c r="AD21" s="67">
        <v>0.37330000000000002</v>
      </c>
      <c r="AE21" s="67">
        <v>0</v>
      </c>
      <c r="AF21" s="67">
        <v>40.907499999999999</v>
      </c>
      <c r="AG21" s="67">
        <v>52.790700000000001</v>
      </c>
      <c r="AH21" s="67">
        <v>0</v>
      </c>
      <c r="AI21" s="67">
        <v>0</v>
      </c>
      <c r="AJ21" s="67">
        <v>0</v>
      </c>
      <c r="AK21" s="67">
        <v>0</v>
      </c>
      <c r="AL21" s="67">
        <v>0</v>
      </c>
      <c r="AM21" s="67">
        <v>0.2311</v>
      </c>
      <c r="AN21" s="67">
        <v>1.4964999999999999</v>
      </c>
      <c r="AO21" s="67">
        <v>0</v>
      </c>
      <c r="AP21" s="67">
        <v>0</v>
      </c>
      <c r="AQ21" s="67">
        <v>0</v>
      </c>
      <c r="AR21" s="67">
        <v>953.22919999999999</v>
      </c>
      <c r="AS21" s="67">
        <v>35.130299999999998</v>
      </c>
      <c r="AT21" s="67">
        <v>461.21929999999998</v>
      </c>
      <c r="AU21" s="67">
        <v>0</v>
      </c>
      <c r="AV21" s="67">
        <v>0</v>
      </c>
      <c r="AW21" s="67">
        <v>1310.0961</v>
      </c>
      <c r="AX21" s="67">
        <v>29</v>
      </c>
      <c r="AY21" s="67">
        <v>-59.667700000000004</v>
      </c>
      <c r="AZ21" s="67">
        <v>1775.7781</v>
      </c>
      <c r="BA21" s="67">
        <v>2729.0073000000002</v>
      </c>
    </row>
    <row r="22" spans="1:53" s="73" customFormat="1" ht="10.5" customHeight="1">
      <c r="A22" s="64" t="s">
        <v>467</v>
      </c>
      <c r="B22" s="67">
        <v>7.476</v>
      </c>
      <c r="C22" s="67">
        <v>0</v>
      </c>
      <c r="D22" s="67">
        <v>38.097299999999997</v>
      </c>
      <c r="E22" s="67">
        <v>0.22700000000000001</v>
      </c>
      <c r="F22" s="67">
        <v>1.8732</v>
      </c>
      <c r="G22" s="67">
        <v>0</v>
      </c>
      <c r="H22" s="67">
        <v>0</v>
      </c>
      <c r="I22" s="67">
        <v>2.9999999999999997E-4</v>
      </c>
      <c r="J22" s="67">
        <v>7.3599999999999999E-2</v>
      </c>
      <c r="K22" s="67">
        <v>2.5999999999999999E-3</v>
      </c>
      <c r="L22" s="67">
        <v>8.3000000000000001E-3</v>
      </c>
      <c r="M22" s="67">
        <v>2.9999999999999997E-4</v>
      </c>
      <c r="N22" s="67">
        <v>0.15279999999999999</v>
      </c>
      <c r="O22" s="67">
        <v>0</v>
      </c>
      <c r="P22" s="67">
        <v>1.4500000000000001E-2</v>
      </c>
      <c r="Q22" s="67">
        <v>0</v>
      </c>
      <c r="R22" s="67">
        <v>3.0999999999999999E-3</v>
      </c>
      <c r="S22" s="67">
        <v>0.1096</v>
      </c>
      <c r="T22" s="67">
        <v>1.2200000000000001E-2</v>
      </c>
      <c r="U22" s="67">
        <v>8.9999999999999998E-4</v>
      </c>
      <c r="V22" s="67">
        <v>0.12139999999999999</v>
      </c>
      <c r="W22" s="67">
        <v>0</v>
      </c>
      <c r="X22" s="67">
        <v>3.3799999999999997E-2</v>
      </c>
      <c r="Y22" s="67">
        <v>1.15E-2</v>
      </c>
      <c r="Z22" s="67">
        <v>0.10249999999999999</v>
      </c>
      <c r="AA22" s="67">
        <v>5.0000000000000001E-4</v>
      </c>
      <c r="AB22" s="67">
        <v>8.0000000000000004E-4</v>
      </c>
      <c r="AC22" s="67">
        <v>2.0000000000000001E-4</v>
      </c>
      <c r="AD22" s="67">
        <v>3.3999999999999998E-3</v>
      </c>
      <c r="AE22" s="67">
        <v>0</v>
      </c>
      <c r="AF22" s="67">
        <v>0</v>
      </c>
      <c r="AG22" s="67">
        <v>0</v>
      </c>
      <c r="AH22" s="67">
        <v>0</v>
      </c>
      <c r="AI22" s="67">
        <v>27.053899999999999</v>
      </c>
      <c r="AJ22" s="67">
        <v>0</v>
      </c>
      <c r="AK22" s="67">
        <v>0</v>
      </c>
      <c r="AL22" s="67">
        <v>0</v>
      </c>
      <c r="AM22" s="67">
        <v>0</v>
      </c>
      <c r="AN22" s="67">
        <v>13.606</v>
      </c>
      <c r="AO22" s="67">
        <v>2.6861000000000002</v>
      </c>
      <c r="AP22" s="67">
        <v>0</v>
      </c>
      <c r="AQ22" s="67">
        <v>0</v>
      </c>
      <c r="AR22" s="67">
        <v>91.6721</v>
      </c>
      <c r="AS22" s="67">
        <v>0</v>
      </c>
      <c r="AT22" s="67">
        <v>75.444299999999998</v>
      </c>
      <c r="AU22" s="67">
        <v>0</v>
      </c>
      <c r="AV22" s="67">
        <v>0</v>
      </c>
      <c r="AW22" s="67">
        <v>501.68189999999998</v>
      </c>
      <c r="AX22" s="67">
        <v>0</v>
      </c>
      <c r="AY22" s="67">
        <v>0.22509999999999999</v>
      </c>
      <c r="AZ22" s="67">
        <v>577.35119999999995</v>
      </c>
      <c r="BA22" s="67">
        <v>669.02329999999995</v>
      </c>
    </row>
    <row r="23" spans="1:53" s="73" customFormat="1" ht="10.5" customHeight="1">
      <c r="A23" s="66" t="s">
        <v>468</v>
      </c>
      <c r="B23" s="67">
        <v>1.9934000000000001</v>
      </c>
      <c r="C23" s="67">
        <v>12.6135</v>
      </c>
      <c r="D23" s="67">
        <v>25.358799999999999</v>
      </c>
      <c r="E23" s="67">
        <v>1.2950999999999999</v>
      </c>
      <c r="F23" s="67">
        <v>63.5869</v>
      </c>
      <c r="G23" s="67">
        <v>3.0449999999999999</v>
      </c>
      <c r="H23" s="67">
        <v>0.38379999999999997</v>
      </c>
      <c r="I23" s="67">
        <v>0.54510000000000003</v>
      </c>
      <c r="J23" s="67">
        <v>0.26700000000000002</v>
      </c>
      <c r="K23" s="67">
        <v>2.0341</v>
      </c>
      <c r="L23" s="67">
        <v>6.3331999999999997</v>
      </c>
      <c r="M23" s="67">
        <v>12.318099999999999</v>
      </c>
      <c r="N23" s="67">
        <v>0.24390000000000001</v>
      </c>
      <c r="O23" s="67">
        <v>5732.0816999999997</v>
      </c>
      <c r="P23" s="67">
        <v>17.592300000000002</v>
      </c>
      <c r="Q23" s="67">
        <v>10.711499999999999</v>
      </c>
      <c r="R23" s="67">
        <v>2.1373000000000002</v>
      </c>
      <c r="S23" s="67">
        <v>6.2949000000000002</v>
      </c>
      <c r="T23" s="67">
        <v>3.3414999999999999</v>
      </c>
      <c r="U23" s="67">
        <v>1.6871</v>
      </c>
      <c r="V23" s="67">
        <v>33.247</v>
      </c>
      <c r="W23" s="67">
        <v>1.0146999999999999</v>
      </c>
      <c r="X23" s="67">
        <v>10.1198</v>
      </c>
      <c r="Y23" s="67">
        <v>7.6542000000000003</v>
      </c>
      <c r="Z23" s="67">
        <v>1.5698000000000001</v>
      </c>
      <c r="AA23" s="67">
        <v>1.3125</v>
      </c>
      <c r="AB23" s="67">
        <v>0.11799999999999999</v>
      </c>
      <c r="AC23" s="67">
        <v>0.4909</v>
      </c>
      <c r="AD23" s="67">
        <v>1.1969000000000001</v>
      </c>
      <c r="AE23" s="67">
        <v>406.30610000000001</v>
      </c>
      <c r="AF23" s="67">
        <v>103.4628</v>
      </c>
      <c r="AG23" s="67">
        <v>2.8169</v>
      </c>
      <c r="AH23" s="67">
        <v>0.18479999999999999</v>
      </c>
      <c r="AI23" s="67">
        <v>0</v>
      </c>
      <c r="AJ23" s="67">
        <v>0</v>
      </c>
      <c r="AK23" s="67">
        <v>0</v>
      </c>
      <c r="AL23" s="67">
        <v>8.9992999999999999</v>
      </c>
      <c r="AM23" s="67">
        <v>0.94879999999999998</v>
      </c>
      <c r="AN23" s="67">
        <v>1.3338000000000001</v>
      </c>
      <c r="AO23" s="67">
        <v>1.6299999999999999E-2</v>
      </c>
      <c r="AP23" s="67">
        <v>0</v>
      </c>
      <c r="AQ23" s="67">
        <v>0</v>
      </c>
      <c r="AR23" s="67">
        <v>6484.6569</v>
      </c>
      <c r="AS23" s="67">
        <v>13.3445</v>
      </c>
      <c r="AT23" s="67">
        <v>1076.1572000000001</v>
      </c>
      <c r="AU23" s="67">
        <v>0</v>
      </c>
      <c r="AV23" s="67">
        <v>0</v>
      </c>
      <c r="AW23" s="67">
        <v>0</v>
      </c>
      <c r="AX23" s="67">
        <v>0</v>
      </c>
      <c r="AY23" s="67">
        <v>34.9818</v>
      </c>
      <c r="AZ23" s="67">
        <v>1124.4836</v>
      </c>
      <c r="BA23" s="67">
        <v>7609.1405000000004</v>
      </c>
    </row>
    <row r="24" spans="1:53" s="73" customFormat="1" ht="10.5" customHeight="1">
      <c r="A24" s="64" t="s">
        <v>469</v>
      </c>
      <c r="B24" s="67">
        <v>162.50970000000001</v>
      </c>
      <c r="C24" s="67">
        <v>0</v>
      </c>
      <c r="D24" s="67">
        <v>890.7998</v>
      </c>
      <c r="E24" s="67">
        <v>4.0282</v>
      </c>
      <c r="F24" s="67">
        <v>681.19209999999998</v>
      </c>
      <c r="G24" s="67">
        <v>0.88449999999999995</v>
      </c>
      <c r="H24" s="67">
        <v>0.14330000000000001</v>
      </c>
      <c r="I24" s="67">
        <v>2.7854999999999999</v>
      </c>
      <c r="J24" s="67">
        <v>0.9798</v>
      </c>
      <c r="K24" s="67">
        <v>108.52070000000001</v>
      </c>
      <c r="L24" s="67">
        <v>8.9102999999999994</v>
      </c>
      <c r="M24" s="67">
        <v>6.1016000000000004</v>
      </c>
      <c r="N24" s="67">
        <v>1.1136999999999999</v>
      </c>
      <c r="O24" s="67">
        <v>0.80169999999999997</v>
      </c>
      <c r="P24" s="67">
        <v>1102.1722</v>
      </c>
      <c r="Q24" s="67">
        <v>11.3423</v>
      </c>
      <c r="R24" s="67">
        <v>14.184699999999999</v>
      </c>
      <c r="S24" s="67">
        <v>2.3285</v>
      </c>
      <c r="T24" s="67">
        <v>64.022199999999998</v>
      </c>
      <c r="U24" s="67">
        <v>1.46</v>
      </c>
      <c r="V24" s="67">
        <v>5.5430999999999999</v>
      </c>
      <c r="W24" s="67">
        <v>0.91679999999999995</v>
      </c>
      <c r="X24" s="67">
        <v>1.0721000000000001</v>
      </c>
      <c r="Y24" s="67">
        <v>6.4640000000000004</v>
      </c>
      <c r="Z24" s="67">
        <v>38.744999999999997</v>
      </c>
      <c r="AA24" s="67">
        <v>1.2515000000000001</v>
      </c>
      <c r="AB24" s="67">
        <v>0.26390000000000002</v>
      </c>
      <c r="AC24" s="67">
        <v>0.2853</v>
      </c>
      <c r="AD24" s="67">
        <v>0.49580000000000002</v>
      </c>
      <c r="AE24" s="67">
        <v>0</v>
      </c>
      <c r="AF24" s="67">
        <v>0</v>
      </c>
      <c r="AG24" s="67">
        <v>0</v>
      </c>
      <c r="AH24" s="67">
        <v>0</v>
      </c>
      <c r="AI24" s="67">
        <v>563.09140000000002</v>
      </c>
      <c r="AJ24" s="67">
        <v>0</v>
      </c>
      <c r="AK24" s="67">
        <v>0</v>
      </c>
      <c r="AL24" s="67">
        <v>0</v>
      </c>
      <c r="AM24" s="67">
        <v>0</v>
      </c>
      <c r="AN24" s="67">
        <v>169.75149999999999</v>
      </c>
      <c r="AO24" s="67">
        <v>50.910899999999998</v>
      </c>
      <c r="AP24" s="67">
        <v>14.9331</v>
      </c>
      <c r="AQ24" s="67">
        <v>0</v>
      </c>
      <c r="AR24" s="67">
        <v>3918.0088000000001</v>
      </c>
      <c r="AS24" s="67">
        <v>1337.5986</v>
      </c>
      <c r="AT24" s="67">
        <v>3509.9746</v>
      </c>
      <c r="AU24" s="67">
        <v>0</v>
      </c>
      <c r="AV24" s="67">
        <v>0</v>
      </c>
      <c r="AW24" s="67">
        <v>4930.2700000000004</v>
      </c>
      <c r="AX24" s="67">
        <v>0</v>
      </c>
      <c r="AY24" s="67">
        <v>24.4268</v>
      </c>
      <c r="AZ24" s="67">
        <v>9802.27</v>
      </c>
      <c r="BA24" s="67">
        <v>13720.2788</v>
      </c>
    </row>
    <row r="25" spans="1:53" s="73" customFormat="1" ht="10.5" customHeight="1">
      <c r="A25" s="64" t="s">
        <v>470</v>
      </c>
      <c r="B25" s="67">
        <v>0</v>
      </c>
      <c r="C25" s="67">
        <v>0</v>
      </c>
      <c r="D25" s="67">
        <v>1607.9109000000001</v>
      </c>
      <c r="E25" s="67">
        <v>3.9174000000000002</v>
      </c>
      <c r="F25" s="67">
        <v>294.59960000000001</v>
      </c>
      <c r="G25" s="67">
        <v>0.16539999999999999</v>
      </c>
      <c r="H25" s="67">
        <v>0.39169999999999999</v>
      </c>
      <c r="I25" s="67">
        <v>1.9435</v>
      </c>
      <c r="J25" s="67">
        <v>0.64890000000000003</v>
      </c>
      <c r="K25" s="67">
        <v>8.2044999999999995</v>
      </c>
      <c r="L25" s="67">
        <v>11.207599999999999</v>
      </c>
      <c r="M25" s="67">
        <v>9.1735000000000007</v>
      </c>
      <c r="N25" s="67">
        <v>0.67679999999999996</v>
      </c>
      <c r="O25" s="67">
        <v>0.25459999999999999</v>
      </c>
      <c r="P25" s="67">
        <v>31.9375</v>
      </c>
      <c r="Q25" s="67">
        <v>1.5297000000000001</v>
      </c>
      <c r="R25" s="67">
        <v>0.74960000000000004</v>
      </c>
      <c r="S25" s="67">
        <v>1.7313000000000001</v>
      </c>
      <c r="T25" s="67">
        <v>10.942</v>
      </c>
      <c r="U25" s="67">
        <v>2.2069999999999999</v>
      </c>
      <c r="V25" s="67">
        <v>6.5114000000000001</v>
      </c>
      <c r="W25" s="67">
        <v>0.8165</v>
      </c>
      <c r="X25" s="67">
        <v>0.95120000000000005</v>
      </c>
      <c r="Y25" s="67">
        <v>4.1997</v>
      </c>
      <c r="Z25" s="67">
        <v>25.005099999999999</v>
      </c>
      <c r="AA25" s="67">
        <v>2.1059000000000001</v>
      </c>
      <c r="AB25" s="67">
        <v>0.23810000000000001</v>
      </c>
      <c r="AC25" s="67">
        <v>0.12670000000000001</v>
      </c>
      <c r="AD25" s="67">
        <v>0.19980000000000001</v>
      </c>
      <c r="AE25" s="67">
        <v>0</v>
      </c>
      <c r="AF25" s="67">
        <v>0</v>
      </c>
      <c r="AG25" s="67">
        <v>119.83329999999999</v>
      </c>
      <c r="AH25" s="67">
        <v>0</v>
      </c>
      <c r="AI25" s="67">
        <v>335.48410000000001</v>
      </c>
      <c r="AJ25" s="67">
        <v>0</v>
      </c>
      <c r="AK25" s="67">
        <v>0</v>
      </c>
      <c r="AL25" s="67">
        <v>0</v>
      </c>
      <c r="AM25" s="67">
        <v>0</v>
      </c>
      <c r="AN25" s="67">
        <v>80.521500000000003</v>
      </c>
      <c r="AO25" s="67">
        <v>31.6129</v>
      </c>
      <c r="AP25" s="67">
        <v>9.1432000000000002</v>
      </c>
      <c r="AQ25" s="67">
        <v>0</v>
      </c>
      <c r="AR25" s="67">
        <v>2604.9429</v>
      </c>
      <c r="AS25" s="67">
        <v>7549.7785999999996</v>
      </c>
      <c r="AT25" s="67">
        <v>4220.2217000000001</v>
      </c>
      <c r="AU25" s="67">
        <v>0</v>
      </c>
      <c r="AV25" s="67">
        <v>0</v>
      </c>
      <c r="AW25" s="67">
        <v>6173.2156999999997</v>
      </c>
      <c r="AX25" s="67">
        <v>0</v>
      </c>
      <c r="AY25" s="67">
        <v>118.09010000000001</v>
      </c>
      <c r="AZ25" s="67">
        <v>18061.306199999999</v>
      </c>
      <c r="BA25" s="67">
        <v>20666.249</v>
      </c>
    </row>
    <row r="26" spans="1:53" s="73" customFormat="1" ht="10.5" customHeight="1">
      <c r="A26" s="64" t="s">
        <v>471</v>
      </c>
      <c r="B26" s="67">
        <v>0</v>
      </c>
      <c r="C26" s="67">
        <v>0</v>
      </c>
      <c r="D26" s="67">
        <v>115.9481</v>
      </c>
      <c r="E26" s="67">
        <v>0.88060000000000005</v>
      </c>
      <c r="F26" s="67">
        <v>42.908499999999997</v>
      </c>
      <c r="G26" s="67">
        <v>8.1199999999999994E-2</v>
      </c>
      <c r="H26" s="67">
        <v>2.5999999999999999E-3</v>
      </c>
      <c r="I26" s="67">
        <v>8.8099999999999998E-2</v>
      </c>
      <c r="J26" s="67">
        <v>6.8199999999999997E-2</v>
      </c>
      <c r="K26" s="67">
        <v>0.59599999999999997</v>
      </c>
      <c r="L26" s="67">
        <v>0.3629</v>
      </c>
      <c r="M26" s="67">
        <v>0.47120000000000001</v>
      </c>
      <c r="N26" s="67">
        <v>5.0686999999999998</v>
      </c>
      <c r="O26" s="67">
        <v>0.87339999999999995</v>
      </c>
      <c r="P26" s="67">
        <v>0.36699999999999999</v>
      </c>
      <c r="Q26" s="67">
        <v>4.4400000000000002E-2</v>
      </c>
      <c r="R26" s="67">
        <v>0.58620000000000005</v>
      </c>
      <c r="S26" s="67">
        <v>0.32179999999999997</v>
      </c>
      <c r="T26" s="67">
        <v>0.30330000000000001</v>
      </c>
      <c r="U26" s="67">
        <v>0.18540000000000001</v>
      </c>
      <c r="V26" s="67">
        <v>1.6917</v>
      </c>
      <c r="W26" s="67">
        <v>0.30330000000000001</v>
      </c>
      <c r="X26" s="67">
        <v>0.49130000000000001</v>
      </c>
      <c r="Y26" s="67">
        <v>1.2110000000000001</v>
      </c>
      <c r="Z26" s="67">
        <v>0.2681</v>
      </c>
      <c r="AA26" s="67">
        <v>0.122</v>
      </c>
      <c r="AB26" s="67">
        <v>4.8500000000000001E-2</v>
      </c>
      <c r="AC26" s="67">
        <v>2.8000000000000001E-2</v>
      </c>
      <c r="AD26" s="67">
        <v>8.5099999999999995E-2</v>
      </c>
      <c r="AE26" s="67">
        <v>0</v>
      </c>
      <c r="AF26" s="67">
        <v>0</v>
      </c>
      <c r="AG26" s="67">
        <v>0</v>
      </c>
      <c r="AH26" s="67">
        <v>0</v>
      </c>
      <c r="AI26" s="67">
        <v>42.298400000000001</v>
      </c>
      <c r="AJ26" s="67">
        <v>0</v>
      </c>
      <c r="AK26" s="67">
        <v>0</v>
      </c>
      <c r="AL26" s="67">
        <v>0</v>
      </c>
      <c r="AM26" s="67">
        <v>0</v>
      </c>
      <c r="AN26" s="67">
        <v>8.1588999999999992</v>
      </c>
      <c r="AO26" s="67">
        <v>1.0031000000000001</v>
      </c>
      <c r="AP26" s="67">
        <v>0.86199999999999999</v>
      </c>
      <c r="AQ26" s="67">
        <v>0</v>
      </c>
      <c r="AR26" s="67">
        <v>225.72900000000001</v>
      </c>
      <c r="AS26" s="67">
        <v>1.0265</v>
      </c>
      <c r="AT26" s="67">
        <v>88.425899999999999</v>
      </c>
      <c r="AU26" s="67">
        <v>0</v>
      </c>
      <c r="AV26" s="67">
        <v>0</v>
      </c>
      <c r="AW26" s="67">
        <v>188.33779999999999</v>
      </c>
      <c r="AX26" s="67">
        <v>0</v>
      </c>
      <c r="AY26" s="67">
        <v>-10.283799999999999</v>
      </c>
      <c r="AZ26" s="67">
        <v>267.50650000000002</v>
      </c>
      <c r="BA26" s="67">
        <v>493.23540000000003</v>
      </c>
    </row>
    <row r="27" spans="1:53" s="73" customFormat="1" ht="10.5" customHeight="1">
      <c r="A27" s="64" t="s">
        <v>472</v>
      </c>
      <c r="B27" s="67">
        <v>0</v>
      </c>
      <c r="C27" s="67">
        <v>0</v>
      </c>
      <c r="D27" s="67">
        <v>163.7465</v>
      </c>
      <c r="E27" s="67">
        <v>0.1706</v>
      </c>
      <c r="F27" s="67">
        <v>20.455200000000001</v>
      </c>
      <c r="G27" s="67">
        <v>1.2149000000000001</v>
      </c>
      <c r="H27" s="67">
        <v>0.215</v>
      </c>
      <c r="I27" s="67">
        <v>0.19889999999999999</v>
      </c>
      <c r="J27" s="67">
        <v>0.17349999999999999</v>
      </c>
      <c r="K27" s="67">
        <v>0.53080000000000005</v>
      </c>
      <c r="L27" s="67">
        <v>1.359</v>
      </c>
      <c r="M27" s="67">
        <v>1.6778</v>
      </c>
      <c r="N27" s="67">
        <v>9.1999999999999998E-2</v>
      </c>
      <c r="O27" s="67">
        <v>0.2041</v>
      </c>
      <c r="P27" s="67">
        <v>5.3102999999999998</v>
      </c>
      <c r="Q27" s="67">
        <v>0.59209999999999996</v>
      </c>
      <c r="R27" s="67">
        <v>0.10630000000000001</v>
      </c>
      <c r="S27" s="67">
        <v>1.4371</v>
      </c>
      <c r="T27" s="67">
        <v>2.0979000000000001</v>
      </c>
      <c r="U27" s="67">
        <v>0.30349999999999999</v>
      </c>
      <c r="V27" s="67">
        <v>2.5011000000000001</v>
      </c>
      <c r="W27" s="67">
        <v>5.4999999999999997E-3</v>
      </c>
      <c r="X27" s="67">
        <v>2.3218999999999999</v>
      </c>
      <c r="Y27" s="67">
        <v>2.2879</v>
      </c>
      <c r="Z27" s="67">
        <v>2.0102000000000002</v>
      </c>
      <c r="AA27" s="67">
        <v>0.42120000000000002</v>
      </c>
      <c r="AB27" s="67">
        <v>3.7999999999999999E-2</v>
      </c>
      <c r="AC27" s="67">
        <v>0.18859999999999999</v>
      </c>
      <c r="AD27" s="67">
        <v>0.17299999999999999</v>
      </c>
      <c r="AE27" s="67">
        <v>0</v>
      </c>
      <c r="AF27" s="67">
        <v>0</v>
      </c>
      <c r="AG27" s="67">
        <v>0</v>
      </c>
      <c r="AH27" s="67">
        <v>0</v>
      </c>
      <c r="AI27" s="67">
        <v>20.116900000000001</v>
      </c>
      <c r="AJ27" s="67">
        <v>0</v>
      </c>
      <c r="AK27" s="67">
        <v>0</v>
      </c>
      <c r="AL27" s="67">
        <v>0</v>
      </c>
      <c r="AM27" s="67">
        <v>0</v>
      </c>
      <c r="AN27" s="67">
        <v>61.451999999999998</v>
      </c>
      <c r="AO27" s="67">
        <v>13.9594</v>
      </c>
      <c r="AP27" s="67">
        <v>0.60350000000000004</v>
      </c>
      <c r="AQ27" s="67">
        <v>0</v>
      </c>
      <c r="AR27" s="67">
        <v>305.9649</v>
      </c>
      <c r="AS27" s="67">
        <v>0</v>
      </c>
      <c r="AT27" s="67">
        <v>1265.1383000000001</v>
      </c>
      <c r="AU27" s="67">
        <v>0</v>
      </c>
      <c r="AV27" s="67">
        <v>0</v>
      </c>
      <c r="AW27" s="67">
        <v>874.55489999999998</v>
      </c>
      <c r="AX27" s="67">
        <v>0</v>
      </c>
      <c r="AY27" s="67">
        <v>-21.0364</v>
      </c>
      <c r="AZ27" s="67">
        <v>2118.6568000000002</v>
      </c>
      <c r="BA27" s="67">
        <v>2424.6217000000001</v>
      </c>
    </row>
    <row r="28" spans="1:53" s="73" customFormat="1" ht="10.5" customHeight="1">
      <c r="A28" s="64" t="s">
        <v>473</v>
      </c>
      <c r="B28" s="67">
        <v>0</v>
      </c>
      <c r="C28" s="67">
        <v>0</v>
      </c>
      <c r="D28" s="67">
        <v>387.71010000000001</v>
      </c>
      <c r="E28" s="67">
        <v>3.6537000000000002</v>
      </c>
      <c r="F28" s="67">
        <v>264.98910000000001</v>
      </c>
      <c r="G28" s="67">
        <v>8.3265999999999991</v>
      </c>
      <c r="H28" s="67">
        <v>3.6520000000000001</v>
      </c>
      <c r="I28" s="67">
        <v>2.6781000000000001</v>
      </c>
      <c r="J28" s="67">
        <v>3.6089000000000002</v>
      </c>
      <c r="K28" s="67">
        <v>3.0038</v>
      </c>
      <c r="L28" s="67">
        <v>14.4526</v>
      </c>
      <c r="M28" s="67">
        <v>17.364599999999999</v>
      </c>
      <c r="N28" s="67">
        <v>0.97789999999999999</v>
      </c>
      <c r="O28" s="67">
        <v>1.4064000000000001</v>
      </c>
      <c r="P28" s="67">
        <v>125.5399</v>
      </c>
      <c r="Q28" s="67">
        <v>3.2980999999999998</v>
      </c>
      <c r="R28" s="67">
        <v>2.9704999999999999</v>
      </c>
      <c r="S28" s="67">
        <v>17.7867</v>
      </c>
      <c r="T28" s="67">
        <v>36.483499999999999</v>
      </c>
      <c r="U28" s="67">
        <v>4.9401999999999999</v>
      </c>
      <c r="V28" s="67">
        <v>9.6884999999999994</v>
      </c>
      <c r="W28" s="67">
        <v>1.0009999999999999</v>
      </c>
      <c r="X28" s="67">
        <v>9.1278000000000006</v>
      </c>
      <c r="Y28" s="67">
        <v>30.225000000000001</v>
      </c>
      <c r="Z28" s="67">
        <v>45.441400000000002</v>
      </c>
      <c r="AA28" s="67">
        <v>3.4655</v>
      </c>
      <c r="AB28" s="67">
        <v>0.80659999999999998</v>
      </c>
      <c r="AC28" s="67">
        <v>4.1849999999999996</v>
      </c>
      <c r="AD28" s="67">
        <v>1.8919999999999999</v>
      </c>
      <c r="AE28" s="67">
        <v>0</v>
      </c>
      <c r="AF28" s="67">
        <v>0</v>
      </c>
      <c r="AG28" s="67">
        <v>1.9816</v>
      </c>
      <c r="AH28" s="67">
        <v>0</v>
      </c>
      <c r="AI28" s="67">
        <v>61.150700000000001</v>
      </c>
      <c r="AJ28" s="67">
        <v>0</v>
      </c>
      <c r="AK28" s="67">
        <v>0</v>
      </c>
      <c r="AL28" s="67">
        <v>0</v>
      </c>
      <c r="AM28" s="67">
        <v>5.91E-2</v>
      </c>
      <c r="AN28" s="67">
        <v>25.036300000000001</v>
      </c>
      <c r="AO28" s="67">
        <v>7.8544</v>
      </c>
      <c r="AP28" s="67">
        <v>5.1505999999999998</v>
      </c>
      <c r="AQ28" s="67">
        <v>0</v>
      </c>
      <c r="AR28" s="67">
        <v>1109.9094</v>
      </c>
      <c r="AS28" s="67">
        <v>79.330299999999994</v>
      </c>
      <c r="AT28" s="67">
        <v>3898.5861</v>
      </c>
      <c r="AU28" s="67">
        <v>0</v>
      </c>
      <c r="AV28" s="67">
        <v>0</v>
      </c>
      <c r="AW28" s="67">
        <v>2067.0461</v>
      </c>
      <c r="AX28" s="67">
        <v>0</v>
      </c>
      <c r="AY28" s="67">
        <v>-19.586500000000001</v>
      </c>
      <c r="AZ28" s="67">
        <v>6025.3759</v>
      </c>
      <c r="BA28" s="67">
        <v>7135.2852999999996</v>
      </c>
    </row>
    <row r="29" spans="1:53" s="73" customFormat="1" ht="10.5" customHeight="1">
      <c r="A29" s="64" t="s">
        <v>474</v>
      </c>
      <c r="B29" s="67">
        <v>2.3765000000000001</v>
      </c>
      <c r="C29" s="67">
        <v>0</v>
      </c>
      <c r="D29" s="67">
        <v>38.890900000000002</v>
      </c>
      <c r="E29" s="67">
        <v>23.350999999999999</v>
      </c>
      <c r="F29" s="67">
        <v>130.5917</v>
      </c>
      <c r="G29" s="67">
        <v>26.987400000000001</v>
      </c>
      <c r="H29" s="67">
        <v>4.6981000000000002</v>
      </c>
      <c r="I29" s="67">
        <v>0.48520000000000002</v>
      </c>
      <c r="J29" s="67">
        <v>0.55669999999999997</v>
      </c>
      <c r="K29" s="67">
        <v>1.6093999999999999</v>
      </c>
      <c r="L29" s="67">
        <v>3.3005</v>
      </c>
      <c r="M29" s="67">
        <v>6.1336000000000004</v>
      </c>
      <c r="N29" s="67">
        <v>0.53159999999999996</v>
      </c>
      <c r="O29" s="67">
        <v>0.27329999999999999</v>
      </c>
      <c r="P29" s="67">
        <v>14.857200000000001</v>
      </c>
      <c r="Q29" s="67">
        <v>0.73670000000000002</v>
      </c>
      <c r="R29" s="67">
        <v>1.0922000000000001</v>
      </c>
      <c r="S29" s="67">
        <v>3.9319999999999999</v>
      </c>
      <c r="T29" s="67">
        <v>3.1960999999999999</v>
      </c>
      <c r="U29" s="67">
        <v>1.3517999999999999</v>
      </c>
      <c r="V29" s="67">
        <v>8.4884000000000004</v>
      </c>
      <c r="W29" s="67">
        <v>9.1200000000000003E-2</v>
      </c>
      <c r="X29" s="67">
        <v>9.8625000000000007</v>
      </c>
      <c r="Y29" s="67">
        <v>3.2763</v>
      </c>
      <c r="Z29" s="67">
        <v>14.9834</v>
      </c>
      <c r="AA29" s="67">
        <v>1.0573999999999999</v>
      </c>
      <c r="AB29" s="67">
        <v>0.1694</v>
      </c>
      <c r="AC29" s="67">
        <v>0.21149999999999999</v>
      </c>
      <c r="AD29" s="67">
        <v>0.20100000000000001</v>
      </c>
      <c r="AE29" s="67">
        <v>0</v>
      </c>
      <c r="AF29" s="67">
        <v>0</v>
      </c>
      <c r="AG29" s="67">
        <v>1.6662999999999999</v>
      </c>
      <c r="AH29" s="67">
        <v>0</v>
      </c>
      <c r="AI29" s="67">
        <v>39.331800000000001</v>
      </c>
      <c r="AJ29" s="67">
        <v>0</v>
      </c>
      <c r="AK29" s="67">
        <v>0.1263</v>
      </c>
      <c r="AL29" s="67">
        <v>0</v>
      </c>
      <c r="AM29" s="67">
        <v>0.1492</v>
      </c>
      <c r="AN29" s="67">
        <v>11.74</v>
      </c>
      <c r="AO29" s="67">
        <v>2.617</v>
      </c>
      <c r="AP29" s="67">
        <v>0.77339999999999998</v>
      </c>
      <c r="AQ29" s="67">
        <v>0</v>
      </c>
      <c r="AR29" s="67">
        <v>359.69720000000001</v>
      </c>
      <c r="AS29" s="67">
        <v>2916.9223000000002</v>
      </c>
      <c r="AT29" s="67">
        <v>701.25070000000005</v>
      </c>
      <c r="AU29" s="67">
        <v>0</v>
      </c>
      <c r="AV29" s="67">
        <v>0</v>
      </c>
      <c r="AW29" s="67">
        <v>437.06819999999999</v>
      </c>
      <c r="AX29" s="67">
        <v>0</v>
      </c>
      <c r="AY29" s="67">
        <v>-197.4676</v>
      </c>
      <c r="AZ29" s="67">
        <v>3857.7734999999998</v>
      </c>
      <c r="BA29" s="67">
        <v>4217.4708000000001</v>
      </c>
    </row>
    <row r="30" spans="1:53" s="73" customFormat="1" ht="10.5" customHeight="1">
      <c r="A30" s="64" t="s">
        <v>475</v>
      </c>
      <c r="B30" s="67">
        <v>0</v>
      </c>
      <c r="C30" s="67">
        <v>0</v>
      </c>
      <c r="D30" s="67">
        <v>687.29020000000003</v>
      </c>
      <c r="E30" s="67">
        <v>3.4131</v>
      </c>
      <c r="F30" s="67">
        <v>1381.1377</v>
      </c>
      <c r="G30" s="67">
        <v>131.0591</v>
      </c>
      <c r="H30" s="67">
        <v>1.7847999999999999</v>
      </c>
      <c r="I30" s="67">
        <v>3.0518000000000001</v>
      </c>
      <c r="J30" s="67">
        <v>3.4279999999999999</v>
      </c>
      <c r="K30" s="67">
        <v>9.6788000000000007</v>
      </c>
      <c r="L30" s="67">
        <v>10.474</v>
      </c>
      <c r="M30" s="67">
        <v>10.1622</v>
      </c>
      <c r="N30" s="67">
        <v>2.3691</v>
      </c>
      <c r="O30" s="67">
        <v>4.6372</v>
      </c>
      <c r="P30" s="67">
        <v>80.656499999999994</v>
      </c>
      <c r="Q30" s="67">
        <v>2.5470000000000002</v>
      </c>
      <c r="R30" s="67">
        <v>5.532</v>
      </c>
      <c r="S30" s="67">
        <v>8.4312000000000005</v>
      </c>
      <c r="T30" s="67">
        <v>19.232399999999998</v>
      </c>
      <c r="U30" s="67">
        <v>3.4542000000000002</v>
      </c>
      <c r="V30" s="67">
        <v>10.648999999999999</v>
      </c>
      <c r="W30" s="67">
        <v>1.0875999999999999</v>
      </c>
      <c r="X30" s="67">
        <v>2.2010999999999998</v>
      </c>
      <c r="Y30" s="67">
        <v>16.388100000000001</v>
      </c>
      <c r="Z30" s="67">
        <v>104.0104</v>
      </c>
      <c r="AA30" s="67">
        <v>3.4817</v>
      </c>
      <c r="AB30" s="67">
        <v>0.65800000000000003</v>
      </c>
      <c r="AC30" s="67">
        <v>0.40179999999999999</v>
      </c>
      <c r="AD30" s="67">
        <v>0.93489999999999995</v>
      </c>
      <c r="AE30" s="67">
        <v>0</v>
      </c>
      <c r="AF30" s="67">
        <v>0</v>
      </c>
      <c r="AG30" s="67">
        <v>0</v>
      </c>
      <c r="AH30" s="67">
        <v>2.8643999999999998</v>
      </c>
      <c r="AI30" s="67">
        <v>217.79</v>
      </c>
      <c r="AJ30" s="67">
        <v>0</v>
      </c>
      <c r="AK30" s="67">
        <v>0</v>
      </c>
      <c r="AL30" s="67">
        <v>0</v>
      </c>
      <c r="AM30" s="67">
        <v>0.34539999999999998</v>
      </c>
      <c r="AN30" s="67">
        <v>169.5026</v>
      </c>
      <c r="AO30" s="67">
        <v>34.849299999999999</v>
      </c>
      <c r="AP30" s="67">
        <v>3.4927999999999999</v>
      </c>
      <c r="AQ30" s="67">
        <v>0</v>
      </c>
      <c r="AR30" s="67">
        <v>2936.9971999999998</v>
      </c>
      <c r="AS30" s="67">
        <v>161.565</v>
      </c>
      <c r="AT30" s="67">
        <v>772.21939999999995</v>
      </c>
      <c r="AU30" s="67">
        <v>0</v>
      </c>
      <c r="AV30" s="67">
        <v>0</v>
      </c>
      <c r="AW30" s="67">
        <v>729.572</v>
      </c>
      <c r="AX30" s="67">
        <v>0</v>
      </c>
      <c r="AY30" s="67">
        <v>-62.579599999999999</v>
      </c>
      <c r="AZ30" s="67">
        <v>1600.7768000000001</v>
      </c>
      <c r="BA30" s="67">
        <v>4537.7740000000003</v>
      </c>
    </row>
    <row r="31" spans="1:53" s="73" customFormat="1" ht="10.5" customHeight="1">
      <c r="A31" s="64" t="s">
        <v>476</v>
      </c>
      <c r="B31" s="67">
        <v>218.87799999999999</v>
      </c>
      <c r="C31" s="67">
        <v>0</v>
      </c>
      <c r="D31" s="67">
        <v>138.8629</v>
      </c>
      <c r="E31" s="67">
        <v>1.7028000000000001</v>
      </c>
      <c r="F31" s="67">
        <v>779.13049999999998</v>
      </c>
      <c r="G31" s="67">
        <v>4.1109999999999998</v>
      </c>
      <c r="H31" s="67">
        <v>0.17380000000000001</v>
      </c>
      <c r="I31" s="67">
        <v>1.5043</v>
      </c>
      <c r="J31" s="67">
        <v>0.36940000000000001</v>
      </c>
      <c r="K31" s="67">
        <v>6.0110000000000001</v>
      </c>
      <c r="L31" s="67">
        <v>3.6718999999999999</v>
      </c>
      <c r="M31" s="67">
        <v>1.351</v>
      </c>
      <c r="N31" s="67">
        <v>0.36359999999999998</v>
      </c>
      <c r="O31" s="67">
        <v>7.6829000000000001</v>
      </c>
      <c r="P31" s="67">
        <v>595.75450000000001</v>
      </c>
      <c r="Q31" s="67">
        <v>3.5154999999999998</v>
      </c>
      <c r="R31" s="67">
        <v>3.9216000000000002</v>
      </c>
      <c r="S31" s="67">
        <v>72.478800000000007</v>
      </c>
      <c r="T31" s="67">
        <v>9.8179999999999996</v>
      </c>
      <c r="U31" s="67">
        <v>1.1641999999999999</v>
      </c>
      <c r="V31" s="67">
        <v>3.9296000000000002</v>
      </c>
      <c r="W31" s="67">
        <v>7.3499999999999996E-2</v>
      </c>
      <c r="X31" s="67">
        <v>5.3655999999999997</v>
      </c>
      <c r="Y31" s="67">
        <v>2.4645999999999999</v>
      </c>
      <c r="Z31" s="67">
        <v>4.3628999999999998</v>
      </c>
      <c r="AA31" s="67">
        <v>0.42630000000000001</v>
      </c>
      <c r="AB31" s="67">
        <v>0.1051</v>
      </c>
      <c r="AC31" s="67">
        <v>6.3200000000000006E-2</v>
      </c>
      <c r="AD31" s="67">
        <v>0.1389</v>
      </c>
      <c r="AE31" s="67">
        <v>0</v>
      </c>
      <c r="AF31" s="67">
        <v>0</v>
      </c>
      <c r="AG31" s="67">
        <v>58.346200000000003</v>
      </c>
      <c r="AH31" s="67">
        <v>0</v>
      </c>
      <c r="AI31" s="67">
        <v>112.6083</v>
      </c>
      <c r="AJ31" s="67">
        <v>0</v>
      </c>
      <c r="AK31" s="67">
        <v>0</v>
      </c>
      <c r="AL31" s="67">
        <v>0</v>
      </c>
      <c r="AM31" s="67">
        <v>6.13E-2</v>
      </c>
      <c r="AN31" s="67">
        <v>17.956199999999999</v>
      </c>
      <c r="AO31" s="67">
        <v>2.8424999999999998</v>
      </c>
      <c r="AP31" s="67">
        <v>1.335</v>
      </c>
      <c r="AQ31" s="67">
        <v>0</v>
      </c>
      <c r="AR31" s="67">
        <v>2060.5450999999998</v>
      </c>
      <c r="AS31" s="67">
        <v>5868.1444000000001</v>
      </c>
      <c r="AT31" s="67">
        <v>3476.3042</v>
      </c>
      <c r="AU31" s="67">
        <v>0</v>
      </c>
      <c r="AV31" s="67">
        <v>0</v>
      </c>
      <c r="AW31" s="67">
        <v>922.56489999999997</v>
      </c>
      <c r="AX31" s="67">
        <v>0</v>
      </c>
      <c r="AY31" s="67">
        <v>-195.84829999999999</v>
      </c>
      <c r="AZ31" s="67">
        <v>10071.165300000001</v>
      </c>
      <c r="BA31" s="67">
        <v>12131.710300000001</v>
      </c>
    </row>
    <row r="32" spans="1:53" s="73" customFormat="1" ht="10.5" customHeight="1">
      <c r="A32" s="64" t="s">
        <v>477</v>
      </c>
      <c r="B32" s="67">
        <v>0</v>
      </c>
      <c r="C32" s="67">
        <v>0</v>
      </c>
      <c r="D32" s="67">
        <v>22.7682</v>
      </c>
      <c r="E32" s="67">
        <v>0.27660000000000001</v>
      </c>
      <c r="F32" s="67">
        <v>59.398200000000003</v>
      </c>
      <c r="G32" s="67">
        <v>2.6021000000000001</v>
      </c>
      <c r="H32" s="67">
        <v>4.5113000000000003</v>
      </c>
      <c r="I32" s="67">
        <v>0.96009999999999995</v>
      </c>
      <c r="J32" s="67">
        <v>0.94989999999999997</v>
      </c>
      <c r="K32" s="67">
        <v>1.847</v>
      </c>
      <c r="L32" s="67">
        <v>4.2911999999999999</v>
      </c>
      <c r="M32" s="67">
        <v>5.5477999999999996</v>
      </c>
      <c r="N32" s="67">
        <v>0.87109999999999999</v>
      </c>
      <c r="O32" s="67">
        <v>14.0724</v>
      </c>
      <c r="P32" s="67">
        <v>7.2617000000000003</v>
      </c>
      <c r="Q32" s="67">
        <v>0.9577</v>
      </c>
      <c r="R32" s="67">
        <v>0.45839999999999997</v>
      </c>
      <c r="S32" s="67">
        <v>2.6070000000000002</v>
      </c>
      <c r="T32" s="67">
        <v>1.7039</v>
      </c>
      <c r="U32" s="67">
        <v>1.4673</v>
      </c>
      <c r="V32" s="67">
        <v>3.4076</v>
      </c>
      <c r="W32" s="67">
        <v>2.9842</v>
      </c>
      <c r="X32" s="67">
        <v>14.463800000000001</v>
      </c>
      <c r="Y32" s="67">
        <v>5.0804</v>
      </c>
      <c r="Z32" s="67">
        <v>24.3535</v>
      </c>
      <c r="AA32" s="67">
        <v>2.9098999999999999</v>
      </c>
      <c r="AB32" s="67">
        <v>0.28370000000000001</v>
      </c>
      <c r="AC32" s="67">
        <v>1.3233999999999999</v>
      </c>
      <c r="AD32" s="67">
        <v>0.64300000000000002</v>
      </c>
      <c r="AE32" s="67">
        <v>0</v>
      </c>
      <c r="AF32" s="67">
        <v>0</v>
      </c>
      <c r="AG32" s="67">
        <v>15.811199999999999</v>
      </c>
      <c r="AH32" s="67">
        <v>5.7249999999999996</v>
      </c>
      <c r="AI32" s="67">
        <v>85.985299999999995</v>
      </c>
      <c r="AJ32" s="67">
        <v>0</v>
      </c>
      <c r="AK32" s="67">
        <v>16.5213</v>
      </c>
      <c r="AL32" s="67">
        <v>1.4634</v>
      </c>
      <c r="AM32" s="67">
        <v>0.92059999999999997</v>
      </c>
      <c r="AN32" s="67">
        <v>12.4963</v>
      </c>
      <c r="AO32" s="67">
        <v>5.6961000000000004</v>
      </c>
      <c r="AP32" s="67">
        <v>1.611</v>
      </c>
      <c r="AQ32" s="67">
        <v>0</v>
      </c>
      <c r="AR32" s="67">
        <v>334.2319</v>
      </c>
      <c r="AS32" s="67">
        <v>968.46400000000006</v>
      </c>
      <c r="AT32" s="67">
        <v>487.6361</v>
      </c>
      <c r="AU32" s="67">
        <v>0</v>
      </c>
      <c r="AV32" s="67">
        <v>0</v>
      </c>
      <c r="AW32" s="67">
        <v>757.56790000000001</v>
      </c>
      <c r="AX32" s="67">
        <v>0</v>
      </c>
      <c r="AY32" s="67">
        <v>36.4726</v>
      </c>
      <c r="AZ32" s="67">
        <v>2250.1406000000002</v>
      </c>
      <c r="BA32" s="67">
        <v>2584.3724999999999</v>
      </c>
    </row>
    <row r="33" spans="1:53" s="73" customFormat="1" ht="10.5" customHeight="1">
      <c r="A33" s="64" t="s">
        <v>478</v>
      </c>
      <c r="B33" s="67">
        <v>6.9465000000000003</v>
      </c>
      <c r="C33" s="67">
        <v>0</v>
      </c>
      <c r="D33" s="67">
        <v>13.445600000000001</v>
      </c>
      <c r="E33" s="67">
        <v>0.66949999999999998</v>
      </c>
      <c r="F33" s="67">
        <v>88.007000000000005</v>
      </c>
      <c r="G33" s="67">
        <v>0.35539999999999999</v>
      </c>
      <c r="H33" s="67">
        <v>2.5700000000000001E-2</v>
      </c>
      <c r="I33" s="67">
        <v>0.37590000000000001</v>
      </c>
      <c r="J33" s="67">
        <v>0.31459999999999999</v>
      </c>
      <c r="K33" s="67">
        <v>2.0112000000000001</v>
      </c>
      <c r="L33" s="67">
        <v>3.1547999999999998</v>
      </c>
      <c r="M33" s="67">
        <v>5.0792999999999999</v>
      </c>
      <c r="N33" s="67">
        <v>0.2026</v>
      </c>
      <c r="O33" s="67">
        <v>25.685700000000001</v>
      </c>
      <c r="P33" s="67">
        <v>8.3089999999999993</v>
      </c>
      <c r="Q33" s="67">
        <v>0.14799999999999999</v>
      </c>
      <c r="R33" s="67">
        <v>0.1757</v>
      </c>
      <c r="S33" s="67">
        <v>0.57679999999999998</v>
      </c>
      <c r="T33" s="67">
        <v>1.6500999999999999</v>
      </c>
      <c r="U33" s="67">
        <v>0.8659</v>
      </c>
      <c r="V33" s="67">
        <v>2.4188000000000001</v>
      </c>
      <c r="W33" s="67">
        <v>0.2082</v>
      </c>
      <c r="X33" s="67">
        <v>2.0575999999999999</v>
      </c>
      <c r="Y33" s="67">
        <v>3.0331000000000001</v>
      </c>
      <c r="Z33" s="67">
        <v>0.76890000000000003</v>
      </c>
      <c r="AA33" s="67">
        <v>0.42780000000000001</v>
      </c>
      <c r="AB33" s="67">
        <v>8.0399999999999999E-2</v>
      </c>
      <c r="AC33" s="67">
        <v>6.2100000000000002E-2</v>
      </c>
      <c r="AD33" s="67">
        <v>0.1096</v>
      </c>
      <c r="AE33" s="67">
        <v>0</v>
      </c>
      <c r="AF33" s="67">
        <v>0</v>
      </c>
      <c r="AG33" s="67">
        <v>0</v>
      </c>
      <c r="AH33" s="67">
        <v>0</v>
      </c>
      <c r="AI33" s="67">
        <v>46.298900000000003</v>
      </c>
      <c r="AJ33" s="67">
        <v>0</v>
      </c>
      <c r="AK33" s="67">
        <v>0</v>
      </c>
      <c r="AL33" s="67">
        <v>0</v>
      </c>
      <c r="AM33" s="67">
        <v>0</v>
      </c>
      <c r="AN33" s="67">
        <v>39.689399999999999</v>
      </c>
      <c r="AO33" s="67">
        <v>7.2126999999999999</v>
      </c>
      <c r="AP33" s="67">
        <v>1.8432999999999999</v>
      </c>
      <c r="AQ33" s="67">
        <v>0</v>
      </c>
      <c r="AR33" s="67">
        <v>262.21019999999999</v>
      </c>
      <c r="AS33" s="67">
        <v>1.1589</v>
      </c>
      <c r="AT33" s="67">
        <v>110.223</v>
      </c>
      <c r="AU33" s="67">
        <v>0</v>
      </c>
      <c r="AV33" s="67">
        <v>0</v>
      </c>
      <c r="AW33" s="67">
        <v>1182.5373999999999</v>
      </c>
      <c r="AX33" s="67">
        <v>0</v>
      </c>
      <c r="AY33" s="67">
        <v>-9.0602999999999998</v>
      </c>
      <c r="AZ33" s="67">
        <v>1284.8589999999999</v>
      </c>
      <c r="BA33" s="67">
        <v>1547.0691999999999</v>
      </c>
    </row>
    <row r="34" spans="1:53" s="73" customFormat="1" ht="10.5" customHeight="1">
      <c r="A34" s="64" t="s">
        <v>479</v>
      </c>
      <c r="B34" s="67">
        <v>79.941900000000004</v>
      </c>
      <c r="C34" s="67">
        <v>1.4744999999999999</v>
      </c>
      <c r="D34" s="67">
        <v>391.24099999999999</v>
      </c>
      <c r="E34" s="67">
        <v>1.4295</v>
      </c>
      <c r="F34" s="67">
        <v>1594.7646999999999</v>
      </c>
      <c r="G34" s="67">
        <v>110.0813</v>
      </c>
      <c r="H34" s="67">
        <v>0.47920000000000001</v>
      </c>
      <c r="I34" s="67">
        <v>3.9127000000000001</v>
      </c>
      <c r="J34" s="67">
        <v>1.8170999999999999</v>
      </c>
      <c r="K34" s="67">
        <v>4.4739000000000004</v>
      </c>
      <c r="L34" s="67">
        <v>49.349600000000002</v>
      </c>
      <c r="M34" s="67">
        <v>75.988799999999998</v>
      </c>
      <c r="N34" s="67">
        <v>11.321099999999999</v>
      </c>
      <c r="O34" s="67">
        <v>1.3355999999999999</v>
      </c>
      <c r="P34" s="67">
        <v>22.294</v>
      </c>
      <c r="Q34" s="67">
        <v>2.7094</v>
      </c>
      <c r="R34" s="67">
        <v>3.2547000000000001</v>
      </c>
      <c r="S34" s="67">
        <v>32.469299999999997</v>
      </c>
      <c r="T34" s="67">
        <v>15.3849</v>
      </c>
      <c r="U34" s="67">
        <v>2.4405999999999999</v>
      </c>
      <c r="V34" s="67">
        <v>9.2058</v>
      </c>
      <c r="W34" s="67">
        <v>1.3273999999999999</v>
      </c>
      <c r="X34" s="67">
        <v>7.4428000000000001</v>
      </c>
      <c r="Y34" s="67">
        <v>8.577</v>
      </c>
      <c r="Z34" s="67">
        <v>21.859000000000002</v>
      </c>
      <c r="AA34" s="67">
        <v>1.2076</v>
      </c>
      <c r="AB34" s="67">
        <v>0.31119999999999998</v>
      </c>
      <c r="AC34" s="67">
        <v>0.16900000000000001</v>
      </c>
      <c r="AD34" s="67">
        <v>0.35560000000000003</v>
      </c>
      <c r="AE34" s="67">
        <v>0</v>
      </c>
      <c r="AF34" s="67">
        <v>0</v>
      </c>
      <c r="AG34" s="67">
        <v>996.17949999999996</v>
      </c>
      <c r="AH34" s="67">
        <v>0</v>
      </c>
      <c r="AI34" s="67">
        <v>175.00749999999999</v>
      </c>
      <c r="AJ34" s="67">
        <v>0</v>
      </c>
      <c r="AK34" s="67">
        <v>0</v>
      </c>
      <c r="AL34" s="67">
        <v>0</v>
      </c>
      <c r="AM34" s="67">
        <v>0.36680000000000001</v>
      </c>
      <c r="AN34" s="67">
        <v>25.822700000000001</v>
      </c>
      <c r="AO34" s="67">
        <v>3.6770999999999998</v>
      </c>
      <c r="AP34" s="67">
        <v>7.6075999999999997</v>
      </c>
      <c r="AQ34" s="67">
        <v>0</v>
      </c>
      <c r="AR34" s="67">
        <v>3665.2817</v>
      </c>
      <c r="AS34" s="67">
        <v>307.38549999999998</v>
      </c>
      <c r="AT34" s="67">
        <v>3677.4814000000001</v>
      </c>
      <c r="AU34" s="67">
        <v>0</v>
      </c>
      <c r="AV34" s="67">
        <v>0</v>
      </c>
      <c r="AW34" s="67">
        <v>2718.0884000000001</v>
      </c>
      <c r="AX34" s="67">
        <v>0</v>
      </c>
      <c r="AY34" s="67">
        <v>38.689599999999999</v>
      </c>
      <c r="AZ34" s="67">
        <v>6741.6449000000002</v>
      </c>
      <c r="BA34" s="67">
        <v>10406.9267</v>
      </c>
    </row>
    <row r="35" spans="1:53" s="73" customFormat="1" ht="10.5" customHeight="1">
      <c r="A35" s="64" t="s">
        <v>480</v>
      </c>
      <c r="B35" s="67">
        <v>2505.5681</v>
      </c>
      <c r="C35" s="67">
        <v>0</v>
      </c>
      <c r="D35" s="67">
        <v>120.2632</v>
      </c>
      <c r="E35" s="67">
        <v>7.4899999999999994E-2</v>
      </c>
      <c r="F35" s="67">
        <v>562.03030000000001</v>
      </c>
      <c r="G35" s="67">
        <v>0.54679999999999995</v>
      </c>
      <c r="H35" s="67">
        <v>0</v>
      </c>
      <c r="I35" s="67">
        <v>0.26919999999999999</v>
      </c>
      <c r="J35" s="67">
        <v>0.2492</v>
      </c>
      <c r="K35" s="67">
        <v>2.5030999999999999</v>
      </c>
      <c r="L35" s="67">
        <v>4.5274999999999999</v>
      </c>
      <c r="M35" s="67">
        <v>0.90200000000000002</v>
      </c>
      <c r="N35" s="67">
        <v>0.1502</v>
      </c>
      <c r="O35" s="67">
        <v>1.7000000000000001E-2</v>
      </c>
      <c r="P35" s="67">
        <v>2.3151000000000002</v>
      </c>
      <c r="Q35" s="67">
        <v>0.93969999999999998</v>
      </c>
      <c r="R35" s="67">
        <v>0.1036</v>
      </c>
      <c r="S35" s="67">
        <v>1.8576999999999999</v>
      </c>
      <c r="T35" s="67">
        <v>12.8689</v>
      </c>
      <c r="U35" s="67">
        <v>0.62360000000000004</v>
      </c>
      <c r="V35" s="67">
        <v>2.7084000000000001</v>
      </c>
      <c r="W35" s="67">
        <v>9.1999999999999998E-3</v>
      </c>
      <c r="X35" s="67">
        <v>0.51670000000000005</v>
      </c>
      <c r="Y35" s="67">
        <v>2.7121</v>
      </c>
      <c r="Z35" s="67">
        <v>10.097799999999999</v>
      </c>
      <c r="AA35" s="67">
        <v>0.34849999999999998</v>
      </c>
      <c r="AB35" s="67">
        <v>9.9900000000000003E-2</v>
      </c>
      <c r="AC35" s="67">
        <v>0.1263</v>
      </c>
      <c r="AD35" s="67">
        <v>2.5399999999999999E-2</v>
      </c>
      <c r="AE35" s="67">
        <v>0</v>
      </c>
      <c r="AF35" s="67">
        <v>0</v>
      </c>
      <c r="AG35" s="67">
        <v>0</v>
      </c>
      <c r="AH35" s="67">
        <v>0</v>
      </c>
      <c r="AI35" s="67">
        <v>0</v>
      </c>
      <c r="AJ35" s="67">
        <v>0</v>
      </c>
      <c r="AK35" s="67">
        <v>0</v>
      </c>
      <c r="AL35" s="67">
        <v>0</v>
      </c>
      <c r="AM35" s="67">
        <v>1.6836</v>
      </c>
      <c r="AN35" s="67">
        <v>9.4352</v>
      </c>
      <c r="AO35" s="67">
        <v>0.61539999999999995</v>
      </c>
      <c r="AP35" s="67">
        <v>95.57</v>
      </c>
      <c r="AQ35" s="67">
        <v>0</v>
      </c>
      <c r="AR35" s="67">
        <v>3339.7811000000002</v>
      </c>
      <c r="AS35" s="67">
        <v>163.43530000000001</v>
      </c>
      <c r="AT35" s="67">
        <v>1489.6699000000001</v>
      </c>
      <c r="AU35" s="67">
        <v>0</v>
      </c>
      <c r="AV35" s="67">
        <v>0</v>
      </c>
      <c r="AW35" s="67">
        <v>3925.9295000000002</v>
      </c>
      <c r="AX35" s="67">
        <v>0</v>
      </c>
      <c r="AY35" s="67">
        <v>131.78919999999999</v>
      </c>
      <c r="AZ35" s="67">
        <v>5710.8239999999996</v>
      </c>
      <c r="BA35" s="67">
        <v>9050.6051000000007</v>
      </c>
    </row>
    <row r="36" spans="1:53" s="73" customFormat="1" ht="10.5" customHeight="1">
      <c r="A36" s="64" t="s">
        <v>481</v>
      </c>
      <c r="B36" s="67">
        <v>2.4811000000000001</v>
      </c>
      <c r="C36" s="67">
        <v>0</v>
      </c>
      <c r="D36" s="67">
        <v>653.48149999999998</v>
      </c>
      <c r="E36" s="67">
        <v>19.928899999999999</v>
      </c>
      <c r="F36" s="67">
        <v>1085.6926000000001</v>
      </c>
      <c r="G36" s="67">
        <v>87.986900000000006</v>
      </c>
      <c r="H36" s="67">
        <v>11.0304</v>
      </c>
      <c r="I36" s="67">
        <v>7.4535999999999998</v>
      </c>
      <c r="J36" s="67">
        <v>9.6315000000000008</v>
      </c>
      <c r="K36" s="67">
        <v>12.3607</v>
      </c>
      <c r="L36" s="67">
        <v>60.592500000000001</v>
      </c>
      <c r="M36" s="67">
        <v>97.8476</v>
      </c>
      <c r="N36" s="67">
        <v>6.0856000000000003</v>
      </c>
      <c r="O36" s="67">
        <v>195.06489999999999</v>
      </c>
      <c r="P36" s="67">
        <v>176.15180000000001</v>
      </c>
      <c r="Q36" s="67">
        <v>17.822900000000001</v>
      </c>
      <c r="R36" s="67">
        <v>17.9453</v>
      </c>
      <c r="S36" s="67">
        <v>109.70480000000001</v>
      </c>
      <c r="T36" s="67">
        <v>142.44720000000001</v>
      </c>
      <c r="U36" s="67">
        <v>10.835800000000001</v>
      </c>
      <c r="V36" s="67">
        <v>42.375100000000003</v>
      </c>
      <c r="W36" s="67">
        <v>7.0796999999999999</v>
      </c>
      <c r="X36" s="67">
        <v>43.131399999999999</v>
      </c>
      <c r="Y36" s="67">
        <v>58.405099999999997</v>
      </c>
      <c r="Z36" s="67">
        <v>177.02690000000001</v>
      </c>
      <c r="AA36" s="67">
        <v>21.0547</v>
      </c>
      <c r="AB36" s="67">
        <v>5.0023</v>
      </c>
      <c r="AC36" s="67">
        <v>8.07</v>
      </c>
      <c r="AD36" s="67">
        <v>5.3409000000000004</v>
      </c>
      <c r="AE36" s="67">
        <v>0</v>
      </c>
      <c r="AF36" s="67">
        <v>0</v>
      </c>
      <c r="AG36" s="67">
        <v>42.901800000000001</v>
      </c>
      <c r="AH36" s="67">
        <v>2.9609999999999999</v>
      </c>
      <c r="AI36" s="67">
        <v>207.9768</v>
      </c>
      <c r="AJ36" s="67">
        <v>1.7274</v>
      </c>
      <c r="AK36" s="67">
        <v>0.1444</v>
      </c>
      <c r="AL36" s="67">
        <v>0</v>
      </c>
      <c r="AM36" s="67">
        <v>2.6133000000000002</v>
      </c>
      <c r="AN36" s="67">
        <v>187.85830000000001</v>
      </c>
      <c r="AO36" s="67">
        <v>49.979100000000003</v>
      </c>
      <c r="AP36" s="67">
        <v>4.4367999999999999</v>
      </c>
      <c r="AQ36" s="67">
        <v>0</v>
      </c>
      <c r="AR36" s="67">
        <v>3592.6318000000001</v>
      </c>
      <c r="AS36" s="67">
        <v>408.99119999999999</v>
      </c>
      <c r="AT36" s="67">
        <v>8525.5143000000007</v>
      </c>
      <c r="AU36" s="67">
        <v>0</v>
      </c>
      <c r="AV36" s="67">
        <v>0</v>
      </c>
      <c r="AW36" s="67">
        <v>5111.8427000000001</v>
      </c>
      <c r="AX36" s="67">
        <v>0</v>
      </c>
      <c r="AY36" s="67">
        <v>79.011200000000002</v>
      </c>
      <c r="AZ36" s="67">
        <v>14125.359399999999</v>
      </c>
      <c r="BA36" s="67">
        <v>17717.991099999999</v>
      </c>
    </row>
    <row r="37" spans="1:53" s="73" customFormat="1" ht="10.5" customHeight="1">
      <c r="A37" s="64" t="s">
        <v>482</v>
      </c>
      <c r="B37" s="67">
        <v>0</v>
      </c>
      <c r="C37" s="67">
        <v>0</v>
      </c>
      <c r="D37" s="67">
        <v>156.8826</v>
      </c>
      <c r="E37" s="67">
        <v>2.7309999999999999</v>
      </c>
      <c r="F37" s="67">
        <v>236.37350000000001</v>
      </c>
      <c r="G37" s="67">
        <v>534.33410000000003</v>
      </c>
      <c r="H37" s="67">
        <v>4.7576999999999998</v>
      </c>
      <c r="I37" s="67">
        <v>4.5510999999999999</v>
      </c>
      <c r="J37" s="67">
        <v>4.1651999999999996</v>
      </c>
      <c r="K37" s="67">
        <v>9.2722999999999995</v>
      </c>
      <c r="L37" s="67">
        <v>21.732500000000002</v>
      </c>
      <c r="M37" s="67">
        <v>25.785699999999999</v>
      </c>
      <c r="N37" s="67">
        <v>3.5705</v>
      </c>
      <c r="O37" s="67">
        <v>105.1918</v>
      </c>
      <c r="P37" s="67">
        <v>75.212199999999996</v>
      </c>
      <c r="Q37" s="67">
        <v>7.9768999999999997</v>
      </c>
      <c r="R37" s="67">
        <v>5.8367000000000004</v>
      </c>
      <c r="S37" s="67">
        <v>6.2922000000000002</v>
      </c>
      <c r="T37" s="67">
        <v>11.106</v>
      </c>
      <c r="U37" s="67">
        <v>3.5992999999999999</v>
      </c>
      <c r="V37" s="67">
        <v>12.496700000000001</v>
      </c>
      <c r="W37" s="67">
        <v>1.5311999999999999</v>
      </c>
      <c r="X37" s="67">
        <v>27.162800000000001</v>
      </c>
      <c r="Y37" s="67">
        <v>23.125499999999999</v>
      </c>
      <c r="Z37" s="67">
        <v>42.938099999999999</v>
      </c>
      <c r="AA37" s="67">
        <v>7.5274999999999999</v>
      </c>
      <c r="AB37" s="67">
        <v>1.1486000000000001</v>
      </c>
      <c r="AC37" s="67">
        <v>1.6437999999999999</v>
      </c>
      <c r="AD37" s="67">
        <v>1.4917</v>
      </c>
      <c r="AE37" s="67">
        <v>0</v>
      </c>
      <c r="AF37" s="67">
        <v>0</v>
      </c>
      <c r="AG37" s="67">
        <v>2.3254999999999999</v>
      </c>
      <c r="AH37" s="67">
        <v>3.3906000000000001</v>
      </c>
      <c r="AI37" s="67">
        <v>1949.7578000000001</v>
      </c>
      <c r="AJ37" s="67">
        <v>0</v>
      </c>
      <c r="AK37" s="67">
        <v>17.1096</v>
      </c>
      <c r="AL37" s="67">
        <v>0</v>
      </c>
      <c r="AM37" s="67">
        <v>0.19520000000000001</v>
      </c>
      <c r="AN37" s="67">
        <v>17.240100000000002</v>
      </c>
      <c r="AO37" s="67">
        <v>22.500800000000002</v>
      </c>
      <c r="AP37" s="67">
        <v>5.2423999999999999</v>
      </c>
      <c r="AQ37" s="67">
        <v>0</v>
      </c>
      <c r="AR37" s="67">
        <v>3356.2001</v>
      </c>
      <c r="AS37" s="67">
        <v>120.27979999999999</v>
      </c>
      <c r="AT37" s="67">
        <v>2688.2689</v>
      </c>
      <c r="AU37" s="67">
        <v>0</v>
      </c>
      <c r="AV37" s="67">
        <v>0</v>
      </c>
      <c r="AW37" s="67">
        <v>3348.7964999999999</v>
      </c>
      <c r="AX37" s="67">
        <v>0</v>
      </c>
      <c r="AY37" s="67">
        <v>-101.315</v>
      </c>
      <c r="AZ37" s="67">
        <v>6056.0302000000001</v>
      </c>
      <c r="BA37" s="67">
        <v>9412.2302999999993</v>
      </c>
    </row>
    <row r="38" spans="1:53" s="73" customFormat="1" ht="10.5" customHeight="1">
      <c r="A38" s="64" t="s">
        <v>483</v>
      </c>
      <c r="B38" s="67">
        <v>0</v>
      </c>
      <c r="C38" s="67">
        <v>0</v>
      </c>
      <c r="D38" s="67">
        <v>2.2715000000000001</v>
      </c>
      <c r="E38" s="67">
        <v>4.0000000000000002E-4</v>
      </c>
      <c r="F38" s="67">
        <v>5.6181999999999999</v>
      </c>
      <c r="G38" s="67">
        <v>1.7299999999999999E-2</v>
      </c>
      <c r="H38" s="67">
        <v>3.9487000000000001</v>
      </c>
      <c r="I38" s="67">
        <v>8.09E-2</v>
      </c>
      <c r="J38" s="67">
        <v>5.5199999999999999E-2</v>
      </c>
      <c r="K38" s="67">
        <v>1.8800000000000001E-2</v>
      </c>
      <c r="L38" s="67">
        <v>0.14680000000000001</v>
      </c>
      <c r="M38" s="67">
        <v>4.1999999999999997E-3</v>
      </c>
      <c r="N38" s="67">
        <v>4.8300000000000003E-2</v>
      </c>
      <c r="O38" s="67">
        <v>0</v>
      </c>
      <c r="P38" s="67">
        <v>0</v>
      </c>
      <c r="Q38" s="67">
        <v>9.2999999999999992E-3</v>
      </c>
      <c r="R38" s="67">
        <v>2.5000000000000001E-3</v>
      </c>
      <c r="S38" s="67">
        <v>3.4099999999999998E-2</v>
      </c>
      <c r="T38" s="67">
        <v>1.6000000000000001E-3</v>
      </c>
      <c r="U38" s="67">
        <v>0.2646</v>
      </c>
      <c r="V38" s="67">
        <v>4.0399999999999998E-2</v>
      </c>
      <c r="W38" s="67">
        <v>3.0599999999999999E-2</v>
      </c>
      <c r="X38" s="67">
        <v>6.4799999999999996E-2</v>
      </c>
      <c r="Y38" s="67">
        <v>0.45810000000000001</v>
      </c>
      <c r="Z38" s="67">
        <v>0.2354</v>
      </c>
      <c r="AA38" s="67">
        <v>1.1900000000000001E-2</v>
      </c>
      <c r="AB38" s="67">
        <v>3.5000000000000001E-3</v>
      </c>
      <c r="AC38" s="67">
        <v>2.9999999999999997E-4</v>
      </c>
      <c r="AD38" s="67">
        <v>2.6200000000000001E-2</v>
      </c>
      <c r="AE38" s="67">
        <v>0</v>
      </c>
      <c r="AF38" s="67">
        <v>0</v>
      </c>
      <c r="AG38" s="67">
        <v>0</v>
      </c>
      <c r="AH38" s="67">
        <v>0</v>
      </c>
      <c r="AI38" s="67">
        <v>0</v>
      </c>
      <c r="AJ38" s="67">
        <v>0</v>
      </c>
      <c r="AK38" s="67">
        <v>0</v>
      </c>
      <c r="AL38" s="67">
        <v>0</v>
      </c>
      <c r="AM38" s="67">
        <v>0</v>
      </c>
      <c r="AN38" s="67">
        <v>0</v>
      </c>
      <c r="AO38" s="67">
        <v>0</v>
      </c>
      <c r="AP38" s="67">
        <v>0</v>
      </c>
      <c r="AQ38" s="67">
        <v>0</v>
      </c>
      <c r="AR38" s="67">
        <v>13.3934</v>
      </c>
      <c r="AS38" s="67">
        <v>12.964600000000001</v>
      </c>
      <c r="AT38" s="67">
        <v>343.2201</v>
      </c>
      <c r="AU38" s="67">
        <v>0</v>
      </c>
      <c r="AV38" s="67">
        <v>0</v>
      </c>
      <c r="AW38" s="67">
        <v>1418.1458</v>
      </c>
      <c r="AX38" s="67">
        <v>0</v>
      </c>
      <c r="AY38" s="67">
        <v>41.288899999999998</v>
      </c>
      <c r="AZ38" s="67">
        <v>1815.6195</v>
      </c>
      <c r="BA38" s="67">
        <v>1829.0128</v>
      </c>
    </row>
    <row r="39" spans="1:53" s="73" customFormat="1" ht="10.5" customHeight="1">
      <c r="A39" s="64" t="s">
        <v>484</v>
      </c>
      <c r="B39" s="67">
        <v>124.55540000000001</v>
      </c>
      <c r="C39" s="67">
        <v>26.1708</v>
      </c>
      <c r="D39" s="67">
        <v>517.89769999999999</v>
      </c>
      <c r="E39" s="67">
        <v>40.621099999999998</v>
      </c>
      <c r="F39" s="67">
        <v>862.75</v>
      </c>
      <c r="G39" s="67">
        <v>42.290100000000002</v>
      </c>
      <c r="H39" s="67">
        <v>35.042099999999998</v>
      </c>
      <c r="I39" s="67">
        <v>774.43439999999998</v>
      </c>
      <c r="J39" s="67">
        <v>1706.4146000000001</v>
      </c>
      <c r="K39" s="67">
        <v>289.59609999999998</v>
      </c>
      <c r="L39" s="67">
        <v>173.70310000000001</v>
      </c>
      <c r="M39" s="67">
        <v>268.01690000000002</v>
      </c>
      <c r="N39" s="67">
        <v>57.305999999999997</v>
      </c>
      <c r="O39" s="67">
        <v>150.4573</v>
      </c>
      <c r="P39" s="67">
        <v>307.1576</v>
      </c>
      <c r="Q39" s="67">
        <v>52.177599999999998</v>
      </c>
      <c r="R39" s="67">
        <v>12.2425</v>
      </c>
      <c r="S39" s="67">
        <v>176.85040000000001</v>
      </c>
      <c r="T39" s="67">
        <v>122.2718</v>
      </c>
      <c r="U39" s="67">
        <v>161.4821</v>
      </c>
      <c r="V39" s="67">
        <v>106.6527</v>
      </c>
      <c r="W39" s="67">
        <v>75.196399999999997</v>
      </c>
      <c r="X39" s="67">
        <v>129.97139999999999</v>
      </c>
      <c r="Y39" s="67">
        <v>280.83390000000003</v>
      </c>
      <c r="Z39" s="67">
        <v>395.71960000000001</v>
      </c>
      <c r="AA39" s="67">
        <v>98.015900000000002</v>
      </c>
      <c r="AB39" s="67">
        <v>12.3896</v>
      </c>
      <c r="AC39" s="67">
        <v>74.231099999999998</v>
      </c>
      <c r="AD39" s="67">
        <v>51.989199999999997</v>
      </c>
      <c r="AE39" s="67">
        <v>18.101900000000001</v>
      </c>
      <c r="AF39" s="67">
        <v>164.41290000000001</v>
      </c>
      <c r="AG39" s="67">
        <v>80.009299999999996</v>
      </c>
      <c r="AH39" s="67">
        <v>36.969799999999999</v>
      </c>
      <c r="AI39" s="67">
        <v>103.042</v>
      </c>
      <c r="AJ39" s="67">
        <v>1.7742</v>
      </c>
      <c r="AK39" s="67">
        <v>0</v>
      </c>
      <c r="AL39" s="67">
        <v>0</v>
      </c>
      <c r="AM39" s="67">
        <v>3.8012000000000001</v>
      </c>
      <c r="AN39" s="67">
        <v>30.296700000000001</v>
      </c>
      <c r="AO39" s="67">
        <v>4.7636000000000003</v>
      </c>
      <c r="AP39" s="67">
        <v>376.24639999999999</v>
      </c>
      <c r="AQ39" s="67">
        <v>0</v>
      </c>
      <c r="AR39" s="67">
        <v>7945.9404999999997</v>
      </c>
      <c r="AS39" s="67">
        <v>374.06869999999998</v>
      </c>
      <c r="AT39" s="67">
        <v>146.83619999999999</v>
      </c>
      <c r="AU39" s="67">
        <v>0</v>
      </c>
      <c r="AV39" s="67">
        <v>0</v>
      </c>
      <c r="AW39" s="67">
        <v>1139.7505000000001</v>
      </c>
      <c r="AX39" s="67">
        <v>0</v>
      </c>
      <c r="AY39" s="67">
        <v>-77.382000000000005</v>
      </c>
      <c r="AZ39" s="67">
        <v>1583.2734</v>
      </c>
      <c r="BA39" s="67">
        <v>9529.2139000000006</v>
      </c>
    </row>
    <row r="40" spans="1:53" s="73" customFormat="1" ht="10.5" customHeight="1">
      <c r="A40" s="64" t="s">
        <v>485</v>
      </c>
      <c r="B40" s="67">
        <v>8.1699999999999995E-2</v>
      </c>
      <c r="C40" s="67">
        <v>0.12239999999999999</v>
      </c>
      <c r="D40" s="67">
        <v>170.70480000000001</v>
      </c>
      <c r="E40" s="67">
        <v>5.9889000000000001</v>
      </c>
      <c r="F40" s="67">
        <v>120.8828</v>
      </c>
      <c r="G40" s="67">
        <v>37.091200000000001</v>
      </c>
      <c r="H40" s="67">
        <v>18.728000000000002</v>
      </c>
      <c r="I40" s="67">
        <v>13.5785</v>
      </c>
      <c r="J40" s="67">
        <v>196.41720000000001</v>
      </c>
      <c r="K40" s="67">
        <v>12.9659</v>
      </c>
      <c r="L40" s="67">
        <v>35.118099999999998</v>
      </c>
      <c r="M40" s="67">
        <v>42.325600000000001</v>
      </c>
      <c r="N40" s="67">
        <v>3.8355999999999999</v>
      </c>
      <c r="O40" s="67">
        <v>204.57509999999999</v>
      </c>
      <c r="P40" s="67">
        <v>117.96210000000001</v>
      </c>
      <c r="Q40" s="67">
        <v>4.7244000000000002</v>
      </c>
      <c r="R40" s="67">
        <v>2.1433</v>
      </c>
      <c r="S40" s="67">
        <v>25.174399999999999</v>
      </c>
      <c r="T40" s="67">
        <v>8.5264000000000006</v>
      </c>
      <c r="U40" s="67">
        <v>7.3785999999999996</v>
      </c>
      <c r="V40" s="67">
        <v>33.073599999999999</v>
      </c>
      <c r="W40" s="67">
        <v>42.340499999999999</v>
      </c>
      <c r="X40" s="67">
        <v>40.835599999999999</v>
      </c>
      <c r="Y40" s="67">
        <v>53.218000000000004</v>
      </c>
      <c r="Z40" s="67">
        <v>68.061599999999999</v>
      </c>
      <c r="AA40" s="67">
        <v>25.265699999999999</v>
      </c>
      <c r="AB40" s="67">
        <v>2.7743000000000002</v>
      </c>
      <c r="AC40" s="67">
        <v>19.133700000000001</v>
      </c>
      <c r="AD40" s="67">
        <v>4.0438000000000001</v>
      </c>
      <c r="AE40" s="67">
        <v>33.340200000000003</v>
      </c>
      <c r="AF40" s="67">
        <v>3.0222000000000002</v>
      </c>
      <c r="AG40" s="67">
        <v>71.930800000000005</v>
      </c>
      <c r="AH40" s="67">
        <v>100.1572</v>
      </c>
      <c r="AI40" s="67">
        <v>17.242999999999999</v>
      </c>
      <c r="AJ40" s="67">
        <v>19.792200000000001</v>
      </c>
      <c r="AK40" s="67">
        <v>82.415899999999993</v>
      </c>
      <c r="AL40" s="67">
        <v>4.9221000000000004</v>
      </c>
      <c r="AM40" s="67">
        <v>50.034799999999997</v>
      </c>
      <c r="AN40" s="67">
        <v>115.7364</v>
      </c>
      <c r="AO40" s="67">
        <v>3.6377999999999999</v>
      </c>
      <c r="AP40" s="67">
        <v>144.44390000000001</v>
      </c>
      <c r="AQ40" s="67">
        <v>0</v>
      </c>
      <c r="AR40" s="67">
        <v>1963.7779</v>
      </c>
      <c r="AS40" s="67">
        <v>14.338200000000001</v>
      </c>
      <c r="AT40" s="67">
        <v>1136.8961999999999</v>
      </c>
      <c r="AU40" s="67">
        <v>0</v>
      </c>
      <c r="AV40" s="67">
        <v>0</v>
      </c>
      <c r="AW40" s="67">
        <v>11653.285400000001</v>
      </c>
      <c r="AX40" s="67">
        <v>0</v>
      </c>
      <c r="AY40" s="67">
        <v>-151.61539999999999</v>
      </c>
      <c r="AZ40" s="67">
        <v>12652.904399999999</v>
      </c>
      <c r="BA40" s="67">
        <v>14616.6823</v>
      </c>
    </row>
    <row r="41" spans="1:53" s="73" customFormat="1" ht="10.5" customHeight="1">
      <c r="A41" s="64" t="s">
        <v>486</v>
      </c>
      <c r="B41" s="67">
        <v>0</v>
      </c>
      <c r="C41" s="67">
        <v>0</v>
      </c>
      <c r="D41" s="67">
        <v>136.90889999999999</v>
      </c>
      <c r="E41" s="67">
        <v>3.7829000000000002</v>
      </c>
      <c r="F41" s="67">
        <v>110.12309999999999</v>
      </c>
      <c r="G41" s="67">
        <v>14.198</v>
      </c>
      <c r="H41" s="67">
        <v>2.9685000000000001</v>
      </c>
      <c r="I41" s="67">
        <v>6.8388999999999998</v>
      </c>
      <c r="J41" s="67">
        <v>22.207799999999999</v>
      </c>
      <c r="K41" s="67">
        <v>198.07149999999999</v>
      </c>
      <c r="L41" s="67">
        <v>30.230599999999999</v>
      </c>
      <c r="M41" s="67">
        <v>44.953099999999999</v>
      </c>
      <c r="N41" s="67">
        <v>3.2320000000000002</v>
      </c>
      <c r="O41" s="67">
        <v>20.3932</v>
      </c>
      <c r="P41" s="67">
        <v>38.939300000000003</v>
      </c>
      <c r="Q41" s="67">
        <v>2.3946000000000001</v>
      </c>
      <c r="R41" s="67">
        <v>5.5312999999999999</v>
      </c>
      <c r="S41" s="67">
        <v>82.626400000000004</v>
      </c>
      <c r="T41" s="67">
        <v>4.9279999999999999</v>
      </c>
      <c r="U41" s="67">
        <v>6.6614000000000004</v>
      </c>
      <c r="V41" s="67">
        <v>17.364599999999999</v>
      </c>
      <c r="W41" s="67">
        <v>14.1996</v>
      </c>
      <c r="X41" s="67">
        <v>21.634699999999999</v>
      </c>
      <c r="Y41" s="67">
        <v>48.351199999999999</v>
      </c>
      <c r="Z41" s="67">
        <v>160.52099999999999</v>
      </c>
      <c r="AA41" s="67">
        <v>18.763300000000001</v>
      </c>
      <c r="AB41" s="67">
        <v>1.4790000000000001</v>
      </c>
      <c r="AC41" s="67">
        <v>11.08</v>
      </c>
      <c r="AD41" s="67">
        <v>3.6486000000000001</v>
      </c>
      <c r="AE41" s="67">
        <v>21.580100000000002</v>
      </c>
      <c r="AF41" s="67">
        <v>2.2823000000000002</v>
      </c>
      <c r="AG41" s="67">
        <v>0</v>
      </c>
      <c r="AH41" s="67">
        <v>0</v>
      </c>
      <c r="AI41" s="67">
        <v>3.9600000000000003E-2</v>
      </c>
      <c r="AJ41" s="67">
        <v>3.3658000000000001</v>
      </c>
      <c r="AK41" s="67">
        <v>0</v>
      </c>
      <c r="AL41" s="67">
        <v>0</v>
      </c>
      <c r="AM41" s="67">
        <v>5.4288999999999996</v>
      </c>
      <c r="AN41" s="67">
        <v>7.4226999999999999</v>
      </c>
      <c r="AO41" s="67">
        <v>0</v>
      </c>
      <c r="AP41" s="67">
        <v>0</v>
      </c>
      <c r="AQ41" s="67">
        <v>0</v>
      </c>
      <c r="AR41" s="67">
        <v>1072.1509000000001</v>
      </c>
      <c r="AS41" s="67">
        <v>651.53279999999995</v>
      </c>
      <c r="AT41" s="67">
        <v>1450.9849999999999</v>
      </c>
      <c r="AU41" s="67">
        <v>0</v>
      </c>
      <c r="AV41" s="67">
        <v>0</v>
      </c>
      <c r="AW41" s="67">
        <v>4585.8531999999996</v>
      </c>
      <c r="AX41" s="67">
        <v>0</v>
      </c>
      <c r="AY41" s="67">
        <v>-52.5321</v>
      </c>
      <c r="AZ41" s="67">
        <v>6635.8389999999999</v>
      </c>
      <c r="BA41" s="67">
        <v>7707.9898999999996</v>
      </c>
    </row>
    <row r="42" spans="1:53" s="73" customFormat="1" ht="10.5" customHeight="1">
      <c r="A42" s="64" t="s">
        <v>487</v>
      </c>
      <c r="B42" s="67">
        <v>5.4922000000000004</v>
      </c>
      <c r="C42" s="67">
        <v>0.15329999999999999</v>
      </c>
      <c r="D42" s="67">
        <v>208.28880000000001</v>
      </c>
      <c r="E42" s="67">
        <v>2.9767000000000001</v>
      </c>
      <c r="F42" s="67">
        <v>336.95749999999998</v>
      </c>
      <c r="G42" s="67">
        <v>48.131999999999998</v>
      </c>
      <c r="H42" s="67">
        <v>0.56999999999999995</v>
      </c>
      <c r="I42" s="67">
        <v>8.6166</v>
      </c>
      <c r="J42" s="67">
        <v>1.8120000000000001</v>
      </c>
      <c r="K42" s="67">
        <v>8.4392999999999994</v>
      </c>
      <c r="L42" s="67">
        <v>442.83859999999999</v>
      </c>
      <c r="M42" s="67">
        <v>190.25049999999999</v>
      </c>
      <c r="N42" s="67">
        <v>6.9634999999999998</v>
      </c>
      <c r="O42" s="67">
        <v>7.3041</v>
      </c>
      <c r="P42" s="67">
        <v>266.7063</v>
      </c>
      <c r="Q42" s="67">
        <v>7.8996000000000004</v>
      </c>
      <c r="R42" s="67">
        <v>9.9213000000000005</v>
      </c>
      <c r="S42" s="67">
        <v>5.6551999999999998</v>
      </c>
      <c r="T42" s="67">
        <v>2.8323999999999998</v>
      </c>
      <c r="U42" s="67">
        <v>10.180099999999999</v>
      </c>
      <c r="V42" s="67">
        <v>55.031100000000002</v>
      </c>
      <c r="W42" s="67">
        <v>8.1859999999999999</v>
      </c>
      <c r="X42" s="67">
        <v>38.503300000000003</v>
      </c>
      <c r="Y42" s="67">
        <v>59.358600000000003</v>
      </c>
      <c r="Z42" s="67">
        <v>96.346800000000002</v>
      </c>
      <c r="AA42" s="67">
        <v>28.246700000000001</v>
      </c>
      <c r="AB42" s="67">
        <v>3.4702000000000002</v>
      </c>
      <c r="AC42" s="67">
        <v>10.7334</v>
      </c>
      <c r="AD42" s="67">
        <v>3.3624999999999998</v>
      </c>
      <c r="AE42" s="67">
        <v>58.045499999999997</v>
      </c>
      <c r="AF42" s="67">
        <v>334.90460000000002</v>
      </c>
      <c r="AG42" s="67">
        <v>363.1157</v>
      </c>
      <c r="AH42" s="67">
        <v>14.4832</v>
      </c>
      <c r="AI42" s="67">
        <v>0</v>
      </c>
      <c r="AJ42" s="67">
        <v>11.7918</v>
      </c>
      <c r="AK42" s="67">
        <v>0</v>
      </c>
      <c r="AL42" s="67">
        <v>45.213700000000003</v>
      </c>
      <c r="AM42" s="67">
        <v>7.6002999999999998</v>
      </c>
      <c r="AN42" s="67">
        <v>5.7065999999999999</v>
      </c>
      <c r="AO42" s="67">
        <v>0</v>
      </c>
      <c r="AP42" s="67">
        <v>22.788900000000002</v>
      </c>
      <c r="AQ42" s="67">
        <v>0</v>
      </c>
      <c r="AR42" s="67">
        <v>2738.8838000000001</v>
      </c>
      <c r="AS42" s="67">
        <v>2960.6325000000002</v>
      </c>
      <c r="AT42" s="67">
        <v>4989.4358000000002</v>
      </c>
      <c r="AU42" s="67">
        <v>0</v>
      </c>
      <c r="AV42" s="67">
        <v>0</v>
      </c>
      <c r="AW42" s="67">
        <v>51.795099999999998</v>
      </c>
      <c r="AX42" s="67">
        <v>26.244</v>
      </c>
      <c r="AY42" s="67">
        <v>-467.10109999999997</v>
      </c>
      <c r="AZ42" s="67">
        <v>7561.0063</v>
      </c>
      <c r="BA42" s="67">
        <v>10299.890100000001</v>
      </c>
    </row>
    <row r="43" spans="1:53" s="73" customFormat="1" ht="10.5" customHeight="1">
      <c r="A43" s="64" t="s">
        <v>488</v>
      </c>
      <c r="B43" s="67">
        <v>0</v>
      </c>
      <c r="C43" s="67">
        <v>0</v>
      </c>
      <c r="D43" s="67">
        <v>2.1798000000000002</v>
      </c>
      <c r="E43" s="67">
        <v>0.39489999999999997</v>
      </c>
      <c r="F43" s="67">
        <v>2.0644</v>
      </c>
      <c r="G43" s="67">
        <v>4.0500000000000001E-2</v>
      </c>
      <c r="H43" s="67">
        <v>0</v>
      </c>
      <c r="I43" s="67">
        <v>0.15229999999999999</v>
      </c>
      <c r="J43" s="67">
        <v>0.1095</v>
      </c>
      <c r="K43" s="67">
        <v>1.1757</v>
      </c>
      <c r="L43" s="67">
        <v>1.8544</v>
      </c>
      <c r="M43" s="67">
        <v>382.24529999999999</v>
      </c>
      <c r="N43" s="67">
        <v>2.23E-2</v>
      </c>
      <c r="O43" s="67">
        <v>0</v>
      </c>
      <c r="P43" s="67">
        <v>0.24210000000000001</v>
      </c>
      <c r="Q43" s="67">
        <v>1.1000000000000001E-3</v>
      </c>
      <c r="R43" s="67">
        <v>1.3889</v>
      </c>
      <c r="S43" s="67">
        <v>0.67779999999999996</v>
      </c>
      <c r="T43" s="67">
        <v>0.12239999999999999</v>
      </c>
      <c r="U43" s="67">
        <v>0.1313</v>
      </c>
      <c r="V43" s="67">
        <v>47.847999999999999</v>
      </c>
      <c r="W43" s="67">
        <v>2.7000000000000001E-3</v>
      </c>
      <c r="X43" s="67">
        <v>3.04E-2</v>
      </c>
      <c r="Y43" s="67">
        <v>0.1318</v>
      </c>
      <c r="Z43" s="67">
        <v>7.9200000000000007E-2</v>
      </c>
      <c r="AA43" s="67">
        <v>5.8200000000000002E-2</v>
      </c>
      <c r="AB43" s="67">
        <v>2.1299999999999999E-2</v>
      </c>
      <c r="AC43" s="67">
        <v>6.8999999999999999E-3</v>
      </c>
      <c r="AD43" s="67">
        <v>3.0700000000000002E-2</v>
      </c>
      <c r="AE43" s="67">
        <v>0</v>
      </c>
      <c r="AF43" s="67">
        <v>0</v>
      </c>
      <c r="AG43" s="67">
        <v>0</v>
      </c>
      <c r="AH43" s="67">
        <v>0</v>
      </c>
      <c r="AI43" s="67">
        <v>0</v>
      </c>
      <c r="AJ43" s="67">
        <v>0</v>
      </c>
      <c r="AK43" s="67">
        <v>0</v>
      </c>
      <c r="AL43" s="67">
        <v>0</v>
      </c>
      <c r="AM43" s="67">
        <v>0</v>
      </c>
      <c r="AN43" s="67">
        <v>0</v>
      </c>
      <c r="AO43" s="67">
        <v>0</v>
      </c>
      <c r="AP43" s="67">
        <v>0</v>
      </c>
      <c r="AQ43" s="67">
        <v>0</v>
      </c>
      <c r="AR43" s="67">
        <v>441.01190000000003</v>
      </c>
      <c r="AS43" s="67">
        <v>2.1600000000000001E-2</v>
      </c>
      <c r="AT43" s="67">
        <v>20.5684</v>
      </c>
      <c r="AU43" s="67">
        <v>0</v>
      </c>
      <c r="AV43" s="67">
        <v>0</v>
      </c>
      <c r="AW43" s="67">
        <v>0</v>
      </c>
      <c r="AX43" s="67">
        <v>0</v>
      </c>
      <c r="AY43" s="67">
        <v>0.9234</v>
      </c>
      <c r="AZ43" s="67">
        <v>21.513400000000001</v>
      </c>
      <c r="BA43" s="67">
        <v>462.52530000000002</v>
      </c>
    </row>
    <row r="44" spans="1:53" s="73" customFormat="1" ht="10.5" customHeight="1">
      <c r="A44" s="64" t="s">
        <v>489</v>
      </c>
      <c r="B44" s="67">
        <v>35.383099999999999</v>
      </c>
      <c r="C44" s="67">
        <v>0.80220000000000002</v>
      </c>
      <c r="D44" s="67">
        <v>515.75400000000002</v>
      </c>
      <c r="E44" s="67">
        <v>6.2518000000000002</v>
      </c>
      <c r="F44" s="67">
        <v>517.35019999999997</v>
      </c>
      <c r="G44" s="67">
        <v>61.253999999999998</v>
      </c>
      <c r="H44" s="67">
        <v>22.222100000000001</v>
      </c>
      <c r="I44" s="67">
        <v>36.400199999999998</v>
      </c>
      <c r="J44" s="67">
        <v>36.049900000000001</v>
      </c>
      <c r="K44" s="67">
        <v>17.546500000000002</v>
      </c>
      <c r="L44" s="67">
        <v>139.9966</v>
      </c>
      <c r="M44" s="67">
        <v>1106.5386000000001</v>
      </c>
      <c r="N44" s="67">
        <v>171.04490000000001</v>
      </c>
      <c r="O44" s="67">
        <v>64.1541</v>
      </c>
      <c r="P44" s="67">
        <v>124.80540000000001</v>
      </c>
      <c r="Q44" s="67">
        <v>8.4055</v>
      </c>
      <c r="R44" s="67">
        <v>31.544499999999999</v>
      </c>
      <c r="S44" s="67">
        <v>232.67760000000001</v>
      </c>
      <c r="T44" s="67">
        <v>96.253900000000002</v>
      </c>
      <c r="U44" s="67">
        <v>53.698</v>
      </c>
      <c r="V44" s="67">
        <v>57.090800000000002</v>
      </c>
      <c r="W44" s="67">
        <v>46.3245</v>
      </c>
      <c r="X44" s="67">
        <v>58.240400000000001</v>
      </c>
      <c r="Y44" s="67">
        <v>108.1182</v>
      </c>
      <c r="Z44" s="67">
        <v>553.30840000000001</v>
      </c>
      <c r="AA44" s="67">
        <v>87.072000000000003</v>
      </c>
      <c r="AB44" s="67">
        <v>4.8715999999999999</v>
      </c>
      <c r="AC44" s="67">
        <v>19.7957</v>
      </c>
      <c r="AD44" s="67">
        <v>15.0448</v>
      </c>
      <c r="AE44" s="67">
        <v>13.9613</v>
      </c>
      <c r="AF44" s="67">
        <v>19.525600000000001</v>
      </c>
      <c r="AG44" s="67">
        <v>902.37630000000001</v>
      </c>
      <c r="AH44" s="67">
        <v>78.463899999999995</v>
      </c>
      <c r="AI44" s="67">
        <v>59.472900000000003</v>
      </c>
      <c r="AJ44" s="67">
        <v>135.50290000000001</v>
      </c>
      <c r="AK44" s="67">
        <v>141.28870000000001</v>
      </c>
      <c r="AL44" s="67">
        <v>23.472799999999999</v>
      </c>
      <c r="AM44" s="67">
        <v>299.90940000000001</v>
      </c>
      <c r="AN44" s="67">
        <v>103.11450000000001</v>
      </c>
      <c r="AO44" s="67">
        <v>97.588800000000006</v>
      </c>
      <c r="AP44" s="67">
        <v>55.942399999999999</v>
      </c>
      <c r="AQ44" s="67">
        <v>0</v>
      </c>
      <c r="AR44" s="67">
        <v>6158.6304</v>
      </c>
      <c r="AS44" s="67">
        <v>1973.3915</v>
      </c>
      <c r="AT44" s="67">
        <v>7805.1904999999997</v>
      </c>
      <c r="AU44" s="67">
        <v>0</v>
      </c>
      <c r="AV44" s="67">
        <v>0</v>
      </c>
      <c r="AW44" s="67">
        <v>1031.5334</v>
      </c>
      <c r="AX44" s="67">
        <v>0</v>
      </c>
      <c r="AY44" s="67">
        <v>-365.10359999999997</v>
      </c>
      <c r="AZ44" s="67">
        <v>10445.0118</v>
      </c>
      <c r="BA44" s="67">
        <v>16603.642199999998</v>
      </c>
    </row>
    <row r="45" spans="1:53" s="73" customFormat="1" ht="10.5" customHeight="1">
      <c r="A45" s="64" t="s">
        <v>490</v>
      </c>
      <c r="B45" s="67">
        <v>0</v>
      </c>
      <c r="C45" s="67">
        <v>0.14910000000000001</v>
      </c>
      <c r="D45" s="67">
        <v>21.782499999999999</v>
      </c>
      <c r="E45" s="67">
        <v>1.2975000000000001</v>
      </c>
      <c r="F45" s="67">
        <v>38.897300000000001</v>
      </c>
      <c r="G45" s="67">
        <v>16.629000000000001</v>
      </c>
      <c r="H45" s="67">
        <v>9.8977000000000004</v>
      </c>
      <c r="I45" s="67">
        <v>0.68179999999999996</v>
      </c>
      <c r="J45" s="67">
        <v>4.1821999999999999</v>
      </c>
      <c r="K45" s="67">
        <v>1.0676000000000001</v>
      </c>
      <c r="L45" s="67">
        <v>5.7404000000000002</v>
      </c>
      <c r="M45" s="67">
        <v>6.7003000000000004</v>
      </c>
      <c r="N45" s="67">
        <v>17.564800000000002</v>
      </c>
      <c r="O45" s="67">
        <v>19.386800000000001</v>
      </c>
      <c r="P45" s="67">
        <v>10.365</v>
      </c>
      <c r="Q45" s="67">
        <v>1.4417</v>
      </c>
      <c r="R45" s="67">
        <v>3.3479999999999999</v>
      </c>
      <c r="S45" s="67">
        <v>27.389800000000001</v>
      </c>
      <c r="T45" s="67">
        <v>30.334399999999999</v>
      </c>
      <c r="U45" s="67">
        <v>1.8529</v>
      </c>
      <c r="V45" s="67">
        <v>3.9767000000000001</v>
      </c>
      <c r="W45" s="67">
        <v>0.56759999999999999</v>
      </c>
      <c r="X45" s="67">
        <v>1.7113</v>
      </c>
      <c r="Y45" s="67">
        <v>6.5187999999999997</v>
      </c>
      <c r="Z45" s="67">
        <v>52.975099999999998</v>
      </c>
      <c r="AA45" s="67">
        <v>18.848099999999999</v>
      </c>
      <c r="AB45" s="67">
        <v>1.5906</v>
      </c>
      <c r="AC45" s="67">
        <v>21.052</v>
      </c>
      <c r="AD45" s="67">
        <v>1.3802000000000001</v>
      </c>
      <c r="AE45" s="67">
        <v>4.0766</v>
      </c>
      <c r="AF45" s="67">
        <v>1.8140000000000001</v>
      </c>
      <c r="AG45" s="67">
        <v>1030.9308000000001</v>
      </c>
      <c r="AH45" s="67">
        <v>23.164400000000001</v>
      </c>
      <c r="AI45" s="67">
        <v>2.5152000000000001</v>
      </c>
      <c r="AJ45" s="67">
        <v>322.9402</v>
      </c>
      <c r="AK45" s="67">
        <v>151.46870000000001</v>
      </c>
      <c r="AL45" s="67">
        <v>29.447700000000001</v>
      </c>
      <c r="AM45" s="67">
        <v>376.18729999999999</v>
      </c>
      <c r="AN45" s="67">
        <v>101.0727</v>
      </c>
      <c r="AO45" s="67">
        <v>2.6461999999999999</v>
      </c>
      <c r="AP45" s="67">
        <v>71.792299999999997</v>
      </c>
      <c r="AQ45" s="67">
        <v>0</v>
      </c>
      <c r="AR45" s="67">
        <v>2445.3937999999998</v>
      </c>
      <c r="AS45" s="67">
        <v>0.61829999999999996</v>
      </c>
      <c r="AT45" s="67">
        <v>537.68230000000005</v>
      </c>
      <c r="AU45" s="67">
        <v>0</v>
      </c>
      <c r="AV45" s="67">
        <v>0</v>
      </c>
      <c r="AW45" s="67">
        <v>7.8700000000000006E-2</v>
      </c>
      <c r="AX45" s="67">
        <v>0</v>
      </c>
      <c r="AY45" s="67">
        <v>-27.751899999999999</v>
      </c>
      <c r="AZ45" s="67">
        <v>510.62740000000002</v>
      </c>
      <c r="BA45" s="67">
        <v>2956.0212000000001</v>
      </c>
    </row>
    <row r="46" spans="1:53" s="73" customFormat="1" ht="10.5" customHeight="1">
      <c r="A46" s="64" t="s">
        <v>491</v>
      </c>
      <c r="B46" s="67">
        <v>1343.3000999999999</v>
      </c>
      <c r="C46" s="67">
        <v>48.859200000000001</v>
      </c>
      <c r="D46" s="67">
        <v>347.51799999999997</v>
      </c>
      <c r="E46" s="67">
        <v>16.829599999999999</v>
      </c>
      <c r="F46" s="67">
        <v>542.73599999999999</v>
      </c>
      <c r="G46" s="67">
        <v>47.142000000000003</v>
      </c>
      <c r="H46" s="67">
        <v>14.612500000000001</v>
      </c>
      <c r="I46" s="67">
        <v>25.515999999999998</v>
      </c>
      <c r="J46" s="67">
        <v>4.9420999999999999</v>
      </c>
      <c r="K46" s="67">
        <v>32.750399999999999</v>
      </c>
      <c r="L46" s="67">
        <v>134.16810000000001</v>
      </c>
      <c r="M46" s="67">
        <v>122.6532</v>
      </c>
      <c r="N46" s="67">
        <v>8.9803999999999995</v>
      </c>
      <c r="O46" s="67">
        <v>16291.334800000001</v>
      </c>
      <c r="P46" s="67">
        <v>715.29089999999997</v>
      </c>
      <c r="Q46" s="67">
        <v>30.5761</v>
      </c>
      <c r="R46" s="67">
        <v>36.162300000000002</v>
      </c>
      <c r="S46" s="67">
        <v>68.668999999999997</v>
      </c>
      <c r="T46" s="67">
        <v>13.990399999999999</v>
      </c>
      <c r="U46" s="67">
        <v>23.7623</v>
      </c>
      <c r="V46" s="67">
        <v>110.3623</v>
      </c>
      <c r="W46" s="67">
        <v>31.5626</v>
      </c>
      <c r="X46" s="67">
        <v>135.18899999999999</v>
      </c>
      <c r="Y46" s="67">
        <v>123.5917</v>
      </c>
      <c r="Z46" s="67">
        <v>131.5444</v>
      </c>
      <c r="AA46" s="67">
        <v>32.648099999999999</v>
      </c>
      <c r="AB46" s="67">
        <v>4.6269999999999998</v>
      </c>
      <c r="AC46" s="67">
        <v>20.7273</v>
      </c>
      <c r="AD46" s="67">
        <v>8.6753</v>
      </c>
      <c r="AE46" s="67">
        <v>561.93399999999997</v>
      </c>
      <c r="AF46" s="67">
        <v>621.57979999999998</v>
      </c>
      <c r="AG46" s="67">
        <v>1341.6007999999999</v>
      </c>
      <c r="AH46" s="67">
        <v>5692.9507000000003</v>
      </c>
      <c r="AI46" s="67">
        <v>15.1609</v>
      </c>
      <c r="AJ46" s="67">
        <v>325.56659999999999</v>
      </c>
      <c r="AK46" s="67">
        <v>49.067900000000002</v>
      </c>
      <c r="AL46" s="67">
        <v>7.6227999999999998</v>
      </c>
      <c r="AM46" s="67">
        <v>434.38240000000002</v>
      </c>
      <c r="AN46" s="67">
        <v>140.0401</v>
      </c>
      <c r="AO46" s="67">
        <v>27.9284</v>
      </c>
      <c r="AP46" s="67">
        <v>56.797199999999997</v>
      </c>
      <c r="AQ46" s="67">
        <v>0</v>
      </c>
      <c r="AR46" s="67">
        <v>29743.370999999999</v>
      </c>
      <c r="AS46" s="67">
        <v>870.69849999999997</v>
      </c>
      <c r="AT46" s="67">
        <v>12710.502500000001</v>
      </c>
      <c r="AU46" s="67">
        <v>0</v>
      </c>
      <c r="AV46" s="67">
        <v>0</v>
      </c>
      <c r="AW46" s="67">
        <v>13821.3321</v>
      </c>
      <c r="AX46" s="67">
        <v>0</v>
      </c>
      <c r="AY46" s="67">
        <v>-272.40750000000003</v>
      </c>
      <c r="AZ46" s="67">
        <v>27130.125599999999</v>
      </c>
      <c r="BA46" s="67">
        <v>56873.496599999999</v>
      </c>
    </row>
    <row r="47" spans="1:53" s="73" customFormat="1" ht="10.5" customHeight="1">
      <c r="A47" s="64" t="s">
        <v>492</v>
      </c>
      <c r="B47" s="67">
        <v>43.733400000000003</v>
      </c>
      <c r="C47" s="67">
        <v>0.1178</v>
      </c>
      <c r="D47" s="67">
        <v>238.5127</v>
      </c>
      <c r="E47" s="67">
        <v>7.9523000000000001</v>
      </c>
      <c r="F47" s="67">
        <v>238.321</v>
      </c>
      <c r="G47" s="67">
        <v>19.227799999999998</v>
      </c>
      <c r="H47" s="67">
        <v>0.4027</v>
      </c>
      <c r="I47" s="67">
        <v>4.4481000000000002</v>
      </c>
      <c r="J47" s="67">
        <v>5.0406000000000004</v>
      </c>
      <c r="K47" s="67">
        <v>9.1029999999999998</v>
      </c>
      <c r="L47" s="67">
        <v>38.792099999999998</v>
      </c>
      <c r="M47" s="67">
        <v>34.330800000000004</v>
      </c>
      <c r="N47" s="67">
        <v>4.0178000000000003</v>
      </c>
      <c r="O47" s="67">
        <v>302.1454</v>
      </c>
      <c r="P47" s="67">
        <v>155.47919999999999</v>
      </c>
      <c r="Q47" s="67">
        <v>6.6440000000000001</v>
      </c>
      <c r="R47" s="67">
        <v>12.398099999999999</v>
      </c>
      <c r="S47" s="67">
        <v>71.845500000000001</v>
      </c>
      <c r="T47" s="67">
        <v>10.632</v>
      </c>
      <c r="U47" s="67">
        <v>5.7724000000000002</v>
      </c>
      <c r="V47" s="67">
        <v>19.653300000000002</v>
      </c>
      <c r="W47" s="67">
        <v>5.9580000000000002</v>
      </c>
      <c r="X47" s="67">
        <v>34.543700000000001</v>
      </c>
      <c r="Y47" s="67">
        <v>32.054299999999998</v>
      </c>
      <c r="Z47" s="67">
        <v>88.305199999999999</v>
      </c>
      <c r="AA47" s="67">
        <v>6.4428000000000001</v>
      </c>
      <c r="AB47" s="67">
        <v>1.4755</v>
      </c>
      <c r="AC47" s="67">
        <v>2.8388</v>
      </c>
      <c r="AD47" s="67">
        <v>1.6839</v>
      </c>
      <c r="AE47" s="67">
        <v>1.0212000000000001</v>
      </c>
      <c r="AF47" s="67">
        <v>23.634799999999998</v>
      </c>
      <c r="AG47" s="67">
        <v>77.163499999999999</v>
      </c>
      <c r="AH47" s="67">
        <v>142.46850000000001</v>
      </c>
      <c r="AI47" s="67">
        <v>0.48699999999999999</v>
      </c>
      <c r="AJ47" s="67">
        <v>1.8660000000000001</v>
      </c>
      <c r="AK47" s="67">
        <v>4.7754000000000003</v>
      </c>
      <c r="AL47" s="67">
        <v>0</v>
      </c>
      <c r="AM47" s="67">
        <v>24.227</v>
      </c>
      <c r="AN47" s="67">
        <v>57.028399999999998</v>
      </c>
      <c r="AO47" s="67">
        <v>5.6647999999999996</v>
      </c>
      <c r="AP47" s="67">
        <v>14.4575</v>
      </c>
      <c r="AQ47" s="67">
        <v>0</v>
      </c>
      <c r="AR47" s="67">
        <v>1754.6704999999999</v>
      </c>
      <c r="AS47" s="67">
        <v>15.106199999999999</v>
      </c>
      <c r="AT47" s="67">
        <v>2838.9659999999999</v>
      </c>
      <c r="AU47" s="67">
        <v>0</v>
      </c>
      <c r="AV47" s="67">
        <v>0</v>
      </c>
      <c r="AW47" s="67">
        <v>1561.1677</v>
      </c>
      <c r="AX47" s="67">
        <v>0</v>
      </c>
      <c r="AY47" s="67">
        <v>-175.16730000000001</v>
      </c>
      <c r="AZ47" s="67">
        <v>4240.0726999999997</v>
      </c>
      <c r="BA47" s="67">
        <v>5994.7431999999999</v>
      </c>
    </row>
    <row r="48" spans="1:53" s="73" customFormat="1" ht="10.5" customHeight="1">
      <c r="A48" s="64" t="s">
        <v>493</v>
      </c>
      <c r="B48" s="67">
        <v>6178.2260999999999</v>
      </c>
      <c r="C48" s="67">
        <v>8.0419</v>
      </c>
      <c r="D48" s="67">
        <v>575.81830000000002</v>
      </c>
      <c r="E48" s="67">
        <v>35.991599999999998</v>
      </c>
      <c r="F48" s="67">
        <v>760.60040000000004</v>
      </c>
      <c r="G48" s="67">
        <v>132.20910000000001</v>
      </c>
      <c r="H48" s="67">
        <v>101.41200000000001</v>
      </c>
      <c r="I48" s="67">
        <v>23.693899999999999</v>
      </c>
      <c r="J48" s="67">
        <v>7.9085000000000001</v>
      </c>
      <c r="K48" s="67">
        <v>94.575599999999994</v>
      </c>
      <c r="L48" s="67">
        <v>67.206500000000005</v>
      </c>
      <c r="M48" s="67">
        <v>263.4162</v>
      </c>
      <c r="N48" s="67">
        <v>6.0720000000000001</v>
      </c>
      <c r="O48" s="67">
        <v>535.3845</v>
      </c>
      <c r="P48" s="67">
        <v>1140.1407999999999</v>
      </c>
      <c r="Q48" s="67">
        <v>1001.2338999999999</v>
      </c>
      <c r="R48" s="67">
        <v>93.659899999999993</v>
      </c>
      <c r="S48" s="67">
        <v>384.20740000000001</v>
      </c>
      <c r="T48" s="67">
        <v>182.5772</v>
      </c>
      <c r="U48" s="67">
        <v>48.6494</v>
      </c>
      <c r="V48" s="67">
        <v>42.103099999999998</v>
      </c>
      <c r="W48" s="67">
        <v>48.3095</v>
      </c>
      <c r="X48" s="67">
        <v>131.97739999999999</v>
      </c>
      <c r="Y48" s="67">
        <v>169.88</v>
      </c>
      <c r="Z48" s="67">
        <v>109.82340000000001</v>
      </c>
      <c r="AA48" s="67">
        <v>53.340800000000002</v>
      </c>
      <c r="AB48" s="67">
        <v>5.7740999999999998</v>
      </c>
      <c r="AC48" s="67">
        <v>14.6258</v>
      </c>
      <c r="AD48" s="67">
        <v>10.119400000000001</v>
      </c>
      <c r="AE48" s="67">
        <v>191.91309999999999</v>
      </c>
      <c r="AF48" s="67">
        <v>5.8500000000000003E-2</v>
      </c>
      <c r="AG48" s="67">
        <v>114.0915</v>
      </c>
      <c r="AH48" s="67">
        <v>0.17180000000000001</v>
      </c>
      <c r="AI48" s="67">
        <v>0</v>
      </c>
      <c r="AJ48" s="67">
        <v>0</v>
      </c>
      <c r="AK48" s="67">
        <v>0</v>
      </c>
      <c r="AL48" s="67">
        <v>0</v>
      </c>
      <c r="AM48" s="67">
        <v>0.94299999999999995</v>
      </c>
      <c r="AN48" s="67">
        <v>22.908899999999999</v>
      </c>
      <c r="AO48" s="67">
        <v>98.537899999999993</v>
      </c>
      <c r="AP48" s="67">
        <v>64.3142</v>
      </c>
      <c r="AQ48" s="67">
        <v>0</v>
      </c>
      <c r="AR48" s="67">
        <v>12719.9337</v>
      </c>
      <c r="AS48" s="67">
        <v>786.22630000000004</v>
      </c>
      <c r="AT48" s="67">
        <v>3852.3038999999999</v>
      </c>
      <c r="AU48" s="67">
        <v>0</v>
      </c>
      <c r="AV48" s="67">
        <v>0</v>
      </c>
      <c r="AW48" s="67">
        <v>2.6549</v>
      </c>
      <c r="AX48" s="67">
        <v>0</v>
      </c>
      <c r="AY48" s="67">
        <v>-51.920099999999998</v>
      </c>
      <c r="AZ48" s="67">
        <v>4589.2650000000003</v>
      </c>
      <c r="BA48" s="67">
        <v>17309.198700000001</v>
      </c>
    </row>
    <row r="49" spans="1:53" s="73" customFormat="1" ht="10.5" customHeight="1">
      <c r="A49" s="64" t="s">
        <v>494</v>
      </c>
      <c r="B49" s="67">
        <v>0.18329999999999999</v>
      </c>
      <c r="C49" s="67">
        <v>3.2892999999999999</v>
      </c>
      <c r="D49" s="67">
        <v>204.96629999999999</v>
      </c>
      <c r="E49" s="67">
        <v>3.2130000000000001</v>
      </c>
      <c r="F49" s="67">
        <v>478.94650000000001</v>
      </c>
      <c r="G49" s="67">
        <v>31.549700000000001</v>
      </c>
      <c r="H49" s="67">
        <v>2.7195999999999998</v>
      </c>
      <c r="I49" s="67">
        <v>18.365100000000002</v>
      </c>
      <c r="J49" s="67">
        <v>5.9198000000000004</v>
      </c>
      <c r="K49" s="67">
        <v>76.774600000000007</v>
      </c>
      <c r="L49" s="67">
        <v>30.006900000000002</v>
      </c>
      <c r="M49" s="67">
        <v>100.4358</v>
      </c>
      <c r="N49" s="67">
        <v>8.0847999999999995</v>
      </c>
      <c r="O49" s="67">
        <v>1420.0916999999999</v>
      </c>
      <c r="P49" s="67">
        <v>261.89839999999998</v>
      </c>
      <c r="Q49" s="67">
        <v>40.512700000000002</v>
      </c>
      <c r="R49" s="67">
        <v>153.64500000000001</v>
      </c>
      <c r="S49" s="67">
        <v>401.13780000000003</v>
      </c>
      <c r="T49" s="67">
        <v>469.99639999999999</v>
      </c>
      <c r="U49" s="67">
        <v>40.2911</v>
      </c>
      <c r="V49" s="67">
        <v>22.4971</v>
      </c>
      <c r="W49" s="67">
        <v>9.9024999999999999</v>
      </c>
      <c r="X49" s="67">
        <v>12.160600000000001</v>
      </c>
      <c r="Y49" s="67">
        <v>30.042000000000002</v>
      </c>
      <c r="Z49" s="67">
        <v>52.585799999999999</v>
      </c>
      <c r="AA49" s="67">
        <v>26.1309</v>
      </c>
      <c r="AB49" s="67">
        <v>1.5163</v>
      </c>
      <c r="AC49" s="67">
        <v>6.2121000000000004</v>
      </c>
      <c r="AD49" s="67">
        <v>4.2408999999999999</v>
      </c>
      <c r="AE49" s="67">
        <v>18.171600000000002</v>
      </c>
      <c r="AF49" s="67">
        <v>0</v>
      </c>
      <c r="AG49" s="67">
        <v>10.4582</v>
      </c>
      <c r="AH49" s="67">
        <v>0</v>
      </c>
      <c r="AI49" s="67">
        <v>0</v>
      </c>
      <c r="AJ49" s="67">
        <v>0</v>
      </c>
      <c r="AK49" s="67">
        <v>0</v>
      </c>
      <c r="AL49" s="67">
        <v>0</v>
      </c>
      <c r="AM49" s="67">
        <v>1.7612000000000001</v>
      </c>
      <c r="AN49" s="67">
        <v>7.0185000000000004</v>
      </c>
      <c r="AO49" s="67">
        <v>5.4015000000000004</v>
      </c>
      <c r="AP49" s="67">
        <v>0</v>
      </c>
      <c r="AQ49" s="67">
        <v>0</v>
      </c>
      <c r="AR49" s="67">
        <v>3960.127</v>
      </c>
      <c r="AS49" s="67">
        <v>421.97160000000002</v>
      </c>
      <c r="AT49" s="67">
        <v>696.27760000000001</v>
      </c>
      <c r="AU49" s="67">
        <v>0</v>
      </c>
      <c r="AV49" s="67">
        <v>0</v>
      </c>
      <c r="AW49" s="67">
        <v>0</v>
      </c>
      <c r="AX49" s="67">
        <v>0</v>
      </c>
      <c r="AY49" s="67">
        <v>85.399699999999996</v>
      </c>
      <c r="AZ49" s="67">
        <v>1203.6487999999999</v>
      </c>
      <c r="BA49" s="67">
        <v>5163.7758000000003</v>
      </c>
    </row>
    <row r="50" spans="1:53" s="73" customFormat="1" ht="10.5" customHeight="1">
      <c r="A50" s="64" t="s">
        <v>495</v>
      </c>
      <c r="B50" s="67">
        <v>0</v>
      </c>
      <c r="C50" s="67">
        <v>0</v>
      </c>
      <c r="D50" s="67">
        <v>122.5097</v>
      </c>
      <c r="E50" s="67">
        <v>4.9951999999999996</v>
      </c>
      <c r="F50" s="67">
        <v>93.095699999999994</v>
      </c>
      <c r="G50" s="67">
        <v>15.2805</v>
      </c>
      <c r="H50" s="67">
        <v>1.4259999999999999</v>
      </c>
      <c r="I50" s="67">
        <v>181.33109999999999</v>
      </c>
      <c r="J50" s="67">
        <v>20.8034</v>
      </c>
      <c r="K50" s="67">
        <v>50.709099999999999</v>
      </c>
      <c r="L50" s="67">
        <v>93.163499999999999</v>
      </c>
      <c r="M50" s="67">
        <v>343.80250000000001</v>
      </c>
      <c r="N50" s="67">
        <v>30.436399999999999</v>
      </c>
      <c r="O50" s="67">
        <v>27.7121</v>
      </c>
      <c r="P50" s="67">
        <v>39.601599999999998</v>
      </c>
      <c r="Q50" s="67">
        <v>29.9086</v>
      </c>
      <c r="R50" s="67">
        <v>52.789400000000001</v>
      </c>
      <c r="S50" s="67">
        <v>302.64830000000001</v>
      </c>
      <c r="T50" s="67">
        <v>17.918199999999999</v>
      </c>
      <c r="U50" s="67">
        <v>377.38560000000001</v>
      </c>
      <c r="V50" s="67">
        <v>95.362200000000001</v>
      </c>
      <c r="W50" s="67">
        <v>30.703299999999999</v>
      </c>
      <c r="X50" s="67">
        <v>113.51439999999999</v>
      </c>
      <c r="Y50" s="67">
        <v>211.00540000000001</v>
      </c>
      <c r="Z50" s="67">
        <v>231.2576</v>
      </c>
      <c r="AA50" s="67">
        <v>253.19290000000001</v>
      </c>
      <c r="AB50" s="67">
        <v>6.1449999999999996</v>
      </c>
      <c r="AC50" s="67">
        <v>16.538799999999998</v>
      </c>
      <c r="AD50" s="67">
        <v>24.366399999999999</v>
      </c>
      <c r="AE50" s="67">
        <v>0</v>
      </c>
      <c r="AF50" s="67">
        <v>7.2499999999999995E-2</v>
      </c>
      <c r="AG50" s="67">
        <v>0</v>
      </c>
      <c r="AH50" s="67">
        <v>0</v>
      </c>
      <c r="AI50" s="67">
        <v>0</v>
      </c>
      <c r="AJ50" s="67">
        <v>0</v>
      </c>
      <c r="AK50" s="67">
        <v>0</v>
      </c>
      <c r="AL50" s="67">
        <v>0</v>
      </c>
      <c r="AM50" s="67">
        <v>0.98899999999999999</v>
      </c>
      <c r="AN50" s="67">
        <v>0</v>
      </c>
      <c r="AO50" s="67">
        <v>0</v>
      </c>
      <c r="AP50" s="67">
        <v>0</v>
      </c>
      <c r="AQ50" s="67">
        <v>0</v>
      </c>
      <c r="AR50" s="67">
        <v>2788.6644000000001</v>
      </c>
      <c r="AS50" s="67">
        <v>39.698900000000002</v>
      </c>
      <c r="AT50" s="67">
        <v>908.62670000000003</v>
      </c>
      <c r="AU50" s="67">
        <v>0</v>
      </c>
      <c r="AV50" s="67">
        <v>0</v>
      </c>
      <c r="AW50" s="67">
        <v>0</v>
      </c>
      <c r="AX50" s="67">
        <v>0</v>
      </c>
      <c r="AY50" s="67">
        <v>44.0593</v>
      </c>
      <c r="AZ50" s="67">
        <v>992.38490000000002</v>
      </c>
      <c r="BA50" s="67">
        <v>3781.0493000000001</v>
      </c>
    </row>
    <row r="51" spans="1:53" s="73" customFormat="1" ht="10.5" customHeight="1">
      <c r="A51" s="64" t="s">
        <v>551</v>
      </c>
      <c r="B51" s="67">
        <v>3959.3083999999999</v>
      </c>
      <c r="C51" s="67">
        <v>0</v>
      </c>
      <c r="D51" s="67">
        <v>103.95829999999999</v>
      </c>
      <c r="E51" s="67">
        <v>63.176200000000001</v>
      </c>
      <c r="F51" s="67">
        <v>114.2042</v>
      </c>
      <c r="G51" s="67">
        <v>2.7728000000000002</v>
      </c>
      <c r="H51" s="67">
        <v>49.142899999999997</v>
      </c>
      <c r="I51" s="67">
        <v>0.17299999999999999</v>
      </c>
      <c r="J51" s="67">
        <v>0.3427</v>
      </c>
      <c r="K51" s="67">
        <v>15.095000000000001</v>
      </c>
      <c r="L51" s="67">
        <v>16.010300000000001</v>
      </c>
      <c r="M51" s="67">
        <v>14.854900000000001</v>
      </c>
      <c r="N51" s="67">
        <v>0.26829999999999998</v>
      </c>
      <c r="O51" s="67">
        <v>1.1499999999999999</v>
      </c>
      <c r="P51" s="67">
        <v>712.38340000000005</v>
      </c>
      <c r="Q51" s="67">
        <v>4.7645999999999997</v>
      </c>
      <c r="R51" s="67">
        <v>187.96539999999999</v>
      </c>
      <c r="S51" s="67">
        <v>22.631799999999998</v>
      </c>
      <c r="T51" s="67">
        <v>9.4581999999999997</v>
      </c>
      <c r="U51" s="67">
        <v>1.7986</v>
      </c>
      <c r="V51" s="67">
        <v>2.5893000000000002</v>
      </c>
      <c r="W51" s="67">
        <v>6.5000000000000002E-2</v>
      </c>
      <c r="X51" s="67">
        <v>3.3260999999999998</v>
      </c>
      <c r="Y51" s="67">
        <v>2.2706</v>
      </c>
      <c r="Z51" s="67">
        <v>1.6591</v>
      </c>
      <c r="AA51" s="67">
        <v>0.46429999999999999</v>
      </c>
      <c r="AB51" s="67">
        <v>6.6600000000000006E-2</v>
      </c>
      <c r="AC51" s="67">
        <v>0.62080000000000002</v>
      </c>
      <c r="AD51" s="67">
        <v>0.35659999999999997</v>
      </c>
      <c r="AE51" s="67">
        <v>0</v>
      </c>
      <c r="AF51" s="67">
        <v>0</v>
      </c>
      <c r="AG51" s="67">
        <v>0</v>
      </c>
      <c r="AH51" s="67">
        <v>0</v>
      </c>
      <c r="AI51" s="67">
        <v>0.57040000000000002</v>
      </c>
      <c r="AJ51" s="67">
        <v>0</v>
      </c>
      <c r="AK51" s="67">
        <v>0</v>
      </c>
      <c r="AL51" s="67">
        <v>0</v>
      </c>
      <c r="AM51" s="67">
        <v>128.94</v>
      </c>
      <c r="AN51" s="67">
        <v>0</v>
      </c>
      <c r="AO51" s="67">
        <v>0</v>
      </c>
      <c r="AP51" s="67">
        <v>0.25119999999999998</v>
      </c>
      <c r="AQ51" s="67">
        <v>0</v>
      </c>
      <c r="AR51" s="67">
        <v>5420.6392999999998</v>
      </c>
      <c r="AS51" s="67">
        <v>34.130899999999997</v>
      </c>
      <c r="AT51" s="67">
        <v>858.03560000000004</v>
      </c>
      <c r="AU51" s="67">
        <v>0</v>
      </c>
      <c r="AV51" s="67">
        <v>0</v>
      </c>
      <c r="AW51" s="67">
        <v>31.078299999999999</v>
      </c>
      <c r="AX51" s="67">
        <v>0</v>
      </c>
      <c r="AY51" s="67">
        <v>51.316899999999997</v>
      </c>
      <c r="AZ51" s="67">
        <v>974.56169999999997</v>
      </c>
      <c r="BA51" s="67">
        <v>6395.2008999999998</v>
      </c>
    </row>
    <row r="52" spans="1:53" s="73" customFormat="1" ht="10.5" customHeight="1">
      <c r="A52" s="64" t="s">
        <v>496</v>
      </c>
      <c r="B52" s="67">
        <v>2.5994000000000002</v>
      </c>
      <c r="C52" s="67">
        <v>89.159899999999993</v>
      </c>
      <c r="D52" s="67">
        <v>425.41559999999998</v>
      </c>
      <c r="E52" s="67">
        <v>10.6899</v>
      </c>
      <c r="F52" s="67">
        <v>545.00099999999998</v>
      </c>
      <c r="G52" s="67">
        <v>86.126300000000001</v>
      </c>
      <c r="H52" s="67">
        <v>7.8430999999999997</v>
      </c>
      <c r="I52" s="67">
        <v>26.068000000000001</v>
      </c>
      <c r="J52" s="67">
        <v>13.440899999999999</v>
      </c>
      <c r="K52" s="67">
        <v>76.218199999999996</v>
      </c>
      <c r="L52" s="67">
        <v>118.9509</v>
      </c>
      <c r="M52" s="67">
        <v>187.37799999999999</v>
      </c>
      <c r="N52" s="67">
        <v>60.977699999999999</v>
      </c>
      <c r="O52" s="67">
        <v>158.28219999999999</v>
      </c>
      <c r="P52" s="67">
        <v>401.39620000000002</v>
      </c>
      <c r="Q52" s="67">
        <v>14.2264</v>
      </c>
      <c r="R52" s="67">
        <v>57.543599999999998</v>
      </c>
      <c r="S52" s="67">
        <v>328.47329999999999</v>
      </c>
      <c r="T52" s="67">
        <v>135.17310000000001</v>
      </c>
      <c r="U52" s="67">
        <v>41.055799999999998</v>
      </c>
      <c r="V52" s="67">
        <v>82.238500000000002</v>
      </c>
      <c r="W52" s="67">
        <v>62.523699999999998</v>
      </c>
      <c r="X52" s="67">
        <v>136.90790000000001</v>
      </c>
      <c r="Y52" s="67">
        <v>166.7818</v>
      </c>
      <c r="Z52" s="67">
        <v>391.49090000000001</v>
      </c>
      <c r="AA52" s="67">
        <v>33.500700000000002</v>
      </c>
      <c r="AB52" s="67">
        <v>6.6771000000000003</v>
      </c>
      <c r="AC52" s="67">
        <v>49.046599999999998</v>
      </c>
      <c r="AD52" s="67">
        <v>16.565300000000001</v>
      </c>
      <c r="AE52" s="67">
        <v>31.3248</v>
      </c>
      <c r="AF52" s="67">
        <v>39.4193</v>
      </c>
      <c r="AG52" s="67">
        <v>332.9359</v>
      </c>
      <c r="AH52" s="67">
        <v>8.9864999999999995</v>
      </c>
      <c r="AI52" s="67">
        <v>0</v>
      </c>
      <c r="AJ52" s="67">
        <v>0.13730000000000001</v>
      </c>
      <c r="AK52" s="67">
        <v>3.5802</v>
      </c>
      <c r="AL52" s="67">
        <v>3.1393</v>
      </c>
      <c r="AM52" s="67">
        <v>7.5864000000000003</v>
      </c>
      <c r="AN52" s="67">
        <v>87.189700000000002</v>
      </c>
      <c r="AO52" s="67">
        <v>0</v>
      </c>
      <c r="AP52" s="67">
        <v>1.8151999999999999</v>
      </c>
      <c r="AQ52" s="67">
        <v>0</v>
      </c>
      <c r="AR52" s="67">
        <v>4247.8667999999998</v>
      </c>
      <c r="AS52" s="67">
        <v>264.70389999999998</v>
      </c>
      <c r="AT52" s="67">
        <v>815.12860000000001</v>
      </c>
      <c r="AU52" s="67">
        <v>0</v>
      </c>
      <c r="AV52" s="67">
        <v>0</v>
      </c>
      <c r="AW52" s="67">
        <v>6.3851000000000004</v>
      </c>
      <c r="AX52" s="67">
        <v>0</v>
      </c>
      <c r="AY52" s="67">
        <v>43.023099999999999</v>
      </c>
      <c r="AZ52" s="67">
        <v>1129.2407000000001</v>
      </c>
      <c r="BA52" s="67">
        <v>5377.1075000000001</v>
      </c>
    </row>
    <row r="53" spans="1:53" s="73" customFormat="1" ht="10.5" customHeight="1">
      <c r="A53" s="64" t="s">
        <v>497</v>
      </c>
      <c r="B53" s="67">
        <v>0</v>
      </c>
      <c r="C53" s="67">
        <v>0</v>
      </c>
      <c r="D53" s="67">
        <v>154.5924</v>
      </c>
      <c r="E53" s="67">
        <v>9.6684999999999999</v>
      </c>
      <c r="F53" s="67">
        <v>176.458</v>
      </c>
      <c r="G53" s="67">
        <v>22.0029</v>
      </c>
      <c r="H53" s="67">
        <v>4.1855000000000002</v>
      </c>
      <c r="I53" s="67">
        <v>24.784600000000001</v>
      </c>
      <c r="J53" s="67">
        <v>9.8224</v>
      </c>
      <c r="K53" s="67">
        <v>12.8484</v>
      </c>
      <c r="L53" s="67">
        <v>104.1172</v>
      </c>
      <c r="M53" s="67">
        <v>117.78570000000001</v>
      </c>
      <c r="N53" s="67">
        <v>84.436999999999998</v>
      </c>
      <c r="O53" s="67">
        <v>39.371899999999997</v>
      </c>
      <c r="P53" s="67">
        <v>138.74709999999999</v>
      </c>
      <c r="Q53" s="67">
        <v>5.1386000000000003</v>
      </c>
      <c r="R53" s="67">
        <v>20.950700000000001</v>
      </c>
      <c r="S53" s="67">
        <v>68.242699999999999</v>
      </c>
      <c r="T53" s="67">
        <v>10.7798</v>
      </c>
      <c r="U53" s="67">
        <v>46.982900000000001</v>
      </c>
      <c r="V53" s="67">
        <v>102.74339999999999</v>
      </c>
      <c r="W53" s="67">
        <v>76.474599999999995</v>
      </c>
      <c r="X53" s="67">
        <v>133.202</v>
      </c>
      <c r="Y53" s="67">
        <v>254.39859999999999</v>
      </c>
      <c r="Z53" s="67">
        <v>159.14019999999999</v>
      </c>
      <c r="AA53" s="67">
        <v>38.852499999999999</v>
      </c>
      <c r="AB53" s="67">
        <v>5.8068</v>
      </c>
      <c r="AC53" s="67">
        <v>61.545499999999997</v>
      </c>
      <c r="AD53" s="67">
        <v>9.2848000000000006</v>
      </c>
      <c r="AE53" s="67">
        <v>35.189799999999998</v>
      </c>
      <c r="AF53" s="67">
        <v>521.22500000000002</v>
      </c>
      <c r="AG53" s="67">
        <v>178.64529999999999</v>
      </c>
      <c r="AH53" s="67">
        <v>38.353099999999998</v>
      </c>
      <c r="AI53" s="67">
        <v>0.52439999999999998</v>
      </c>
      <c r="AJ53" s="67">
        <v>30.140499999999999</v>
      </c>
      <c r="AK53" s="67">
        <v>6.9500000000000006E-2</v>
      </c>
      <c r="AL53" s="67">
        <v>135.6249</v>
      </c>
      <c r="AM53" s="67">
        <v>35.385599999999997</v>
      </c>
      <c r="AN53" s="67">
        <v>14.1671</v>
      </c>
      <c r="AO53" s="67">
        <v>0</v>
      </c>
      <c r="AP53" s="67">
        <v>10.491899999999999</v>
      </c>
      <c r="AQ53" s="67">
        <v>0</v>
      </c>
      <c r="AR53" s="67">
        <v>2892.1840000000002</v>
      </c>
      <c r="AS53" s="67">
        <v>36.07</v>
      </c>
      <c r="AT53" s="67">
        <v>63.612900000000003</v>
      </c>
      <c r="AU53" s="67">
        <v>0</v>
      </c>
      <c r="AV53" s="67">
        <v>0</v>
      </c>
      <c r="AW53" s="67">
        <v>7.7736999999999998</v>
      </c>
      <c r="AX53" s="67">
        <v>0</v>
      </c>
      <c r="AY53" s="67">
        <v>-22.1313</v>
      </c>
      <c r="AZ53" s="67">
        <v>85.325400000000002</v>
      </c>
      <c r="BA53" s="67">
        <v>2977.5093999999999</v>
      </c>
    </row>
    <row r="54" spans="1:53" s="73" customFormat="1" ht="10.5" customHeight="1">
      <c r="A54" s="64" t="s">
        <v>498</v>
      </c>
      <c r="B54" s="67">
        <v>0</v>
      </c>
      <c r="C54" s="67">
        <v>0.50170000000000003</v>
      </c>
      <c r="D54" s="67">
        <v>276.23899999999998</v>
      </c>
      <c r="E54" s="67">
        <v>6.5179</v>
      </c>
      <c r="F54" s="67">
        <v>232.02850000000001</v>
      </c>
      <c r="G54" s="67">
        <v>30.664400000000001</v>
      </c>
      <c r="H54" s="67">
        <v>7.3418000000000001</v>
      </c>
      <c r="I54" s="67">
        <v>7.5575999999999999</v>
      </c>
      <c r="J54" s="67">
        <v>6.2872000000000003</v>
      </c>
      <c r="K54" s="67">
        <v>14.7659</v>
      </c>
      <c r="L54" s="67">
        <v>28.488</v>
      </c>
      <c r="M54" s="67">
        <v>36.7181</v>
      </c>
      <c r="N54" s="67">
        <v>6.1451000000000002</v>
      </c>
      <c r="O54" s="67">
        <v>13.6959</v>
      </c>
      <c r="P54" s="67">
        <v>83.369299999999996</v>
      </c>
      <c r="Q54" s="67">
        <v>6.9138999999999999</v>
      </c>
      <c r="R54" s="67">
        <v>25.947700000000001</v>
      </c>
      <c r="S54" s="67">
        <v>638.75009999999997</v>
      </c>
      <c r="T54" s="67">
        <v>19.920999999999999</v>
      </c>
      <c r="U54" s="67">
        <v>9.8167000000000009</v>
      </c>
      <c r="V54" s="67">
        <v>25.4772</v>
      </c>
      <c r="W54" s="67">
        <v>15.2247</v>
      </c>
      <c r="X54" s="67">
        <v>26.966699999999999</v>
      </c>
      <c r="Y54" s="67">
        <v>46.314500000000002</v>
      </c>
      <c r="Z54" s="67">
        <v>74.357600000000005</v>
      </c>
      <c r="AA54" s="67">
        <v>13.9176</v>
      </c>
      <c r="AB54" s="67">
        <v>1.8908</v>
      </c>
      <c r="AC54" s="67">
        <v>8.3193999999999999</v>
      </c>
      <c r="AD54" s="67">
        <v>4.3783000000000003</v>
      </c>
      <c r="AE54" s="67">
        <v>7.8528000000000002</v>
      </c>
      <c r="AF54" s="67">
        <v>7.1856</v>
      </c>
      <c r="AG54" s="67">
        <v>418.03199999999998</v>
      </c>
      <c r="AH54" s="67">
        <v>78.210800000000006</v>
      </c>
      <c r="AI54" s="67">
        <v>8.5363000000000007</v>
      </c>
      <c r="AJ54" s="67">
        <v>20.4876</v>
      </c>
      <c r="AK54" s="67">
        <v>1.8976</v>
      </c>
      <c r="AL54" s="67">
        <v>0</v>
      </c>
      <c r="AM54" s="67">
        <v>192.5137</v>
      </c>
      <c r="AN54" s="67">
        <v>33.300699999999999</v>
      </c>
      <c r="AO54" s="67">
        <v>75.448700000000002</v>
      </c>
      <c r="AP54" s="67">
        <v>170.62180000000001</v>
      </c>
      <c r="AQ54" s="67">
        <v>0</v>
      </c>
      <c r="AR54" s="67">
        <v>2682.6387</v>
      </c>
      <c r="AS54" s="67">
        <v>76.961200000000005</v>
      </c>
      <c r="AT54" s="67">
        <v>1880.2627</v>
      </c>
      <c r="AU54" s="67">
        <v>0</v>
      </c>
      <c r="AV54" s="67">
        <v>0</v>
      </c>
      <c r="AW54" s="67">
        <v>5702.3046999999997</v>
      </c>
      <c r="AX54" s="67">
        <v>0</v>
      </c>
      <c r="AY54" s="67">
        <v>-2.8917999999999999</v>
      </c>
      <c r="AZ54" s="67">
        <v>7656.6367</v>
      </c>
      <c r="BA54" s="67">
        <v>10339.2755</v>
      </c>
    </row>
    <row r="55" spans="1:53" s="73" customFormat="1" ht="10.5" customHeight="1">
      <c r="A55" s="64" t="s">
        <v>499</v>
      </c>
      <c r="B55" s="67">
        <v>305.01240000000001</v>
      </c>
      <c r="C55" s="67">
        <v>0</v>
      </c>
      <c r="D55" s="67">
        <v>328.40219999999999</v>
      </c>
      <c r="E55" s="67">
        <v>2.8856999999999999</v>
      </c>
      <c r="F55" s="67">
        <v>252.9384</v>
      </c>
      <c r="G55" s="67">
        <v>5.4607999999999999</v>
      </c>
      <c r="H55" s="67">
        <v>8.6501000000000001</v>
      </c>
      <c r="I55" s="67">
        <v>1.7738</v>
      </c>
      <c r="J55" s="67">
        <v>1.7830999999999999</v>
      </c>
      <c r="K55" s="67">
        <v>2.7700999999999998</v>
      </c>
      <c r="L55" s="67">
        <v>10.7463</v>
      </c>
      <c r="M55" s="67">
        <v>9.2335999999999991</v>
      </c>
      <c r="N55" s="67">
        <v>0.73970000000000002</v>
      </c>
      <c r="O55" s="67">
        <v>353.52499999999998</v>
      </c>
      <c r="P55" s="67">
        <v>11.6008</v>
      </c>
      <c r="Q55" s="67">
        <v>3.6751999999999998</v>
      </c>
      <c r="R55" s="67">
        <v>8.0211000000000006</v>
      </c>
      <c r="S55" s="67">
        <v>37.213299999999997</v>
      </c>
      <c r="T55" s="67">
        <v>934.4058</v>
      </c>
      <c r="U55" s="67">
        <v>2.8437999999999999</v>
      </c>
      <c r="V55" s="67">
        <v>3.9910000000000001</v>
      </c>
      <c r="W55" s="67">
        <v>0.19339999999999999</v>
      </c>
      <c r="X55" s="67">
        <v>4.5559000000000003</v>
      </c>
      <c r="Y55" s="67">
        <v>4.4562999999999997</v>
      </c>
      <c r="Z55" s="67">
        <v>22.209199999999999</v>
      </c>
      <c r="AA55" s="67">
        <v>4.7405999999999997</v>
      </c>
      <c r="AB55" s="67">
        <v>0.36309999999999998</v>
      </c>
      <c r="AC55" s="67">
        <v>2.2323</v>
      </c>
      <c r="AD55" s="67">
        <v>0.76280000000000003</v>
      </c>
      <c r="AE55" s="67">
        <v>0</v>
      </c>
      <c r="AF55" s="67">
        <v>0</v>
      </c>
      <c r="AG55" s="67">
        <v>54.620100000000001</v>
      </c>
      <c r="AH55" s="67">
        <v>0</v>
      </c>
      <c r="AI55" s="67">
        <v>0</v>
      </c>
      <c r="AJ55" s="67">
        <v>0</v>
      </c>
      <c r="AK55" s="67">
        <v>0</v>
      </c>
      <c r="AL55" s="67">
        <v>0</v>
      </c>
      <c r="AM55" s="67">
        <v>4.2100999999999997</v>
      </c>
      <c r="AN55" s="67">
        <v>412.68009999999998</v>
      </c>
      <c r="AO55" s="67">
        <v>867.36739999999998</v>
      </c>
      <c r="AP55" s="67">
        <v>73.618399999999994</v>
      </c>
      <c r="AQ55" s="67">
        <v>0</v>
      </c>
      <c r="AR55" s="67">
        <v>3737.6968000000002</v>
      </c>
      <c r="AS55" s="67">
        <v>119.54819999999999</v>
      </c>
      <c r="AT55" s="67">
        <v>576.26030000000003</v>
      </c>
      <c r="AU55" s="67">
        <v>0</v>
      </c>
      <c r="AV55" s="67">
        <v>0</v>
      </c>
      <c r="AW55" s="67">
        <v>3969.4422</v>
      </c>
      <c r="AX55" s="67">
        <v>0</v>
      </c>
      <c r="AY55" s="67">
        <v>-4.9678000000000004</v>
      </c>
      <c r="AZ55" s="67">
        <v>4660.2830000000004</v>
      </c>
      <c r="BA55" s="67">
        <v>8397.9797999999992</v>
      </c>
    </row>
    <row r="56" spans="1:53" s="73" customFormat="1" ht="10.5" customHeight="1">
      <c r="A56" s="64" t="s">
        <v>500</v>
      </c>
      <c r="B56" s="67">
        <v>0</v>
      </c>
      <c r="C56" s="67">
        <v>3.2105999999999999</v>
      </c>
      <c r="D56" s="67">
        <v>264.00869999999998</v>
      </c>
      <c r="E56" s="67">
        <v>56.728700000000003</v>
      </c>
      <c r="F56" s="67">
        <v>290.40370000000001</v>
      </c>
      <c r="G56" s="67">
        <v>39.924900000000001</v>
      </c>
      <c r="H56" s="67">
        <v>7.1877000000000004</v>
      </c>
      <c r="I56" s="67">
        <v>13.265700000000001</v>
      </c>
      <c r="J56" s="67">
        <v>3.2742</v>
      </c>
      <c r="K56" s="67">
        <v>11.0525</v>
      </c>
      <c r="L56" s="67">
        <v>99.427700000000002</v>
      </c>
      <c r="M56" s="67">
        <v>99.364599999999996</v>
      </c>
      <c r="N56" s="67">
        <v>13.287100000000001</v>
      </c>
      <c r="O56" s="67">
        <v>181.63560000000001</v>
      </c>
      <c r="P56" s="67">
        <v>526.23569999999995</v>
      </c>
      <c r="Q56" s="67">
        <v>8.7333999999999996</v>
      </c>
      <c r="R56" s="67">
        <v>10.139900000000001</v>
      </c>
      <c r="S56" s="67">
        <v>21.406600000000001</v>
      </c>
      <c r="T56" s="67">
        <v>43.0184</v>
      </c>
      <c r="U56" s="67">
        <v>91.914299999999997</v>
      </c>
      <c r="V56" s="67">
        <v>65.167599999999993</v>
      </c>
      <c r="W56" s="67">
        <v>71.125799999999998</v>
      </c>
      <c r="X56" s="67">
        <v>90.3536</v>
      </c>
      <c r="Y56" s="67">
        <v>159.5264</v>
      </c>
      <c r="Z56" s="67">
        <v>309.48509999999999</v>
      </c>
      <c r="AA56" s="67">
        <v>50.085799999999999</v>
      </c>
      <c r="AB56" s="67">
        <v>21.4298</v>
      </c>
      <c r="AC56" s="67">
        <v>249.4374</v>
      </c>
      <c r="AD56" s="67">
        <v>32.978299999999997</v>
      </c>
      <c r="AE56" s="67">
        <v>1.4602999999999999</v>
      </c>
      <c r="AF56" s="67">
        <v>2.0672999999999999</v>
      </c>
      <c r="AG56" s="67">
        <v>135.27430000000001</v>
      </c>
      <c r="AH56" s="67">
        <v>1127.3831</v>
      </c>
      <c r="AI56" s="67">
        <v>0</v>
      </c>
      <c r="AJ56" s="67">
        <v>0</v>
      </c>
      <c r="AK56" s="67">
        <v>0</v>
      </c>
      <c r="AL56" s="67">
        <v>0</v>
      </c>
      <c r="AM56" s="67">
        <v>24.147099999999998</v>
      </c>
      <c r="AN56" s="67">
        <v>1.0726</v>
      </c>
      <c r="AO56" s="67">
        <v>0.51400000000000001</v>
      </c>
      <c r="AP56" s="67">
        <v>1.9137</v>
      </c>
      <c r="AQ56" s="67">
        <v>0</v>
      </c>
      <c r="AR56" s="67">
        <v>4127.643</v>
      </c>
      <c r="AS56" s="67">
        <v>119.5175</v>
      </c>
      <c r="AT56" s="67">
        <v>1305.5064</v>
      </c>
      <c r="AU56" s="67">
        <v>0</v>
      </c>
      <c r="AV56" s="67">
        <v>0</v>
      </c>
      <c r="AW56" s="67">
        <v>587.1037</v>
      </c>
      <c r="AX56" s="67">
        <v>0</v>
      </c>
      <c r="AY56" s="67">
        <v>-9.2263000000000002</v>
      </c>
      <c r="AZ56" s="67">
        <v>2002.9014</v>
      </c>
      <c r="BA56" s="67">
        <v>6130.5443999999998</v>
      </c>
    </row>
    <row r="57" spans="1:53" s="73" customFormat="1" ht="10.5" customHeight="1">
      <c r="A57" s="64" t="s">
        <v>501</v>
      </c>
      <c r="B57" s="67">
        <v>20.4893</v>
      </c>
      <c r="C57" s="67">
        <v>3.722</v>
      </c>
      <c r="D57" s="67">
        <v>1129.1785</v>
      </c>
      <c r="E57" s="67">
        <v>36.176400000000001</v>
      </c>
      <c r="F57" s="67">
        <v>1074.9562000000001</v>
      </c>
      <c r="G57" s="67">
        <v>318.334</v>
      </c>
      <c r="H57" s="67">
        <v>35.3626</v>
      </c>
      <c r="I57" s="67">
        <v>65.228399999999993</v>
      </c>
      <c r="J57" s="67">
        <v>29.422000000000001</v>
      </c>
      <c r="K57" s="67">
        <v>40.4861</v>
      </c>
      <c r="L57" s="67">
        <v>212.52430000000001</v>
      </c>
      <c r="M57" s="67">
        <v>286.76299999999998</v>
      </c>
      <c r="N57" s="67">
        <v>132.5292</v>
      </c>
      <c r="O57" s="67">
        <v>247.45339999999999</v>
      </c>
      <c r="P57" s="67">
        <v>553.55809999999997</v>
      </c>
      <c r="Q57" s="67">
        <v>28.2073</v>
      </c>
      <c r="R57" s="67">
        <v>49.271099999999997</v>
      </c>
      <c r="S57" s="67">
        <v>532.66639999999995</v>
      </c>
      <c r="T57" s="67">
        <v>222.72579999999999</v>
      </c>
      <c r="U57" s="67">
        <v>207.1268</v>
      </c>
      <c r="V57" s="67">
        <v>156.54599999999999</v>
      </c>
      <c r="W57" s="67">
        <v>135.32830000000001</v>
      </c>
      <c r="X57" s="67">
        <v>182.55840000000001</v>
      </c>
      <c r="Y57" s="67">
        <v>432.95089999999999</v>
      </c>
      <c r="Z57" s="67">
        <v>1644.5635</v>
      </c>
      <c r="AA57" s="67">
        <v>362.34960000000001</v>
      </c>
      <c r="AB57" s="67">
        <v>25.206099999999999</v>
      </c>
      <c r="AC57" s="67">
        <v>301.94850000000002</v>
      </c>
      <c r="AD57" s="67">
        <v>71.662000000000006</v>
      </c>
      <c r="AE57" s="67">
        <v>63.641399999999997</v>
      </c>
      <c r="AF57" s="67">
        <v>666.43219999999997</v>
      </c>
      <c r="AG57" s="67">
        <v>889.53480000000002</v>
      </c>
      <c r="AH57" s="67">
        <v>26.207699999999999</v>
      </c>
      <c r="AI57" s="67">
        <v>19.250299999999999</v>
      </c>
      <c r="AJ57" s="67">
        <v>0.1804</v>
      </c>
      <c r="AK57" s="67">
        <v>2.2923</v>
      </c>
      <c r="AL57" s="67">
        <v>8.5869</v>
      </c>
      <c r="AM57" s="67">
        <v>62.147799999999997</v>
      </c>
      <c r="AN57" s="67">
        <v>47.395800000000001</v>
      </c>
      <c r="AO57" s="67">
        <v>32.664299999999997</v>
      </c>
      <c r="AP57" s="67">
        <v>7.7545000000000002</v>
      </c>
      <c r="AQ57" s="67">
        <v>0</v>
      </c>
      <c r="AR57" s="67">
        <v>10365.3848</v>
      </c>
      <c r="AS57" s="67">
        <v>135.51949999999999</v>
      </c>
      <c r="AT57" s="67">
        <v>5003.9755999999998</v>
      </c>
      <c r="AU57" s="67">
        <v>0</v>
      </c>
      <c r="AV57" s="67">
        <v>0</v>
      </c>
      <c r="AW57" s="67">
        <v>141.37819999999999</v>
      </c>
      <c r="AX57" s="67">
        <v>0</v>
      </c>
      <c r="AY57" s="67">
        <v>-151.7002</v>
      </c>
      <c r="AZ57" s="67">
        <v>5129.1732000000002</v>
      </c>
      <c r="BA57" s="67">
        <v>15494.558000000001</v>
      </c>
    </row>
    <row r="58" spans="1:53" s="73" customFormat="1" ht="10.5" customHeight="1">
      <c r="A58" s="64" t="s">
        <v>502</v>
      </c>
      <c r="B58" s="67">
        <v>0</v>
      </c>
      <c r="C58" s="67">
        <v>0</v>
      </c>
      <c r="D58" s="67">
        <v>32.61</v>
      </c>
      <c r="E58" s="67">
        <v>0.80030000000000001</v>
      </c>
      <c r="F58" s="67">
        <v>50.659100000000002</v>
      </c>
      <c r="G58" s="67">
        <v>2.8127</v>
      </c>
      <c r="H58" s="67">
        <v>4.6800000000000001E-2</v>
      </c>
      <c r="I58" s="67">
        <v>3.3782999999999999</v>
      </c>
      <c r="J58" s="67">
        <v>0.70269999999999999</v>
      </c>
      <c r="K58" s="67">
        <v>2.5973999999999999</v>
      </c>
      <c r="L58" s="67">
        <v>14.099299999999999</v>
      </c>
      <c r="M58" s="67">
        <v>7.2855999999999996</v>
      </c>
      <c r="N58" s="67">
        <v>0.55620000000000003</v>
      </c>
      <c r="O58" s="67">
        <v>32.291499999999999</v>
      </c>
      <c r="P58" s="67">
        <v>17.9664</v>
      </c>
      <c r="Q58" s="67">
        <v>1.3935</v>
      </c>
      <c r="R58" s="67">
        <v>0.74209999999999998</v>
      </c>
      <c r="S58" s="67">
        <v>1.6120000000000001</v>
      </c>
      <c r="T58" s="67">
        <v>1.2411000000000001</v>
      </c>
      <c r="U58" s="67">
        <v>1.5256000000000001</v>
      </c>
      <c r="V58" s="67">
        <v>67.958200000000005</v>
      </c>
      <c r="W58" s="67">
        <v>6.13E-2</v>
      </c>
      <c r="X58" s="67">
        <v>5.5454999999999997</v>
      </c>
      <c r="Y58" s="67">
        <v>19.305900000000001</v>
      </c>
      <c r="Z58" s="67">
        <v>6.7526000000000002</v>
      </c>
      <c r="AA58" s="67">
        <v>3.2519</v>
      </c>
      <c r="AB58" s="67">
        <v>0.20760000000000001</v>
      </c>
      <c r="AC58" s="67">
        <v>0.28420000000000001</v>
      </c>
      <c r="AD58" s="67">
        <v>0.1855</v>
      </c>
      <c r="AE58" s="67">
        <v>119.00109999999999</v>
      </c>
      <c r="AF58" s="67">
        <v>703.07830000000001</v>
      </c>
      <c r="AG58" s="67">
        <v>0</v>
      </c>
      <c r="AH58" s="67">
        <v>0</v>
      </c>
      <c r="AI58" s="67">
        <v>0</v>
      </c>
      <c r="AJ58" s="67">
        <v>0</v>
      </c>
      <c r="AK58" s="67">
        <v>0</v>
      </c>
      <c r="AL58" s="67">
        <v>95.701599999999999</v>
      </c>
      <c r="AM58" s="67">
        <v>0</v>
      </c>
      <c r="AN58" s="67">
        <v>6.7770000000000001</v>
      </c>
      <c r="AO58" s="67">
        <v>0</v>
      </c>
      <c r="AP58" s="67">
        <v>0</v>
      </c>
      <c r="AQ58" s="67">
        <v>0</v>
      </c>
      <c r="AR58" s="67">
        <v>1200.4311</v>
      </c>
      <c r="AS58" s="67">
        <v>24.099599999999999</v>
      </c>
      <c r="AT58" s="67">
        <v>553.81740000000002</v>
      </c>
      <c r="AU58" s="67">
        <v>0</v>
      </c>
      <c r="AV58" s="67">
        <v>0</v>
      </c>
      <c r="AW58" s="67">
        <v>0</v>
      </c>
      <c r="AX58" s="67">
        <v>0</v>
      </c>
      <c r="AY58" s="67">
        <v>-20.354299999999999</v>
      </c>
      <c r="AZ58" s="67">
        <v>557.56269999999995</v>
      </c>
      <c r="BA58" s="67">
        <v>1757.9938</v>
      </c>
    </row>
    <row r="59" spans="1:53" s="73" customFormat="1" ht="10.5" customHeight="1">
      <c r="A59" s="64" t="s">
        <v>503</v>
      </c>
      <c r="B59" s="67">
        <v>0</v>
      </c>
      <c r="C59" s="67">
        <v>0</v>
      </c>
      <c r="D59" s="67">
        <v>98.4893</v>
      </c>
      <c r="E59" s="67">
        <v>0.38619999999999999</v>
      </c>
      <c r="F59" s="67">
        <v>113.42319999999999</v>
      </c>
      <c r="G59" s="67">
        <v>11.811</v>
      </c>
      <c r="H59" s="67">
        <v>6.7799999999999999E-2</v>
      </c>
      <c r="I59" s="67">
        <v>2.1093999999999999</v>
      </c>
      <c r="J59" s="67">
        <v>1.0281</v>
      </c>
      <c r="K59" s="67">
        <v>10.741099999999999</v>
      </c>
      <c r="L59" s="67">
        <v>33.341900000000003</v>
      </c>
      <c r="M59" s="67">
        <v>48.808199999999999</v>
      </c>
      <c r="N59" s="67">
        <v>1.6654</v>
      </c>
      <c r="O59" s="67">
        <v>13.601599999999999</v>
      </c>
      <c r="P59" s="67">
        <v>55.056899999999999</v>
      </c>
      <c r="Q59" s="67">
        <v>2.9597000000000002</v>
      </c>
      <c r="R59" s="67">
        <v>1.7270000000000001</v>
      </c>
      <c r="S59" s="67">
        <v>6.8075000000000001</v>
      </c>
      <c r="T59" s="67">
        <v>1.786</v>
      </c>
      <c r="U59" s="67">
        <v>1.7670999999999999</v>
      </c>
      <c r="V59" s="67">
        <v>113.72669999999999</v>
      </c>
      <c r="W59" s="67">
        <v>3.0070000000000001</v>
      </c>
      <c r="X59" s="67">
        <v>11.226000000000001</v>
      </c>
      <c r="Y59" s="67">
        <v>35.617800000000003</v>
      </c>
      <c r="Z59" s="67">
        <v>19.7712</v>
      </c>
      <c r="AA59" s="67">
        <v>10.955299999999999</v>
      </c>
      <c r="AB59" s="67">
        <v>1.8003</v>
      </c>
      <c r="AC59" s="67">
        <v>0.80030000000000001</v>
      </c>
      <c r="AD59" s="67">
        <v>0.56240000000000001</v>
      </c>
      <c r="AE59" s="67">
        <v>511.31290000000001</v>
      </c>
      <c r="AF59" s="67">
        <v>3250.2465000000002</v>
      </c>
      <c r="AG59" s="67">
        <v>0</v>
      </c>
      <c r="AH59" s="67">
        <v>3.1080999999999999</v>
      </c>
      <c r="AI59" s="67">
        <v>0</v>
      </c>
      <c r="AJ59" s="67">
        <v>0</v>
      </c>
      <c r="AK59" s="67">
        <v>0</v>
      </c>
      <c r="AL59" s="67">
        <v>183.893</v>
      </c>
      <c r="AM59" s="67">
        <v>0</v>
      </c>
      <c r="AN59" s="67">
        <v>8.3652999999999995</v>
      </c>
      <c r="AO59" s="67">
        <v>0</v>
      </c>
      <c r="AP59" s="67">
        <v>44.078000000000003</v>
      </c>
      <c r="AQ59" s="67">
        <v>0</v>
      </c>
      <c r="AR59" s="67">
        <v>4604.0609999999997</v>
      </c>
      <c r="AS59" s="67">
        <v>14.179</v>
      </c>
      <c r="AT59" s="67">
        <v>445.2287</v>
      </c>
      <c r="AU59" s="67">
        <v>0</v>
      </c>
      <c r="AV59" s="67">
        <v>0</v>
      </c>
      <c r="AW59" s="67">
        <v>0</v>
      </c>
      <c r="AX59" s="67">
        <v>0</v>
      </c>
      <c r="AY59" s="67">
        <v>-163.1987</v>
      </c>
      <c r="AZ59" s="67">
        <v>296.209</v>
      </c>
      <c r="BA59" s="67">
        <v>4900.2700000000004</v>
      </c>
    </row>
    <row r="60" spans="1:53" s="73" customFormat="1" ht="10.5" customHeight="1">
      <c r="A60" s="64" t="s">
        <v>504</v>
      </c>
      <c r="B60" s="67">
        <v>666.30539999999996</v>
      </c>
      <c r="C60" s="67">
        <v>2.1604999999999999</v>
      </c>
      <c r="D60" s="67">
        <v>293.81549999999999</v>
      </c>
      <c r="E60" s="67">
        <v>27.747199999999999</v>
      </c>
      <c r="F60" s="67">
        <v>283.9479</v>
      </c>
      <c r="G60" s="67">
        <v>93.388900000000007</v>
      </c>
      <c r="H60" s="67">
        <v>4.9390000000000001</v>
      </c>
      <c r="I60" s="67">
        <v>9.6176999999999992</v>
      </c>
      <c r="J60" s="67">
        <v>10.0944</v>
      </c>
      <c r="K60" s="67">
        <v>23.853400000000001</v>
      </c>
      <c r="L60" s="67">
        <v>146.1825</v>
      </c>
      <c r="M60" s="67">
        <v>177.32980000000001</v>
      </c>
      <c r="N60" s="67">
        <v>9.6219999999999999</v>
      </c>
      <c r="O60" s="67">
        <v>87.586200000000005</v>
      </c>
      <c r="P60" s="67">
        <v>342.14640000000003</v>
      </c>
      <c r="Q60" s="67">
        <v>51.743699999999997</v>
      </c>
      <c r="R60" s="67">
        <v>21.985399999999998</v>
      </c>
      <c r="S60" s="67">
        <v>153.72489999999999</v>
      </c>
      <c r="T60" s="67">
        <v>52.868600000000001</v>
      </c>
      <c r="U60" s="67">
        <v>28.3094</v>
      </c>
      <c r="V60" s="67">
        <v>552.81380000000001</v>
      </c>
      <c r="W60" s="67">
        <v>27.694900000000001</v>
      </c>
      <c r="X60" s="67">
        <v>233.7199</v>
      </c>
      <c r="Y60" s="67">
        <v>306.17770000000002</v>
      </c>
      <c r="Z60" s="67">
        <v>157.89789999999999</v>
      </c>
      <c r="AA60" s="67">
        <v>115.7157</v>
      </c>
      <c r="AB60" s="67">
        <v>11.362399999999999</v>
      </c>
      <c r="AC60" s="67">
        <v>64.955699999999993</v>
      </c>
      <c r="AD60" s="67">
        <v>26.488600000000002</v>
      </c>
      <c r="AE60" s="67">
        <v>31.3154</v>
      </c>
      <c r="AF60" s="67">
        <v>1671.2109</v>
      </c>
      <c r="AG60" s="67">
        <v>35.96</v>
      </c>
      <c r="AH60" s="67">
        <v>0</v>
      </c>
      <c r="AI60" s="67">
        <v>44.377499999999998</v>
      </c>
      <c r="AJ60" s="67">
        <v>0</v>
      </c>
      <c r="AK60" s="67">
        <v>0</v>
      </c>
      <c r="AL60" s="67">
        <v>107.4644</v>
      </c>
      <c r="AM60" s="67">
        <v>6.3673000000000002</v>
      </c>
      <c r="AN60" s="67">
        <v>36.594000000000001</v>
      </c>
      <c r="AO60" s="67">
        <v>8.3489000000000004</v>
      </c>
      <c r="AP60" s="67">
        <v>6.8574999999999999</v>
      </c>
      <c r="AQ60" s="67">
        <v>0</v>
      </c>
      <c r="AR60" s="67">
        <v>5932.6927999999998</v>
      </c>
      <c r="AS60" s="67">
        <v>122.28019999999999</v>
      </c>
      <c r="AT60" s="67">
        <v>1464.1027999999999</v>
      </c>
      <c r="AU60" s="67">
        <v>0</v>
      </c>
      <c r="AV60" s="67">
        <v>0</v>
      </c>
      <c r="AW60" s="67">
        <v>97.168099999999995</v>
      </c>
      <c r="AX60" s="67">
        <v>0</v>
      </c>
      <c r="AY60" s="67">
        <v>58.4574</v>
      </c>
      <c r="AZ60" s="67">
        <v>1742.0084999999999</v>
      </c>
      <c r="BA60" s="67">
        <v>7674.7013999999999</v>
      </c>
    </row>
    <row r="61" spans="1:53" s="73" customFormat="1" ht="10.5" customHeight="1">
      <c r="A61" s="64" t="s">
        <v>505</v>
      </c>
      <c r="B61" s="67">
        <v>0</v>
      </c>
      <c r="C61" s="67">
        <v>3.8214000000000001</v>
      </c>
      <c r="D61" s="67">
        <v>506.19420000000002</v>
      </c>
      <c r="E61" s="67">
        <v>34.697000000000003</v>
      </c>
      <c r="F61" s="67">
        <v>449.74419999999998</v>
      </c>
      <c r="G61" s="67">
        <v>27.6129</v>
      </c>
      <c r="H61" s="67">
        <v>7.1031000000000004</v>
      </c>
      <c r="I61" s="67">
        <v>31.08</v>
      </c>
      <c r="J61" s="67">
        <v>4.5293999999999999</v>
      </c>
      <c r="K61" s="67">
        <v>25.134899999999998</v>
      </c>
      <c r="L61" s="67">
        <v>138.13290000000001</v>
      </c>
      <c r="M61" s="67">
        <v>337.66059999999999</v>
      </c>
      <c r="N61" s="67">
        <v>21.3565</v>
      </c>
      <c r="O61" s="67">
        <v>308.178</v>
      </c>
      <c r="P61" s="67">
        <v>359.21940000000001</v>
      </c>
      <c r="Q61" s="67">
        <v>14.312099999999999</v>
      </c>
      <c r="R61" s="67">
        <v>16.994700000000002</v>
      </c>
      <c r="S61" s="67">
        <v>25.117999999999999</v>
      </c>
      <c r="T61" s="67">
        <v>51.8202</v>
      </c>
      <c r="U61" s="67">
        <v>54.293199999999999</v>
      </c>
      <c r="V61" s="67">
        <v>190.91810000000001</v>
      </c>
      <c r="W61" s="67">
        <v>1099.366</v>
      </c>
      <c r="X61" s="67">
        <v>1368.6782000000001</v>
      </c>
      <c r="Y61" s="67">
        <v>1725.5467000000001</v>
      </c>
      <c r="Z61" s="67">
        <v>785.53970000000004</v>
      </c>
      <c r="AA61" s="67">
        <v>307.06740000000002</v>
      </c>
      <c r="AB61" s="67">
        <v>88.614999999999995</v>
      </c>
      <c r="AC61" s="67">
        <v>61.988199999999999</v>
      </c>
      <c r="AD61" s="67">
        <v>96.255600000000001</v>
      </c>
      <c r="AE61" s="67">
        <v>42.078099999999999</v>
      </c>
      <c r="AF61" s="67">
        <v>901.66679999999997</v>
      </c>
      <c r="AG61" s="67">
        <v>193.85</v>
      </c>
      <c r="AH61" s="67">
        <v>5.2465000000000002</v>
      </c>
      <c r="AI61" s="67">
        <v>0</v>
      </c>
      <c r="AJ61" s="67">
        <v>1.0661</v>
      </c>
      <c r="AK61" s="67">
        <v>0</v>
      </c>
      <c r="AL61" s="67">
        <v>4.0678000000000001</v>
      </c>
      <c r="AM61" s="67">
        <v>14.1286</v>
      </c>
      <c r="AN61" s="67">
        <v>9.7518999999999991</v>
      </c>
      <c r="AO61" s="67">
        <v>0</v>
      </c>
      <c r="AP61" s="67">
        <v>0</v>
      </c>
      <c r="AQ61" s="67">
        <v>0</v>
      </c>
      <c r="AR61" s="67">
        <v>9312.8335000000006</v>
      </c>
      <c r="AS61" s="67">
        <v>416.70960000000002</v>
      </c>
      <c r="AT61" s="67">
        <v>831.14589999999998</v>
      </c>
      <c r="AU61" s="67">
        <v>0</v>
      </c>
      <c r="AV61" s="67">
        <v>0</v>
      </c>
      <c r="AW61" s="67">
        <v>0</v>
      </c>
      <c r="AX61" s="67">
        <v>4.4949000000000003</v>
      </c>
      <c r="AY61" s="67">
        <v>-26.704499999999999</v>
      </c>
      <c r="AZ61" s="67">
        <v>1225.646</v>
      </c>
      <c r="BA61" s="67">
        <v>10538.479499999999</v>
      </c>
    </row>
    <row r="62" spans="1:53" s="73" customFormat="1" ht="10.5" customHeight="1">
      <c r="A62" s="64" t="s">
        <v>506</v>
      </c>
      <c r="B62" s="67">
        <v>24.7803</v>
      </c>
      <c r="C62" s="67">
        <v>11.8218</v>
      </c>
      <c r="D62" s="67">
        <v>850.91690000000006</v>
      </c>
      <c r="E62" s="67">
        <v>114.1052</v>
      </c>
      <c r="F62" s="67">
        <v>603.12180000000001</v>
      </c>
      <c r="G62" s="67">
        <v>94.565700000000007</v>
      </c>
      <c r="H62" s="67">
        <v>26.9727</v>
      </c>
      <c r="I62" s="67">
        <v>37.597999999999999</v>
      </c>
      <c r="J62" s="67">
        <v>16.5946</v>
      </c>
      <c r="K62" s="67">
        <v>40.192700000000002</v>
      </c>
      <c r="L62" s="67">
        <v>297.90879999999999</v>
      </c>
      <c r="M62" s="67">
        <v>406.42970000000003</v>
      </c>
      <c r="N62" s="67">
        <v>25.252500000000001</v>
      </c>
      <c r="O62" s="67">
        <v>880.43529999999998</v>
      </c>
      <c r="P62" s="67">
        <v>694.09690000000001</v>
      </c>
      <c r="Q62" s="67">
        <v>20.409199999999998</v>
      </c>
      <c r="R62" s="67">
        <v>13.413600000000001</v>
      </c>
      <c r="S62" s="67">
        <v>70.467299999999994</v>
      </c>
      <c r="T62" s="67">
        <v>33.752800000000001</v>
      </c>
      <c r="U62" s="67">
        <v>76.596400000000003</v>
      </c>
      <c r="V62" s="67">
        <v>239.32259999999999</v>
      </c>
      <c r="W62" s="67">
        <v>211.5085</v>
      </c>
      <c r="X62" s="67">
        <v>427.50790000000001</v>
      </c>
      <c r="Y62" s="67">
        <v>1396.0214000000001</v>
      </c>
      <c r="Z62" s="67">
        <v>1497.1944000000001</v>
      </c>
      <c r="AA62" s="67">
        <v>310.03899999999999</v>
      </c>
      <c r="AB62" s="67">
        <v>71.558800000000005</v>
      </c>
      <c r="AC62" s="67">
        <v>596.71870000000001</v>
      </c>
      <c r="AD62" s="67">
        <v>145.74510000000001</v>
      </c>
      <c r="AE62" s="67">
        <v>406.7568</v>
      </c>
      <c r="AF62" s="67">
        <v>1493.0749000000001</v>
      </c>
      <c r="AG62" s="67">
        <v>249.0744</v>
      </c>
      <c r="AH62" s="67">
        <v>14.387600000000001</v>
      </c>
      <c r="AI62" s="67">
        <v>112.7871</v>
      </c>
      <c r="AJ62" s="67">
        <v>2.7477999999999998</v>
      </c>
      <c r="AK62" s="67">
        <v>0</v>
      </c>
      <c r="AL62" s="67">
        <v>39.994</v>
      </c>
      <c r="AM62" s="67">
        <v>25.051100000000002</v>
      </c>
      <c r="AN62" s="67">
        <v>80.546800000000005</v>
      </c>
      <c r="AO62" s="67">
        <v>0</v>
      </c>
      <c r="AP62" s="67">
        <v>10.2056</v>
      </c>
      <c r="AQ62" s="67">
        <v>0</v>
      </c>
      <c r="AR62" s="67">
        <v>11669.6774</v>
      </c>
      <c r="AS62" s="67">
        <v>407.04079999999999</v>
      </c>
      <c r="AT62" s="67">
        <v>5841.8089</v>
      </c>
      <c r="AU62" s="67">
        <v>0</v>
      </c>
      <c r="AV62" s="67">
        <v>0</v>
      </c>
      <c r="AW62" s="67">
        <v>466.7944</v>
      </c>
      <c r="AX62" s="67">
        <v>1491.3710000000001</v>
      </c>
      <c r="AY62" s="67">
        <v>-26.403300000000002</v>
      </c>
      <c r="AZ62" s="67">
        <v>8180.6117999999997</v>
      </c>
      <c r="BA62" s="67">
        <v>19850.289199999999</v>
      </c>
    </row>
    <row r="63" spans="1:53" s="73" customFormat="1" ht="10.5" customHeight="1">
      <c r="A63" s="64" t="s">
        <v>507</v>
      </c>
      <c r="B63" s="67">
        <v>0</v>
      </c>
      <c r="C63" s="67">
        <v>0</v>
      </c>
      <c r="D63" s="67">
        <v>0</v>
      </c>
      <c r="E63" s="67">
        <v>0</v>
      </c>
      <c r="F63" s="67">
        <v>0</v>
      </c>
      <c r="G63" s="67">
        <v>0</v>
      </c>
      <c r="H63" s="67">
        <v>0</v>
      </c>
      <c r="I63" s="67">
        <v>0</v>
      </c>
      <c r="J63" s="67">
        <v>0</v>
      </c>
      <c r="K63" s="67">
        <v>0</v>
      </c>
      <c r="L63" s="67">
        <v>0</v>
      </c>
      <c r="M63" s="67">
        <v>0</v>
      </c>
      <c r="N63" s="67">
        <v>0</v>
      </c>
      <c r="O63" s="67">
        <v>0</v>
      </c>
      <c r="P63" s="67">
        <v>0</v>
      </c>
      <c r="Q63" s="67">
        <v>0</v>
      </c>
      <c r="R63" s="67">
        <v>0</v>
      </c>
      <c r="S63" s="67">
        <v>0</v>
      </c>
      <c r="T63" s="67">
        <v>0</v>
      </c>
      <c r="U63" s="67">
        <v>0</v>
      </c>
      <c r="V63" s="67">
        <v>0</v>
      </c>
      <c r="W63" s="67">
        <v>0</v>
      </c>
      <c r="X63" s="67">
        <v>0</v>
      </c>
      <c r="Y63" s="67">
        <v>0</v>
      </c>
      <c r="Z63" s="67">
        <v>0</v>
      </c>
      <c r="AA63" s="67">
        <v>0</v>
      </c>
      <c r="AB63" s="67">
        <v>0</v>
      </c>
      <c r="AC63" s="67">
        <v>0</v>
      </c>
      <c r="AD63" s="67">
        <v>0</v>
      </c>
      <c r="AE63" s="67">
        <v>147.19110000000001</v>
      </c>
      <c r="AF63" s="67">
        <v>0</v>
      </c>
      <c r="AG63" s="67">
        <v>39.8566</v>
      </c>
      <c r="AH63" s="67">
        <v>219.64179999999999</v>
      </c>
      <c r="AI63" s="67">
        <v>0</v>
      </c>
      <c r="AJ63" s="67">
        <v>254.08430000000001</v>
      </c>
      <c r="AK63" s="67">
        <v>0</v>
      </c>
      <c r="AL63" s="67">
        <v>0</v>
      </c>
      <c r="AM63" s="67">
        <v>2.1623000000000001</v>
      </c>
      <c r="AN63" s="67">
        <v>28.275500000000001</v>
      </c>
      <c r="AO63" s="67">
        <v>0.3387</v>
      </c>
      <c r="AP63" s="67">
        <v>104.04859999999999</v>
      </c>
      <c r="AQ63" s="67">
        <v>0</v>
      </c>
      <c r="AR63" s="67">
        <v>795.64149999999995</v>
      </c>
      <c r="AS63" s="67">
        <v>67.494100000000003</v>
      </c>
      <c r="AT63" s="67">
        <v>50.5366</v>
      </c>
      <c r="AU63" s="67">
        <v>0</v>
      </c>
      <c r="AV63" s="67">
        <v>0</v>
      </c>
      <c r="AW63" s="67">
        <v>0</v>
      </c>
      <c r="AX63" s="67">
        <v>0</v>
      </c>
      <c r="AY63" s="67">
        <v>-30.0825</v>
      </c>
      <c r="AZ63" s="67">
        <v>87.9482</v>
      </c>
      <c r="BA63" s="67">
        <v>883.58969999999999</v>
      </c>
    </row>
    <row r="64" spans="1:53" s="73" customFormat="1" ht="10.5" customHeight="1">
      <c r="A64" s="64" t="s">
        <v>508</v>
      </c>
      <c r="B64" s="67">
        <v>0</v>
      </c>
      <c r="C64" s="67">
        <v>0</v>
      </c>
      <c r="D64" s="67">
        <v>0</v>
      </c>
      <c r="E64" s="67">
        <v>0</v>
      </c>
      <c r="F64" s="67">
        <v>0</v>
      </c>
      <c r="G64" s="67">
        <v>0</v>
      </c>
      <c r="H64" s="67">
        <v>0</v>
      </c>
      <c r="I64" s="67">
        <v>0</v>
      </c>
      <c r="J64" s="67">
        <v>0</v>
      </c>
      <c r="K64" s="67">
        <v>0</v>
      </c>
      <c r="L64" s="67">
        <v>0</v>
      </c>
      <c r="M64" s="67">
        <v>0</v>
      </c>
      <c r="N64" s="67">
        <v>0</v>
      </c>
      <c r="O64" s="67">
        <v>0</v>
      </c>
      <c r="P64" s="67">
        <v>0</v>
      </c>
      <c r="Q64" s="67">
        <v>0</v>
      </c>
      <c r="R64" s="67">
        <v>0</v>
      </c>
      <c r="S64" s="67">
        <v>0</v>
      </c>
      <c r="T64" s="67">
        <v>0</v>
      </c>
      <c r="U64" s="67">
        <v>0</v>
      </c>
      <c r="V64" s="67">
        <v>0</v>
      </c>
      <c r="W64" s="67">
        <v>0</v>
      </c>
      <c r="X64" s="67">
        <v>0</v>
      </c>
      <c r="Y64" s="67">
        <v>0</v>
      </c>
      <c r="Z64" s="67">
        <v>0</v>
      </c>
      <c r="AA64" s="67">
        <v>0</v>
      </c>
      <c r="AB64" s="67">
        <v>0</v>
      </c>
      <c r="AC64" s="67">
        <v>0</v>
      </c>
      <c r="AD64" s="67">
        <v>0</v>
      </c>
      <c r="AE64" s="67">
        <v>10.572699999999999</v>
      </c>
      <c r="AF64" s="67">
        <v>0</v>
      </c>
      <c r="AG64" s="67">
        <v>41.443399999999997</v>
      </c>
      <c r="AH64" s="67">
        <v>14.9488</v>
      </c>
      <c r="AI64" s="67">
        <v>5.21E-2</v>
      </c>
      <c r="AJ64" s="67">
        <v>537.32730000000004</v>
      </c>
      <c r="AK64" s="67">
        <v>73.795900000000003</v>
      </c>
      <c r="AL64" s="67">
        <v>0.1074</v>
      </c>
      <c r="AM64" s="67">
        <v>218.48920000000001</v>
      </c>
      <c r="AN64" s="67">
        <v>161.0248</v>
      </c>
      <c r="AO64" s="67">
        <v>48.016300000000001</v>
      </c>
      <c r="AP64" s="67">
        <v>111.8519</v>
      </c>
      <c r="AQ64" s="67">
        <v>0</v>
      </c>
      <c r="AR64" s="67">
        <v>1217.6713</v>
      </c>
      <c r="AS64" s="67">
        <v>8.26</v>
      </c>
      <c r="AT64" s="67">
        <v>2360.2611000000002</v>
      </c>
      <c r="AU64" s="67">
        <v>0</v>
      </c>
      <c r="AV64" s="67">
        <v>0</v>
      </c>
      <c r="AW64" s="67">
        <v>1032.6130000000001</v>
      </c>
      <c r="AX64" s="67">
        <v>1632.7148999999999</v>
      </c>
      <c r="AY64" s="67">
        <v>-34.9741</v>
      </c>
      <c r="AZ64" s="67">
        <v>4998.8751000000002</v>
      </c>
      <c r="BA64" s="67">
        <v>6216.5464000000002</v>
      </c>
    </row>
    <row r="65" spans="1:53" s="73" customFormat="1" ht="10.5" customHeight="1">
      <c r="A65" s="64" t="s">
        <v>509</v>
      </c>
      <c r="B65" s="67">
        <v>0</v>
      </c>
      <c r="C65" s="67">
        <v>0</v>
      </c>
      <c r="D65" s="67">
        <v>6.9667000000000003</v>
      </c>
      <c r="E65" s="67">
        <v>0.63219999999999998</v>
      </c>
      <c r="F65" s="67">
        <v>10.0863</v>
      </c>
      <c r="G65" s="67">
        <v>0.39119999999999999</v>
      </c>
      <c r="H65" s="67">
        <v>0.35709999999999997</v>
      </c>
      <c r="I65" s="67">
        <v>0.12280000000000001</v>
      </c>
      <c r="J65" s="67">
        <v>0.35120000000000001</v>
      </c>
      <c r="K65" s="67">
        <v>0.88329999999999997</v>
      </c>
      <c r="L65" s="67">
        <v>2.4653</v>
      </c>
      <c r="M65" s="67">
        <v>1.1850000000000001</v>
      </c>
      <c r="N65" s="67">
        <v>0.2424</v>
      </c>
      <c r="O65" s="67">
        <v>9.9910999999999994</v>
      </c>
      <c r="P65" s="67">
        <v>3.0226999999999999</v>
      </c>
      <c r="Q65" s="67">
        <v>0.52139999999999997</v>
      </c>
      <c r="R65" s="67">
        <v>0.2472</v>
      </c>
      <c r="S65" s="67">
        <v>1.1850000000000001</v>
      </c>
      <c r="T65" s="67">
        <v>6.1505000000000001</v>
      </c>
      <c r="U65" s="67">
        <v>0.41339999999999999</v>
      </c>
      <c r="V65" s="67">
        <v>1.0361</v>
      </c>
      <c r="W65" s="67">
        <v>6.9599999999999995E-2</v>
      </c>
      <c r="X65" s="67">
        <v>0.16850000000000001</v>
      </c>
      <c r="Y65" s="67">
        <v>1.4821</v>
      </c>
      <c r="Z65" s="67">
        <v>199.86519999999999</v>
      </c>
      <c r="AA65" s="67">
        <v>1.2387999999999999</v>
      </c>
      <c r="AB65" s="67">
        <v>0.1777</v>
      </c>
      <c r="AC65" s="67">
        <v>17.712900000000001</v>
      </c>
      <c r="AD65" s="67">
        <v>0.37990000000000002</v>
      </c>
      <c r="AE65" s="67">
        <v>0</v>
      </c>
      <c r="AF65" s="67">
        <v>0.65149999999999997</v>
      </c>
      <c r="AG65" s="67">
        <v>3.4969999999999999</v>
      </c>
      <c r="AH65" s="67">
        <v>7.8947000000000003</v>
      </c>
      <c r="AI65" s="67">
        <v>0</v>
      </c>
      <c r="AJ65" s="67">
        <v>40.554200000000002</v>
      </c>
      <c r="AK65" s="67">
        <v>13.5358</v>
      </c>
      <c r="AL65" s="67">
        <v>0</v>
      </c>
      <c r="AM65" s="67">
        <v>108.5035</v>
      </c>
      <c r="AN65" s="67">
        <v>14.587899999999999</v>
      </c>
      <c r="AO65" s="67">
        <v>0.44290000000000002</v>
      </c>
      <c r="AP65" s="67">
        <v>57.501899999999999</v>
      </c>
      <c r="AQ65" s="67">
        <v>0</v>
      </c>
      <c r="AR65" s="67">
        <v>514.53279999999995</v>
      </c>
      <c r="AS65" s="67">
        <v>20.299800000000001</v>
      </c>
      <c r="AT65" s="67">
        <v>555.89760000000001</v>
      </c>
      <c r="AU65" s="67">
        <v>0</v>
      </c>
      <c r="AV65" s="67">
        <v>0</v>
      </c>
      <c r="AW65" s="67">
        <v>2086.8395999999998</v>
      </c>
      <c r="AX65" s="67">
        <v>1184.8847000000001</v>
      </c>
      <c r="AY65" s="67">
        <v>-25.836600000000001</v>
      </c>
      <c r="AZ65" s="67">
        <v>3822.0850999999998</v>
      </c>
      <c r="BA65" s="67">
        <v>4336.6179000000002</v>
      </c>
    </row>
    <row r="66" spans="1:53" s="73" customFormat="1" ht="10.5" customHeight="1">
      <c r="A66" s="64" t="s">
        <v>510</v>
      </c>
      <c r="B66" s="67">
        <v>0</v>
      </c>
      <c r="C66" s="67">
        <v>0</v>
      </c>
      <c r="D66" s="67">
        <v>46.194800000000001</v>
      </c>
      <c r="E66" s="67">
        <v>1.2014</v>
      </c>
      <c r="F66" s="67">
        <v>21.529199999999999</v>
      </c>
      <c r="G66" s="67">
        <v>2.4060000000000001</v>
      </c>
      <c r="H66" s="67">
        <v>2.6608000000000001</v>
      </c>
      <c r="I66" s="67">
        <v>1.6950000000000001</v>
      </c>
      <c r="J66" s="67">
        <v>1.7796000000000001</v>
      </c>
      <c r="K66" s="67">
        <v>3.0701999999999998</v>
      </c>
      <c r="L66" s="67">
        <v>9.2824000000000009</v>
      </c>
      <c r="M66" s="67">
        <v>26.223199999999999</v>
      </c>
      <c r="N66" s="67">
        <v>6.8007</v>
      </c>
      <c r="O66" s="67">
        <v>2.1152000000000002</v>
      </c>
      <c r="P66" s="67">
        <v>40.474699999999999</v>
      </c>
      <c r="Q66" s="67">
        <v>0.55800000000000005</v>
      </c>
      <c r="R66" s="67">
        <v>1.2830999999999999</v>
      </c>
      <c r="S66" s="67">
        <v>3.1831999999999998</v>
      </c>
      <c r="T66" s="67">
        <v>25.507200000000001</v>
      </c>
      <c r="U66" s="67">
        <v>2.4876</v>
      </c>
      <c r="V66" s="67">
        <v>5.8479000000000001</v>
      </c>
      <c r="W66" s="67">
        <v>5.8430999999999997</v>
      </c>
      <c r="X66" s="67">
        <v>50.8538</v>
      </c>
      <c r="Y66" s="67">
        <v>21.442399999999999</v>
      </c>
      <c r="Z66" s="67">
        <v>281.21800000000002</v>
      </c>
      <c r="AA66" s="67">
        <v>8.6912000000000003</v>
      </c>
      <c r="AB66" s="67">
        <v>1.0733999999999999</v>
      </c>
      <c r="AC66" s="67">
        <v>17.938400000000001</v>
      </c>
      <c r="AD66" s="67">
        <v>2.8155999999999999</v>
      </c>
      <c r="AE66" s="67">
        <v>6.2317</v>
      </c>
      <c r="AF66" s="67">
        <v>170.79949999999999</v>
      </c>
      <c r="AG66" s="67">
        <v>78.014600000000002</v>
      </c>
      <c r="AH66" s="67">
        <v>28.390999999999998</v>
      </c>
      <c r="AI66" s="67">
        <v>0</v>
      </c>
      <c r="AJ66" s="67">
        <v>26.176200000000001</v>
      </c>
      <c r="AK66" s="67">
        <v>0</v>
      </c>
      <c r="AL66" s="67">
        <v>0</v>
      </c>
      <c r="AM66" s="67">
        <v>423.35930000000002</v>
      </c>
      <c r="AN66" s="67">
        <v>163.44589999999999</v>
      </c>
      <c r="AO66" s="67">
        <v>73.277199999999993</v>
      </c>
      <c r="AP66" s="67">
        <v>15.425700000000001</v>
      </c>
      <c r="AQ66" s="67">
        <v>0</v>
      </c>
      <c r="AR66" s="67">
        <v>1579.3018999999999</v>
      </c>
      <c r="AS66" s="67">
        <v>66.426000000000002</v>
      </c>
      <c r="AT66" s="67">
        <v>366.42739999999998</v>
      </c>
      <c r="AU66" s="67">
        <v>0</v>
      </c>
      <c r="AV66" s="67">
        <v>0</v>
      </c>
      <c r="AW66" s="67">
        <v>483.27510000000001</v>
      </c>
      <c r="AX66" s="67">
        <v>861.21759999999995</v>
      </c>
      <c r="AY66" s="67">
        <v>-19.7547</v>
      </c>
      <c r="AZ66" s="67">
        <v>1757.5914</v>
      </c>
      <c r="BA66" s="67">
        <v>3336.8933000000002</v>
      </c>
    </row>
    <row r="67" spans="1:53" s="73" customFormat="1" ht="10.5" customHeight="1">
      <c r="A67" s="64" t="s">
        <v>511</v>
      </c>
      <c r="B67" s="67">
        <v>0.15049999999999999</v>
      </c>
      <c r="C67" s="67">
        <v>2.6621999999999999</v>
      </c>
      <c r="D67" s="67">
        <v>464.5333</v>
      </c>
      <c r="E67" s="67">
        <v>24.592400000000001</v>
      </c>
      <c r="F67" s="67">
        <v>459.8793</v>
      </c>
      <c r="G67" s="67">
        <v>35.010800000000003</v>
      </c>
      <c r="H67" s="67">
        <v>12.3117</v>
      </c>
      <c r="I67" s="67">
        <v>14.678599999999999</v>
      </c>
      <c r="J67" s="67">
        <v>7.5176999999999996</v>
      </c>
      <c r="K67" s="67">
        <v>16.323</v>
      </c>
      <c r="L67" s="67">
        <v>112.1617</v>
      </c>
      <c r="M67" s="67">
        <v>148.08330000000001</v>
      </c>
      <c r="N67" s="67">
        <v>8.4535999999999998</v>
      </c>
      <c r="O67" s="67">
        <v>72.88</v>
      </c>
      <c r="P67" s="67">
        <v>309.32940000000002</v>
      </c>
      <c r="Q67" s="67">
        <v>11.880800000000001</v>
      </c>
      <c r="R67" s="67">
        <v>8.4097000000000008</v>
      </c>
      <c r="S67" s="67">
        <v>35.725299999999997</v>
      </c>
      <c r="T67" s="67">
        <v>34.559399999999997</v>
      </c>
      <c r="U67" s="67">
        <v>39.596899999999998</v>
      </c>
      <c r="V67" s="67">
        <v>79.863200000000006</v>
      </c>
      <c r="W67" s="67">
        <v>39.179900000000004</v>
      </c>
      <c r="X67" s="67">
        <v>196.57409999999999</v>
      </c>
      <c r="Y67" s="67">
        <v>171.90369999999999</v>
      </c>
      <c r="Z67" s="67">
        <v>2702.4009000000001</v>
      </c>
      <c r="AA67" s="67">
        <v>997.37720000000002</v>
      </c>
      <c r="AB67" s="67">
        <v>23.485299999999999</v>
      </c>
      <c r="AC67" s="67">
        <v>96.790700000000001</v>
      </c>
      <c r="AD67" s="67">
        <v>44.105499999999999</v>
      </c>
      <c r="AE67" s="67">
        <v>1760.5542</v>
      </c>
      <c r="AF67" s="67">
        <v>1225.0313000000001</v>
      </c>
      <c r="AG67" s="67">
        <v>470.50189999999998</v>
      </c>
      <c r="AH67" s="67">
        <v>455.59039999999999</v>
      </c>
      <c r="AI67" s="67">
        <v>5.6627999999999998</v>
      </c>
      <c r="AJ67" s="67">
        <v>173.01669999999999</v>
      </c>
      <c r="AK67" s="67">
        <v>9.3926999999999996</v>
      </c>
      <c r="AL67" s="67">
        <v>102.3948</v>
      </c>
      <c r="AM67" s="67">
        <v>212.82810000000001</v>
      </c>
      <c r="AN67" s="67">
        <v>22.58</v>
      </c>
      <c r="AO67" s="67">
        <v>0.48759999999999998</v>
      </c>
      <c r="AP67" s="67">
        <v>246.9622</v>
      </c>
      <c r="AQ67" s="67">
        <v>0</v>
      </c>
      <c r="AR67" s="67">
        <v>10855.488300000001</v>
      </c>
      <c r="AS67" s="67">
        <v>501.01339999999999</v>
      </c>
      <c r="AT67" s="67">
        <v>5428.8162000000002</v>
      </c>
      <c r="AU67" s="67">
        <v>0</v>
      </c>
      <c r="AV67" s="67">
        <v>0</v>
      </c>
      <c r="AW67" s="67">
        <v>2817.0807</v>
      </c>
      <c r="AX67" s="67">
        <v>3912.078</v>
      </c>
      <c r="AY67" s="67">
        <v>40.213500000000003</v>
      </c>
      <c r="AZ67" s="67">
        <v>12699.201800000001</v>
      </c>
      <c r="BA67" s="67">
        <v>23554.6901</v>
      </c>
    </row>
    <row r="68" spans="1:53" s="73" customFormat="1" ht="10.5" customHeight="1">
      <c r="A68" s="64" t="s">
        <v>512</v>
      </c>
      <c r="B68" s="67">
        <v>0</v>
      </c>
      <c r="C68" s="67">
        <v>0</v>
      </c>
      <c r="D68" s="67">
        <v>30.7395</v>
      </c>
      <c r="E68" s="67">
        <v>0.43109999999999998</v>
      </c>
      <c r="F68" s="67">
        <v>71.520099999999999</v>
      </c>
      <c r="G68" s="67">
        <v>0.48699999999999999</v>
      </c>
      <c r="H68" s="67">
        <v>0</v>
      </c>
      <c r="I68" s="67">
        <v>84.264899999999997</v>
      </c>
      <c r="J68" s="67">
        <v>0.83960000000000001</v>
      </c>
      <c r="K68" s="67">
        <v>1.357</v>
      </c>
      <c r="L68" s="67">
        <v>2.7806000000000002</v>
      </c>
      <c r="M68" s="67">
        <v>61.580599999999997</v>
      </c>
      <c r="N68" s="67">
        <v>6.4795999999999996</v>
      </c>
      <c r="O68" s="67">
        <v>1.4061999999999999</v>
      </c>
      <c r="P68" s="67">
        <v>49.901800000000001</v>
      </c>
      <c r="Q68" s="67">
        <v>5.0099999999999999E-2</v>
      </c>
      <c r="R68" s="67">
        <v>0.15240000000000001</v>
      </c>
      <c r="S68" s="67">
        <v>0.83509999999999995</v>
      </c>
      <c r="T68" s="67">
        <v>3.7395999999999998</v>
      </c>
      <c r="U68" s="67">
        <v>3.3569</v>
      </c>
      <c r="V68" s="67">
        <v>8.3050999999999995</v>
      </c>
      <c r="W68" s="67">
        <v>0</v>
      </c>
      <c r="X68" s="67">
        <v>0.56789999999999996</v>
      </c>
      <c r="Y68" s="67">
        <v>62.794899999999998</v>
      </c>
      <c r="Z68" s="67">
        <v>4.1246</v>
      </c>
      <c r="AA68" s="67">
        <v>12.6485</v>
      </c>
      <c r="AB68" s="67">
        <v>17.393599999999999</v>
      </c>
      <c r="AC68" s="67">
        <v>0.10730000000000001</v>
      </c>
      <c r="AD68" s="67">
        <v>1.6E-2</v>
      </c>
      <c r="AE68" s="67">
        <v>0</v>
      </c>
      <c r="AF68" s="67">
        <v>0</v>
      </c>
      <c r="AG68" s="67">
        <v>0</v>
      </c>
      <c r="AH68" s="67">
        <v>0</v>
      </c>
      <c r="AI68" s="67">
        <v>0</v>
      </c>
      <c r="AJ68" s="67">
        <v>0</v>
      </c>
      <c r="AK68" s="67">
        <v>0</v>
      </c>
      <c r="AL68" s="67">
        <v>0</v>
      </c>
      <c r="AM68" s="67">
        <v>0</v>
      </c>
      <c r="AN68" s="67">
        <v>0</v>
      </c>
      <c r="AO68" s="67">
        <v>0</v>
      </c>
      <c r="AP68" s="67">
        <v>0</v>
      </c>
      <c r="AQ68" s="67">
        <v>0</v>
      </c>
      <c r="AR68" s="67">
        <v>425.88029999999998</v>
      </c>
      <c r="AS68" s="67">
        <v>174.59610000000001</v>
      </c>
      <c r="AT68" s="67">
        <v>1041.1295</v>
      </c>
      <c r="AU68" s="67">
        <v>0</v>
      </c>
      <c r="AV68" s="67">
        <v>0</v>
      </c>
      <c r="AW68" s="67">
        <v>0</v>
      </c>
      <c r="AX68" s="67">
        <v>2682.9173999999998</v>
      </c>
      <c r="AY68" s="67">
        <v>-0.89770000000000005</v>
      </c>
      <c r="AZ68" s="67">
        <v>3897.7453</v>
      </c>
      <c r="BA68" s="67">
        <v>4323.6256000000003</v>
      </c>
    </row>
    <row r="69" spans="1:53" s="73" customFormat="1" ht="10.5" customHeight="1">
      <c r="A69" s="64" t="s">
        <v>513</v>
      </c>
      <c r="B69" s="67">
        <v>0</v>
      </c>
      <c r="C69" s="67">
        <v>18.875299999999999</v>
      </c>
      <c r="D69" s="67">
        <v>5.9999999999999995E-4</v>
      </c>
      <c r="E69" s="67">
        <v>1.72E-2</v>
      </c>
      <c r="F69" s="67">
        <v>4.0399999999999998E-2</v>
      </c>
      <c r="G69" s="67">
        <v>0</v>
      </c>
      <c r="H69" s="67">
        <v>0</v>
      </c>
      <c r="I69" s="67">
        <v>0</v>
      </c>
      <c r="J69" s="67">
        <v>0</v>
      </c>
      <c r="K69" s="67">
        <v>0</v>
      </c>
      <c r="L69" s="67">
        <v>3.3300000000000003E-2</v>
      </c>
      <c r="M69" s="67">
        <v>0.79300000000000004</v>
      </c>
      <c r="N69" s="67">
        <v>0</v>
      </c>
      <c r="O69" s="67">
        <v>0</v>
      </c>
      <c r="P69" s="67">
        <v>0.26279999999999998</v>
      </c>
      <c r="Q69" s="67">
        <v>1E-4</v>
      </c>
      <c r="R69" s="67">
        <v>0</v>
      </c>
      <c r="S69" s="67">
        <v>0</v>
      </c>
      <c r="T69" s="67">
        <v>0</v>
      </c>
      <c r="U69" s="67">
        <v>0</v>
      </c>
      <c r="V69" s="67">
        <v>7.7000000000000002E-3</v>
      </c>
      <c r="W69" s="67">
        <v>7.17E-2</v>
      </c>
      <c r="X69" s="67">
        <v>0</v>
      </c>
      <c r="Y69" s="67">
        <v>9.7000000000000003E-3</v>
      </c>
      <c r="Z69" s="67">
        <v>0</v>
      </c>
      <c r="AA69" s="67">
        <v>0</v>
      </c>
      <c r="AB69" s="67">
        <v>0.28299999999999997</v>
      </c>
      <c r="AC69" s="67">
        <v>0.1071</v>
      </c>
      <c r="AD69" s="67">
        <v>2.0000000000000001E-4</v>
      </c>
      <c r="AE69" s="67">
        <v>0</v>
      </c>
      <c r="AF69" s="67">
        <v>0</v>
      </c>
      <c r="AG69" s="67">
        <v>0</v>
      </c>
      <c r="AH69" s="67">
        <v>0</v>
      </c>
      <c r="AI69" s="67">
        <v>0</v>
      </c>
      <c r="AJ69" s="67">
        <v>0</v>
      </c>
      <c r="AK69" s="67">
        <v>0</v>
      </c>
      <c r="AL69" s="67">
        <v>0</v>
      </c>
      <c r="AM69" s="67">
        <v>0.28570000000000001</v>
      </c>
      <c r="AN69" s="67">
        <v>0</v>
      </c>
      <c r="AO69" s="67">
        <v>0</v>
      </c>
      <c r="AP69" s="67">
        <v>0</v>
      </c>
      <c r="AQ69" s="67">
        <v>0</v>
      </c>
      <c r="AR69" s="67">
        <v>20.787800000000001</v>
      </c>
      <c r="AS69" s="67">
        <v>666.06830000000002</v>
      </c>
      <c r="AT69" s="67">
        <v>1031.5868</v>
      </c>
      <c r="AU69" s="67">
        <v>0</v>
      </c>
      <c r="AV69" s="67">
        <v>0</v>
      </c>
      <c r="AW69" s="67">
        <v>0</v>
      </c>
      <c r="AX69" s="67">
        <v>875.51009999999997</v>
      </c>
      <c r="AY69" s="67">
        <v>-49.952599999999997</v>
      </c>
      <c r="AZ69" s="67">
        <v>2523.2125999999998</v>
      </c>
      <c r="BA69" s="67">
        <v>2544.0003999999999</v>
      </c>
    </row>
    <row r="70" spans="1:53" s="73" customFormat="1" ht="10.5" customHeight="1">
      <c r="A70" s="64" t="s">
        <v>514</v>
      </c>
      <c r="B70" s="67">
        <v>0</v>
      </c>
      <c r="C70" s="67">
        <v>187.11869999999999</v>
      </c>
      <c r="D70" s="67">
        <v>254.91730000000001</v>
      </c>
      <c r="E70" s="67">
        <v>9.0253999999999994</v>
      </c>
      <c r="F70" s="67">
        <v>250.49760000000001</v>
      </c>
      <c r="G70" s="67">
        <v>20.712299999999999</v>
      </c>
      <c r="H70" s="67">
        <v>2.0950000000000002</v>
      </c>
      <c r="I70" s="67">
        <v>9.9086999999999996</v>
      </c>
      <c r="J70" s="67">
        <v>6.6786000000000003</v>
      </c>
      <c r="K70" s="67">
        <v>14.3651</v>
      </c>
      <c r="L70" s="67">
        <v>198.4374</v>
      </c>
      <c r="M70" s="67">
        <v>164.6961</v>
      </c>
      <c r="N70" s="67">
        <v>4.8125</v>
      </c>
      <c r="O70" s="67">
        <v>10.433</v>
      </c>
      <c r="P70" s="67">
        <v>150.7611</v>
      </c>
      <c r="Q70" s="67">
        <v>6.0678999999999998</v>
      </c>
      <c r="R70" s="67">
        <v>3.3452000000000002</v>
      </c>
      <c r="S70" s="67">
        <v>13.8545</v>
      </c>
      <c r="T70" s="67">
        <v>12.496</v>
      </c>
      <c r="U70" s="67">
        <v>9.5543999999999993</v>
      </c>
      <c r="V70" s="67">
        <v>26.3124</v>
      </c>
      <c r="W70" s="67">
        <v>20.941800000000001</v>
      </c>
      <c r="X70" s="67">
        <v>40.075800000000001</v>
      </c>
      <c r="Y70" s="67">
        <v>59.428600000000003</v>
      </c>
      <c r="Z70" s="67">
        <v>113.7958</v>
      </c>
      <c r="AA70" s="67">
        <v>178.14070000000001</v>
      </c>
      <c r="AB70" s="67">
        <v>33.723799999999997</v>
      </c>
      <c r="AC70" s="67">
        <v>431.95859999999999</v>
      </c>
      <c r="AD70" s="67">
        <v>33.424599999999998</v>
      </c>
      <c r="AE70" s="67">
        <v>102.6674</v>
      </c>
      <c r="AF70" s="67">
        <v>2036.6324</v>
      </c>
      <c r="AG70" s="67">
        <v>1031.6097</v>
      </c>
      <c r="AH70" s="67">
        <v>544.36059999999998</v>
      </c>
      <c r="AI70" s="67">
        <v>2.4980000000000002</v>
      </c>
      <c r="AJ70" s="67">
        <v>49.4405</v>
      </c>
      <c r="AK70" s="67">
        <v>3.7071999999999998</v>
      </c>
      <c r="AL70" s="67">
        <v>0</v>
      </c>
      <c r="AM70" s="67">
        <v>796.18430000000001</v>
      </c>
      <c r="AN70" s="67">
        <v>104.6499</v>
      </c>
      <c r="AO70" s="67">
        <v>0</v>
      </c>
      <c r="AP70" s="67">
        <v>1.3204</v>
      </c>
      <c r="AQ70" s="67">
        <v>0</v>
      </c>
      <c r="AR70" s="67">
        <v>6940.6495999999997</v>
      </c>
      <c r="AS70" s="67">
        <v>845.98130000000003</v>
      </c>
      <c r="AT70" s="67">
        <v>3267.6143999999999</v>
      </c>
      <c r="AU70" s="67">
        <v>0</v>
      </c>
      <c r="AV70" s="67">
        <v>0</v>
      </c>
      <c r="AW70" s="67">
        <v>86.055199999999999</v>
      </c>
      <c r="AX70" s="67">
        <v>7768.7443000000003</v>
      </c>
      <c r="AY70" s="67">
        <v>-115.2715</v>
      </c>
      <c r="AZ70" s="67">
        <v>11853.123600000001</v>
      </c>
      <c r="BA70" s="67">
        <v>18793.773300000001</v>
      </c>
    </row>
    <row r="71" spans="1:53" s="73" customFormat="1" ht="10.5" customHeight="1">
      <c r="A71" s="64" t="s">
        <v>515</v>
      </c>
      <c r="B71" s="67">
        <v>0</v>
      </c>
      <c r="C71" s="67">
        <v>0</v>
      </c>
      <c r="D71" s="67">
        <v>8.0000000000000004E-4</v>
      </c>
      <c r="E71" s="67">
        <v>6.4000000000000003E-3</v>
      </c>
      <c r="F71" s="67">
        <v>0.1205</v>
      </c>
      <c r="G71" s="67">
        <v>3.0000000000000001E-3</v>
      </c>
      <c r="H71" s="67">
        <v>0</v>
      </c>
      <c r="I71" s="67">
        <v>0</v>
      </c>
      <c r="J71" s="67">
        <v>0</v>
      </c>
      <c r="K71" s="67">
        <v>0</v>
      </c>
      <c r="L71" s="67">
        <v>0.72</v>
      </c>
      <c r="M71" s="67">
        <v>0.13969999999999999</v>
      </c>
      <c r="N71" s="67">
        <v>0</v>
      </c>
      <c r="O71" s="67">
        <v>0</v>
      </c>
      <c r="P71" s="67">
        <v>7.7000000000000002E-3</v>
      </c>
      <c r="Q71" s="67">
        <v>2.0000000000000001E-4</v>
      </c>
      <c r="R71" s="67">
        <v>2.0000000000000001E-4</v>
      </c>
      <c r="S71" s="67">
        <v>1E-4</v>
      </c>
      <c r="T71" s="67">
        <v>0</v>
      </c>
      <c r="U71" s="67">
        <v>2.7400000000000001E-2</v>
      </c>
      <c r="V71" s="67">
        <v>4.5999999999999999E-3</v>
      </c>
      <c r="W71" s="67">
        <v>1.7999999999999999E-2</v>
      </c>
      <c r="X71" s="67">
        <v>3.7000000000000002E-3</v>
      </c>
      <c r="Y71" s="67">
        <v>0.53110000000000002</v>
      </c>
      <c r="Z71" s="67">
        <v>5.0000000000000001E-4</v>
      </c>
      <c r="AA71" s="67">
        <v>3.2500000000000001E-2</v>
      </c>
      <c r="AB71" s="67">
        <v>1.5E-3</v>
      </c>
      <c r="AC71" s="67">
        <v>17.486000000000001</v>
      </c>
      <c r="AD71" s="67">
        <v>7.7999999999999996E-3</v>
      </c>
      <c r="AE71" s="67">
        <v>0</v>
      </c>
      <c r="AF71" s="67">
        <v>0</v>
      </c>
      <c r="AG71" s="67">
        <v>19.831</v>
      </c>
      <c r="AH71" s="67">
        <v>0</v>
      </c>
      <c r="AI71" s="67">
        <v>0</v>
      </c>
      <c r="AJ71" s="67">
        <v>0</v>
      </c>
      <c r="AK71" s="67">
        <v>0</v>
      </c>
      <c r="AL71" s="67">
        <v>0</v>
      </c>
      <c r="AM71" s="67">
        <v>1.0471999999999999</v>
      </c>
      <c r="AN71" s="67">
        <v>0.94389999999999996</v>
      </c>
      <c r="AO71" s="67">
        <v>0</v>
      </c>
      <c r="AP71" s="67">
        <v>0</v>
      </c>
      <c r="AQ71" s="67">
        <v>0</v>
      </c>
      <c r="AR71" s="67">
        <v>40.934100000000001</v>
      </c>
      <c r="AS71" s="67">
        <v>1734.7085999999999</v>
      </c>
      <c r="AT71" s="67">
        <v>6119.6679999999997</v>
      </c>
      <c r="AU71" s="67">
        <v>0</v>
      </c>
      <c r="AV71" s="67">
        <v>0</v>
      </c>
      <c r="AW71" s="67">
        <v>13786.7305</v>
      </c>
      <c r="AX71" s="67">
        <v>6777.4970000000003</v>
      </c>
      <c r="AY71" s="67">
        <v>-516.24109999999996</v>
      </c>
      <c r="AZ71" s="67">
        <v>27902.363000000001</v>
      </c>
      <c r="BA71" s="67">
        <v>27943.296999999999</v>
      </c>
    </row>
    <row r="72" spans="1:53" s="73" customFormat="1" ht="10.5" customHeight="1">
      <c r="A72" s="64" t="s">
        <v>516</v>
      </c>
      <c r="B72" s="67">
        <v>0</v>
      </c>
      <c r="C72" s="67">
        <v>0</v>
      </c>
      <c r="D72" s="67">
        <v>25.027200000000001</v>
      </c>
      <c r="E72" s="67">
        <v>4.8372000000000002</v>
      </c>
      <c r="F72" s="67">
        <v>22.5456</v>
      </c>
      <c r="G72" s="67">
        <v>0.91559999999999997</v>
      </c>
      <c r="H72" s="67">
        <v>2.1700000000000001E-2</v>
      </c>
      <c r="I72" s="67">
        <v>1.7390000000000001</v>
      </c>
      <c r="J72" s="67">
        <v>0.2581</v>
      </c>
      <c r="K72" s="67">
        <v>1.4938</v>
      </c>
      <c r="L72" s="67">
        <v>7.2874999999999996</v>
      </c>
      <c r="M72" s="67">
        <v>3.5251000000000001</v>
      </c>
      <c r="N72" s="67">
        <v>0.218</v>
      </c>
      <c r="O72" s="67">
        <v>7.5529999999999999</v>
      </c>
      <c r="P72" s="67">
        <v>22.498200000000001</v>
      </c>
      <c r="Q72" s="67">
        <v>0.21970000000000001</v>
      </c>
      <c r="R72" s="67">
        <v>0.14760000000000001</v>
      </c>
      <c r="S72" s="67">
        <v>0.72150000000000003</v>
      </c>
      <c r="T72" s="67">
        <v>20.726800000000001</v>
      </c>
      <c r="U72" s="67">
        <v>1.0390999999999999</v>
      </c>
      <c r="V72" s="67">
        <v>4.5431999999999997</v>
      </c>
      <c r="W72" s="67">
        <v>7.1474000000000002</v>
      </c>
      <c r="X72" s="67">
        <v>8.2460000000000004</v>
      </c>
      <c r="Y72" s="67">
        <v>17.943000000000001</v>
      </c>
      <c r="Z72" s="67">
        <v>5.9943</v>
      </c>
      <c r="AA72" s="67">
        <v>1.6402000000000001</v>
      </c>
      <c r="AB72" s="67">
        <v>4.4627999999999997</v>
      </c>
      <c r="AC72" s="67">
        <v>37.872799999999998</v>
      </c>
      <c r="AD72" s="67">
        <v>2.3643000000000001</v>
      </c>
      <c r="AE72" s="67">
        <v>0</v>
      </c>
      <c r="AF72" s="67">
        <v>0</v>
      </c>
      <c r="AG72" s="67">
        <v>26.8462</v>
      </c>
      <c r="AH72" s="67">
        <v>88.176400000000001</v>
      </c>
      <c r="AI72" s="67">
        <v>0</v>
      </c>
      <c r="AJ72" s="67">
        <v>0</v>
      </c>
      <c r="AK72" s="67">
        <v>0</v>
      </c>
      <c r="AL72" s="67">
        <v>0</v>
      </c>
      <c r="AM72" s="67">
        <v>0</v>
      </c>
      <c r="AN72" s="67">
        <v>0</v>
      </c>
      <c r="AO72" s="67">
        <v>0</v>
      </c>
      <c r="AP72" s="67">
        <v>0</v>
      </c>
      <c r="AQ72" s="67">
        <v>0</v>
      </c>
      <c r="AR72" s="67">
        <v>326.01119999999997</v>
      </c>
      <c r="AS72" s="67">
        <v>1354.0947000000001</v>
      </c>
      <c r="AT72" s="67">
        <v>3142.5823</v>
      </c>
      <c r="AU72" s="67">
        <v>0</v>
      </c>
      <c r="AV72" s="67">
        <v>0</v>
      </c>
      <c r="AW72" s="67">
        <v>0</v>
      </c>
      <c r="AX72" s="67">
        <v>1985.3003000000001</v>
      </c>
      <c r="AY72" s="67">
        <v>-320.03660000000002</v>
      </c>
      <c r="AZ72" s="67">
        <v>6161.9408000000003</v>
      </c>
      <c r="BA72" s="67">
        <v>6487.9520000000002</v>
      </c>
    </row>
    <row r="73" spans="1:53" s="73" customFormat="1" ht="10.5" customHeight="1">
      <c r="A73" s="64" t="s">
        <v>517</v>
      </c>
      <c r="B73" s="67">
        <v>0</v>
      </c>
      <c r="C73" s="67">
        <v>0</v>
      </c>
      <c r="D73" s="67">
        <v>136.96530000000001</v>
      </c>
      <c r="E73" s="67">
        <v>55.1126</v>
      </c>
      <c r="F73" s="67">
        <v>181.3835</v>
      </c>
      <c r="G73" s="67">
        <v>5.9584000000000001</v>
      </c>
      <c r="H73" s="67">
        <v>8.7365999999999993</v>
      </c>
      <c r="I73" s="67">
        <v>12.2661</v>
      </c>
      <c r="J73" s="67">
        <v>1.6702999999999999</v>
      </c>
      <c r="K73" s="67">
        <v>6.1471</v>
      </c>
      <c r="L73" s="67">
        <v>41.468400000000003</v>
      </c>
      <c r="M73" s="67">
        <v>33.211300000000001</v>
      </c>
      <c r="N73" s="67">
        <v>1.9097</v>
      </c>
      <c r="O73" s="67">
        <v>146.8777</v>
      </c>
      <c r="P73" s="67">
        <v>397.4076</v>
      </c>
      <c r="Q73" s="67">
        <v>8.5588999999999995</v>
      </c>
      <c r="R73" s="67">
        <v>5.8802000000000003</v>
      </c>
      <c r="S73" s="67">
        <v>4.2645</v>
      </c>
      <c r="T73" s="67">
        <v>4.0345000000000004</v>
      </c>
      <c r="U73" s="67">
        <v>10.517200000000001</v>
      </c>
      <c r="V73" s="67">
        <v>48.640999999999998</v>
      </c>
      <c r="W73" s="67">
        <v>6.9522000000000004</v>
      </c>
      <c r="X73" s="67">
        <v>30.6233</v>
      </c>
      <c r="Y73" s="67">
        <v>49.837000000000003</v>
      </c>
      <c r="Z73" s="67">
        <v>198.15199999999999</v>
      </c>
      <c r="AA73" s="67">
        <v>30.465900000000001</v>
      </c>
      <c r="AB73" s="67">
        <v>11.9331</v>
      </c>
      <c r="AC73" s="67">
        <v>1131.6270999999999</v>
      </c>
      <c r="AD73" s="67">
        <v>91.539599999999993</v>
      </c>
      <c r="AE73" s="67">
        <v>0</v>
      </c>
      <c r="AF73" s="67">
        <v>0</v>
      </c>
      <c r="AG73" s="67">
        <v>2773.5709999999999</v>
      </c>
      <c r="AH73" s="67">
        <v>2283.9184</v>
      </c>
      <c r="AI73" s="67">
        <v>0</v>
      </c>
      <c r="AJ73" s="67">
        <v>0</v>
      </c>
      <c r="AK73" s="67">
        <v>0</v>
      </c>
      <c r="AL73" s="67">
        <v>0</v>
      </c>
      <c r="AM73" s="67">
        <v>19.0322</v>
      </c>
      <c r="AN73" s="67">
        <v>103.6609</v>
      </c>
      <c r="AO73" s="67">
        <v>0</v>
      </c>
      <c r="AP73" s="67">
        <v>0</v>
      </c>
      <c r="AQ73" s="67">
        <v>0</v>
      </c>
      <c r="AR73" s="67">
        <v>7842.3235000000004</v>
      </c>
      <c r="AS73" s="67">
        <v>1375.8577</v>
      </c>
      <c r="AT73" s="67">
        <v>4377.2267000000002</v>
      </c>
      <c r="AU73" s="67">
        <v>0</v>
      </c>
      <c r="AV73" s="67">
        <v>0</v>
      </c>
      <c r="AW73" s="67">
        <v>0</v>
      </c>
      <c r="AX73" s="67">
        <v>0</v>
      </c>
      <c r="AY73" s="67">
        <v>-11.501200000000001</v>
      </c>
      <c r="AZ73" s="67">
        <v>5741.5832</v>
      </c>
      <c r="BA73" s="67">
        <v>13583.9067</v>
      </c>
    </row>
    <row r="74" spans="1:53" s="73" customFormat="1" ht="10.5" customHeight="1">
      <c r="A74" s="64" t="s">
        <v>518</v>
      </c>
      <c r="B74" s="67">
        <v>0</v>
      </c>
      <c r="C74" s="67">
        <v>0</v>
      </c>
      <c r="D74" s="67">
        <v>43.028599999999997</v>
      </c>
      <c r="E74" s="67">
        <v>1.9533</v>
      </c>
      <c r="F74" s="67">
        <v>93.727199999999996</v>
      </c>
      <c r="G74" s="67">
        <v>2.4418000000000002</v>
      </c>
      <c r="H74" s="67">
        <v>0.28639999999999999</v>
      </c>
      <c r="I74" s="67">
        <v>3.4161999999999999</v>
      </c>
      <c r="J74" s="67">
        <v>2.7799</v>
      </c>
      <c r="K74" s="67">
        <v>6.516</v>
      </c>
      <c r="L74" s="67">
        <v>34.439599999999999</v>
      </c>
      <c r="M74" s="67">
        <v>16.939699999999998</v>
      </c>
      <c r="N74" s="67">
        <v>2.0398999999999998</v>
      </c>
      <c r="O74" s="67">
        <v>9.7223000000000006</v>
      </c>
      <c r="P74" s="67">
        <v>155.16390000000001</v>
      </c>
      <c r="Q74" s="67">
        <v>1.1042000000000001</v>
      </c>
      <c r="R74" s="67">
        <v>0.99970000000000003</v>
      </c>
      <c r="S74" s="67">
        <v>3.0924999999999998</v>
      </c>
      <c r="T74" s="67">
        <v>1.5233000000000001</v>
      </c>
      <c r="U74" s="67">
        <v>3.4239000000000002</v>
      </c>
      <c r="V74" s="67">
        <v>12.773899999999999</v>
      </c>
      <c r="W74" s="67">
        <v>1.5014000000000001</v>
      </c>
      <c r="X74" s="67">
        <v>12.635999999999999</v>
      </c>
      <c r="Y74" s="67">
        <v>15.302099999999999</v>
      </c>
      <c r="Z74" s="67">
        <v>48.869900000000001</v>
      </c>
      <c r="AA74" s="67">
        <v>5.2468000000000004</v>
      </c>
      <c r="AB74" s="67">
        <v>0.61180000000000001</v>
      </c>
      <c r="AC74" s="67">
        <v>1.9499</v>
      </c>
      <c r="AD74" s="67">
        <v>1.3315999999999999</v>
      </c>
      <c r="AE74" s="67">
        <v>0</v>
      </c>
      <c r="AF74" s="67">
        <v>0</v>
      </c>
      <c r="AG74" s="67">
        <v>23.983000000000001</v>
      </c>
      <c r="AH74" s="67">
        <v>225.21379999999999</v>
      </c>
      <c r="AI74" s="67">
        <v>0</v>
      </c>
      <c r="AJ74" s="67">
        <v>0</v>
      </c>
      <c r="AK74" s="67">
        <v>0</v>
      </c>
      <c r="AL74" s="67">
        <v>0</v>
      </c>
      <c r="AM74" s="67">
        <v>0</v>
      </c>
      <c r="AN74" s="67">
        <v>22.6234</v>
      </c>
      <c r="AO74" s="67">
        <v>0</v>
      </c>
      <c r="AP74" s="67">
        <v>9.5518999999999998</v>
      </c>
      <c r="AQ74" s="67">
        <v>0</v>
      </c>
      <c r="AR74" s="67">
        <v>764.19740000000002</v>
      </c>
      <c r="AS74" s="67">
        <v>8.0376999999999992</v>
      </c>
      <c r="AT74" s="67">
        <v>566.76790000000005</v>
      </c>
      <c r="AU74" s="67">
        <v>0</v>
      </c>
      <c r="AV74" s="67">
        <v>0</v>
      </c>
      <c r="AW74" s="67">
        <v>3228.8892999999998</v>
      </c>
      <c r="AX74" s="67">
        <v>382.20179999999999</v>
      </c>
      <c r="AY74" s="67">
        <v>15.1959</v>
      </c>
      <c r="AZ74" s="67">
        <v>4201.0925999999999</v>
      </c>
      <c r="BA74" s="67">
        <v>4965.29</v>
      </c>
    </row>
    <row r="75" spans="1:53" s="73" customFormat="1" ht="10.5" customHeight="1">
      <c r="A75" s="64" t="s">
        <v>519</v>
      </c>
      <c r="B75" s="67">
        <v>0</v>
      </c>
      <c r="C75" s="67">
        <v>0</v>
      </c>
      <c r="D75" s="67">
        <v>15.2012</v>
      </c>
      <c r="E75" s="67">
        <v>3.5619999999999998</v>
      </c>
      <c r="F75" s="67">
        <v>14.454499999999999</v>
      </c>
      <c r="G75" s="67">
        <v>2.1082000000000001</v>
      </c>
      <c r="H75" s="67">
        <v>0.26340000000000002</v>
      </c>
      <c r="I75" s="67">
        <v>1.8575999999999999</v>
      </c>
      <c r="J75" s="67">
        <v>1.8113999999999999</v>
      </c>
      <c r="K75" s="67">
        <v>0.3957</v>
      </c>
      <c r="L75" s="67">
        <v>15.383900000000001</v>
      </c>
      <c r="M75" s="67">
        <v>2.9283999999999999</v>
      </c>
      <c r="N75" s="67">
        <v>0.86880000000000002</v>
      </c>
      <c r="O75" s="67">
        <v>0.62929999999999997</v>
      </c>
      <c r="P75" s="67">
        <v>9.2170000000000005</v>
      </c>
      <c r="Q75" s="67">
        <v>1.0490999999999999</v>
      </c>
      <c r="R75" s="67">
        <v>0.39989999999999998</v>
      </c>
      <c r="S75" s="67">
        <v>2.9329999999999998</v>
      </c>
      <c r="T75" s="67">
        <v>1.6056999999999999</v>
      </c>
      <c r="U75" s="67">
        <v>2.3321999999999998</v>
      </c>
      <c r="V75" s="67">
        <v>3.8582999999999998</v>
      </c>
      <c r="W75" s="67">
        <v>1.8255999999999999</v>
      </c>
      <c r="X75" s="67">
        <v>12.567</v>
      </c>
      <c r="Y75" s="67">
        <v>19.6646</v>
      </c>
      <c r="Z75" s="67">
        <v>34.740400000000001</v>
      </c>
      <c r="AA75" s="67">
        <v>3.8801999999999999</v>
      </c>
      <c r="AB75" s="67">
        <v>1.0065999999999999</v>
      </c>
      <c r="AC75" s="67">
        <v>56.2973</v>
      </c>
      <c r="AD75" s="67">
        <v>42.917499999999997</v>
      </c>
      <c r="AE75" s="67">
        <v>0</v>
      </c>
      <c r="AF75" s="67">
        <v>4.2999999999999997E-2</v>
      </c>
      <c r="AG75" s="67">
        <v>19.056999999999999</v>
      </c>
      <c r="AH75" s="67">
        <v>6.5674999999999999</v>
      </c>
      <c r="AI75" s="67">
        <v>0</v>
      </c>
      <c r="AJ75" s="67">
        <v>0</v>
      </c>
      <c r="AK75" s="67">
        <v>0</v>
      </c>
      <c r="AL75" s="67">
        <v>0</v>
      </c>
      <c r="AM75" s="67">
        <v>0</v>
      </c>
      <c r="AN75" s="67">
        <v>16.252500000000001</v>
      </c>
      <c r="AO75" s="67">
        <v>2.3382999999999998</v>
      </c>
      <c r="AP75" s="67">
        <v>0.64339999999999997</v>
      </c>
      <c r="AQ75" s="67">
        <v>0</v>
      </c>
      <c r="AR75" s="67">
        <v>298.66050000000001</v>
      </c>
      <c r="AS75" s="67">
        <v>275.6377</v>
      </c>
      <c r="AT75" s="67">
        <v>7153.1737000000003</v>
      </c>
      <c r="AU75" s="67">
        <v>0</v>
      </c>
      <c r="AV75" s="67">
        <v>0</v>
      </c>
      <c r="AW75" s="67">
        <v>2615.6345000000001</v>
      </c>
      <c r="AX75" s="67">
        <v>2028.6170999999999</v>
      </c>
      <c r="AY75" s="67">
        <v>-153.10230000000001</v>
      </c>
      <c r="AZ75" s="67">
        <v>11919.9607</v>
      </c>
      <c r="BA75" s="67">
        <v>12218.6212</v>
      </c>
    </row>
    <row r="76" spans="1:53" s="73" customFormat="1" ht="10.5" customHeight="1">
      <c r="A76" s="64" t="s">
        <v>520</v>
      </c>
      <c r="B76" s="67">
        <v>0</v>
      </c>
      <c r="C76" s="67">
        <v>0.14330000000000001</v>
      </c>
      <c r="D76" s="67">
        <v>227.74420000000001</v>
      </c>
      <c r="E76" s="67">
        <v>7.4557000000000002</v>
      </c>
      <c r="F76" s="67">
        <v>180.65010000000001</v>
      </c>
      <c r="G76" s="67">
        <v>22.641100000000002</v>
      </c>
      <c r="H76" s="67">
        <v>6.7656000000000001</v>
      </c>
      <c r="I76" s="67">
        <v>11.4917</v>
      </c>
      <c r="J76" s="67">
        <v>59.576900000000002</v>
      </c>
      <c r="K76" s="67">
        <v>22.569900000000001</v>
      </c>
      <c r="L76" s="67">
        <v>51.896099999999997</v>
      </c>
      <c r="M76" s="67">
        <v>75.817499999999995</v>
      </c>
      <c r="N76" s="67">
        <v>16.1249</v>
      </c>
      <c r="O76" s="67">
        <v>127.71720000000001</v>
      </c>
      <c r="P76" s="67">
        <v>271.36959999999999</v>
      </c>
      <c r="Q76" s="67">
        <v>6.8516000000000004</v>
      </c>
      <c r="R76" s="67">
        <v>9.6818000000000008</v>
      </c>
      <c r="S76" s="67">
        <v>97.059100000000001</v>
      </c>
      <c r="T76" s="67">
        <v>132.1884</v>
      </c>
      <c r="U76" s="67">
        <v>14.4122</v>
      </c>
      <c r="V76" s="67">
        <v>42.731999999999999</v>
      </c>
      <c r="W76" s="67">
        <v>20.600100000000001</v>
      </c>
      <c r="X76" s="67">
        <v>45.2455</v>
      </c>
      <c r="Y76" s="67">
        <v>101.4683</v>
      </c>
      <c r="Z76" s="67">
        <v>170.214</v>
      </c>
      <c r="AA76" s="67">
        <v>34.375500000000002</v>
      </c>
      <c r="AB76" s="67">
        <v>3.6337999999999999</v>
      </c>
      <c r="AC76" s="67">
        <v>36.612000000000002</v>
      </c>
      <c r="AD76" s="67">
        <v>6.7263000000000002</v>
      </c>
      <c r="AE76" s="67">
        <v>10.8698</v>
      </c>
      <c r="AF76" s="67">
        <v>38.958599999999997</v>
      </c>
      <c r="AG76" s="67">
        <v>51.849699999999999</v>
      </c>
      <c r="AH76" s="67">
        <v>48.485500000000002</v>
      </c>
      <c r="AI76" s="67">
        <v>0.42320000000000002</v>
      </c>
      <c r="AJ76" s="67">
        <v>11.2517</v>
      </c>
      <c r="AK76" s="67">
        <v>19.428599999999999</v>
      </c>
      <c r="AL76" s="67">
        <v>11.512600000000001</v>
      </c>
      <c r="AM76" s="67">
        <v>106.96210000000001</v>
      </c>
      <c r="AN76" s="67">
        <v>264.41300000000001</v>
      </c>
      <c r="AO76" s="67">
        <v>970.19219999999996</v>
      </c>
      <c r="AP76" s="67">
        <v>23.106200000000001</v>
      </c>
      <c r="AQ76" s="67">
        <v>0</v>
      </c>
      <c r="AR76" s="67">
        <v>3361.2208000000001</v>
      </c>
      <c r="AS76" s="67">
        <v>98.637699999999995</v>
      </c>
      <c r="AT76" s="67">
        <v>2993.9571999999998</v>
      </c>
      <c r="AU76" s="67">
        <v>0</v>
      </c>
      <c r="AV76" s="67">
        <v>0</v>
      </c>
      <c r="AW76" s="67">
        <v>890.13779999999997</v>
      </c>
      <c r="AX76" s="67">
        <v>739.85090000000002</v>
      </c>
      <c r="AY76" s="67">
        <v>29.0319</v>
      </c>
      <c r="AZ76" s="67">
        <v>4751.6154999999999</v>
      </c>
      <c r="BA76" s="67">
        <v>8112.8362999999999</v>
      </c>
    </row>
    <row r="77" spans="1:53" s="73" customFormat="1" ht="10.5" customHeight="1">
      <c r="A77" s="64" t="s">
        <v>521</v>
      </c>
      <c r="B77" s="67">
        <v>0</v>
      </c>
      <c r="C77" s="67">
        <v>12.116099999999999</v>
      </c>
      <c r="D77" s="67">
        <v>32.764299999999999</v>
      </c>
      <c r="E77" s="67">
        <v>7.6852</v>
      </c>
      <c r="F77" s="67">
        <v>54.601500000000001</v>
      </c>
      <c r="G77" s="67">
        <v>2.887</v>
      </c>
      <c r="H77" s="67">
        <v>1.6448</v>
      </c>
      <c r="I77" s="67">
        <v>4.3994999999999997</v>
      </c>
      <c r="J77" s="67">
        <v>2.2894999999999999</v>
      </c>
      <c r="K77" s="67">
        <v>2.6345000000000001</v>
      </c>
      <c r="L77" s="67">
        <v>20.609100000000002</v>
      </c>
      <c r="M77" s="67">
        <v>30.221399999999999</v>
      </c>
      <c r="N77" s="67">
        <v>2.6959</v>
      </c>
      <c r="O77" s="67">
        <v>690.47590000000002</v>
      </c>
      <c r="P77" s="67">
        <v>22.935400000000001</v>
      </c>
      <c r="Q77" s="67">
        <v>1.9483999999999999</v>
      </c>
      <c r="R77" s="67">
        <v>2.8994</v>
      </c>
      <c r="S77" s="67">
        <v>25.792899999999999</v>
      </c>
      <c r="T77" s="67">
        <v>26.5824</v>
      </c>
      <c r="U77" s="67">
        <v>10.894399999999999</v>
      </c>
      <c r="V77" s="67">
        <v>17.809100000000001</v>
      </c>
      <c r="W77" s="67">
        <v>9.5081000000000007</v>
      </c>
      <c r="X77" s="67">
        <v>16.0672</v>
      </c>
      <c r="Y77" s="67">
        <v>20.200299999999999</v>
      </c>
      <c r="Z77" s="67">
        <v>93.108000000000004</v>
      </c>
      <c r="AA77" s="67">
        <v>15.3177</v>
      </c>
      <c r="AB77" s="67">
        <v>0.96509999999999996</v>
      </c>
      <c r="AC77" s="67">
        <v>18.059899999999999</v>
      </c>
      <c r="AD77" s="67">
        <v>15.5952</v>
      </c>
      <c r="AE77" s="67">
        <v>68.008499999999998</v>
      </c>
      <c r="AF77" s="67">
        <v>160.96639999999999</v>
      </c>
      <c r="AG77" s="67">
        <v>382.87380000000002</v>
      </c>
      <c r="AH77" s="67">
        <v>227.2997</v>
      </c>
      <c r="AI77" s="67">
        <v>2.5594000000000001</v>
      </c>
      <c r="AJ77" s="67">
        <v>44.458799999999997</v>
      </c>
      <c r="AK77" s="67">
        <v>6.8672000000000004</v>
      </c>
      <c r="AL77" s="67">
        <v>2.1375999999999999</v>
      </c>
      <c r="AM77" s="67">
        <v>53.234000000000002</v>
      </c>
      <c r="AN77" s="67">
        <v>40.965899999999998</v>
      </c>
      <c r="AO77" s="67">
        <v>8.4099000000000004</v>
      </c>
      <c r="AP77" s="67">
        <v>23.1875</v>
      </c>
      <c r="AQ77" s="67">
        <v>0</v>
      </c>
      <c r="AR77" s="67">
        <v>2183.6813999999999</v>
      </c>
      <c r="AS77" s="67">
        <v>67.610100000000003</v>
      </c>
      <c r="AT77" s="67">
        <v>52.9176</v>
      </c>
      <c r="AU77" s="67">
        <v>0</v>
      </c>
      <c r="AV77" s="67">
        <v>0</v>
      </c>
      <c r="AW77" s="67">
        <v>14.269500000000001</v>
      </c>
      <c r="AX77" s="67">
        <v>289.6345</v>
      </c>
      <c r="AY77" s="67">
        <v>0</v>
      </c>
      <c r="AZ77" s="67">
        <v>424.43169999999998</v>
      </c>
      <c r="BA77" s="67">
        <v>2608.1131</v>
      </c>
    </row>
    <row r="78" spans="1:53" s="73" customFormat="1" ht="10.5" customHeight="1">
      <c r="A78" s="64" t="s">
        <v>522</v>
      </c>
      <c r="B78" s="67">
        <v>809.15269999999998</v>
      </c>
      <c r="C78" s="67">
        <v>26.480599999999999</v>
      </c>
      <c r="D78" s="67">
        <v>510.96749999999997</v>
      </c>
      <c r="E78" s="67">
        <v>7.8254000000000001</v>
      </c>
      <c r="F78" s="67">
        <v>545.86689999999999</v>
      </c>
      <c r="G78" s="67">
        <v>43.884500000000003</v>
      </c>
      <c r="H78" s="67">
        <v>6.6520999999999999</v>
      </c>
      <c r="I78" s="67">
        <v>80.736800000000002</v>
      </c>
      <c r="J78" s="67">
        <v>19.8507</v>
      </c>
      <c r="K78" s="67">
        <v>18.838699999999999</v>
      </c>
      <c r="L78" s="67">
        <v>466.14350000000002</v>
      </c>
      <c r="M78" s="67">
        <v>486.9452</v>
      </c>
      <c r="N78" s="67">
        <v>20.8628</v>
      </c>
      <c r="O78" s="67">
        <v>351.4597</v>
      </c>
      <c r="P78" s="67">
        <v>133.04140000000001</v>
      </c>
      <c r="Q78" s="67">
        <v>4.8804999999999996</v>
      </c>
      <c r="R78" s="67">
        <v>15.814299999999999</v>
      </c>
      <c r="S78" s="67">
        <v>189.65049999999999</v>
      </c>
      <c r="T78" s="67">
        <v>302.34379999999999</v>
      </c>
      <c r="U78" s="67">
        <v>53.295400000000001</v>
      </c>
      <c r="V78" s="67">
        <v>82.716700000000003</v>
      </c>
      <c r="W78" s="67">
        <v>11.9473</v>
      </c>
      <c r="X78" s="67">
        <v>67.791200000000003</v>
      </c>
      <c r="Y78" s="67">
        <v>66.163399999999996</v>
      </c>
      <c r="Z78" s="67">
        <v>76.304299999999998</v>
      </c>
      <c r="AA78" s="67">
        <v>88.480500000000006</v>
      </c>
      <c r="AB78" s="67">
        <v>2.4708999999999999</v>
      </c>
      <c r="AC78" s="67">
        <v>96.705600000000004</v>
      </c>
      <c r="AD78" s="67">
        <v>14.6686</v>
      </c>
      <c r="AE78" s="67">
        <v>7976.7794999999996</v>
      </c>
      <c r="AF78" s="67">
        <v>25.055</v>
      </c>
      <c r="AG78" s="67">
        <v>1983.7371000000001</v>
      </c>
      <c r="AH78" s="67">
        <v>269.36200000000002</v>
      </c>
      <c r="AI78" s="67">
        <v>249.63249999999999</v>
      </c>
      <c r="AJ78" s="67">
        <v>129.7285</v>
      </c>
      <c r="AK78" s="67">
        <v>156.9032</v>
      </c>
      <c r="AL78" s="67">
        <v>31.825600000000001</v>
      </c>
      <c r="AM78" s="67">
        <v>120.664</v>
      </c>
      <c r="AN78" s="67">
        <v>446.5274</v>
      </c>
      <c r="AO78" s="67">
        <v>248.7431</v>
      </c>
      <c r="AP78" s="67">
        <v>318.16910000000001</v>
      </c>
      <c r="AQ78" s="67">
        <v>0</v>
      </c>
      <c r="AR78" s="67">
        <v>16559.116300000002</v>
      </c>
      <c r="AS78" s="67">
        <v>0</v>
      </c>
      <c r="AT78" s="67">
        <v>7398.9067999999997</v>
      </c>
      <c r="AU78" s="67">
        <v>0</v>
      </c>
      <c r="AV78" s="67">
        <v>0</v>
      </c>
      <c r="AW78" s="67">
        <v>8601.0069999999996</v>
      </c>
      <c r="AX78" s="67">
        <v>0</v>
      </c>
      <c r="AY78" s="67">
        <v>0</v>
      </c>
      <c r="AZ78" s="67">
        <v>15999.9138</v>
      </c>
      <c r="BA78" s="67">
        <v>32559.0301</v>
      </c>
    </row>
    <row r="79" spans="1:53" s="73" customFormat="1" ht="10.5" customHeight="1">
      <c r="A79" s="64" t="s">
        <v>523</v>
      </c>
      <c r="B79" s="67">
        <v>0</v>
      </c>
      <c r="C79" s="67">
        <v>2.0602</v>
      </c>
      <c r="D79" s="67">
        <v>11.608000000000001</v>
      </c>
      <c r="E79" s="67">
        <v>0.3342</v>
      </c>
      <c r="F79" s="67">
        <v>14.269500000000001</v>
      </c>
      <c r="G79" s="67">
        <v>3.8338999999999999</v>
      </c>
      <c r="H79" s="67">
        <v>0.25469999999999998</v>
      </c>
      <c r="I79" s="67">
        <v>0.7016</v>
      </c>
      <c r="J79" s="67">
        <v>2.7618</v>
      </c>
      <c r="K79" s="67">
        <v>0.55369999999999997</v>
      </c>
      <c r="L79" s="67">
        <v>6.8345000000000002</v>
      </c>
      <c r="M79" s="67">
        <v>11.922499999999999</v>
      </c>
      <c r="N79" s="67">
        <v>5.5758999999999999</v>
      </c>
      <c r="O79" s="67">
        <v>1.3067</v>
      </c>
      <c r="P79" s="67">
        <v>3.5304000000000002</v>
      </c>
      <c r="Q79" s="67">
        <v>0.5383</v>
      </c>
      <c r="R79" s="67">
        <v>0.48830000000000001</v>
      </c>
      <c r="S79" s="67">
        <v>4.9207999999999998</v>
      </c>
      <c r="T79" s="67">
        <v>7.6771000000000003</v>
      </c>
      <c r="U79" s="67">
        <v>0.7419</v>
      </c>
      <c r="V79" s="67">
        <v>4.7784000000000004</v>
      </c>
      <c r="W79" s="67">
        <v>1.2161999999999999</v>
      </c>
      <c r="X79" s="67">
        <v>2.1703999999999999</v>
      </c>
      <c r="Y79" s="67">
        <v>4.5223000000000004</v>
      </c>
      <c r="Z79" s="67">
        <v>5.8644999999999996</v>
      </c>
      <c r="AA79" s="67">
        <v>2.7936000000000001</v>
      </c>
      <c r="AB79" s="67">
        <v>0.41389999999999999</v>
      </c>
      <c r="AC79" s="67">
        <v>4.5670000000000002</v>
      </c>
      <c r="AD79" s="67">
        <v>2.13</v>
      </c>
      <c r="AE79" s="67">
        <v>78.100899999999996</v>
      </c>
      <c r="AF79" s="67">
        <v>10.0943</v>
      </c>
      <c r="AG79" s="67">
        <v>361.11180000000002</v>
      </c>
      <c r="AH79" s="67">
        <v>91.445400000000006</v>
      </c>
      <c r="AI79" s="67">
        <v>106.88549999999999</v>
      </c>
      <c r="AJ79" s="67">
        <v>8.2504000000000008</v>
      </c>
      <c r="AK79" s="67">
        <v>29.582899999999999</v>
      </c>
      <c r="AL79" s="67">
        <v>23.327300000000001</v>
      </c>
      <c r="AM79" s="67">
        <v>59.457599999999999</v>
      </c>
      <c r="AN79" s="67">
        <v>604.77440000000001</v>
      </c>
      <c r="AO79" s="67">
        <v>117.3877</v>
      </c>
      <c r="AP79" s="67">
        <v>122.9686</v>
      </c>
      <c r="AQ79" s="67">
        <v>0</v>
      </c>
      <c r="AR79" s="67">
        <v>1721.7702999999999</v>
      </c>
      <c r="AS79" s="67">
        <v>4.7999999999999996E-3</v>
      </c>
      <c r="AT79" s="67">
        <v>10.195</v>
      </c>
      <c r="AU79" s="67">
        <v>0</v>
      </c>
      <c r="AV79" s="67">
        <v>0</v>
      </c>
      <c r="AW79" s="67">
        <v>3075.5810999999999</v>
      </c>
      <c r="AX79" s="67">
        <v>0</v>
      </c>
      <c r="AY79" s="67">
        <v>30.493099999999998</v>
      </c>
      <c r="AZ79" s="67">
        <v>3116.2739999999999</v>
      </c>
      <c r="BA79" s="67">
        <v>4838.0442999999996</v>
      </c>
    </row>
    <row r="80" spans="1:53" s="73" customFormat="1" ht="10.5" customHeight="1">
      <c r="A80" s="64" t="s">
        <v>524</v>
      </c>
      <c r="B80" s="67">
        <v>0</v>
      </c>
      <c r="C80" s="67">
        <v>0.98839999999999995</v>
      </c>
      <c r="D80" s="67">
        <v>0</v>
      </c>
      <c r="E80" s="67">
        <v>0</v>
      </c>
      <c r="F80" s="67">
        <v>2.5438000000000001</v>
      </c>
      <c r="G80" s="67">
        <v>0</v>
      </c>
      <c r="H80" s="67">
        <v>0</v>
      </c>
      <c r="I80" s="67">
        <v>0</v>
      </c>
      <c r="J80" s="67">
        <v>0</v>
      </c>
      <c r="K80" s="67">
        <v>0</v>
      </c>
      <c r="L80" s="67">
        <v>0</v>
      </c>
      <c r="M80" s="67">
        <v>3.3113999999999999</v>
      </c>
      <c r="N80" s="67">
        <v>0</v>
      </c>
      <c r="O80" s="67">
        <v>64.410600000000002</v>
      </c>
      <c r="P80" s="67">
        <v>13.3581</v>
      </c>
      <c r="Q80" s="67">
        <v>0</v>
      </c>
      <c r="R80" s="67">
        <v>0</v>
      </c>
      <c r="S80" s="67">
        <v>0</v>
      </c>
      <c r="T80" s="67">
        <v>1.7803</v>
      </c>
      <c r="U80" s="67">
        <v>1.2425999999999999</v>
      </c>
      <c r="V80" s="67">
        <v>7.7782999999999998</v>
      </c>
      <c r="W80" s="67">
        <v>11.0235</v>
      </c>
      <c r="X80" s="67">
        <v>0.89149999999999996</v>
      </c>
      <c r="Y80" s="67">
        <v>23.244</v>
      </c>
      <c r="Z80" s="67">
        <v>56.765500000000003</v>
      </c>
      <c r="AA80" s="67">
        <v>3.0461</v>
      </c>
      <c r="AB80" s="67">
        <v>7.6563999999999997</v>
      </c>
      <c r="AC80" s="67">
        <v>6.8517999999999999</v>
      </c>
      <c r="AD80" s="67">
        <v>0</v>
      </c>
      <c r="AE80" s="67">
        <v>0</v>
      </c>
      <c r="AF80" s="67">
        <v>1395.154</v>
      </c>
      <c r="AG80" s="67">
        <v>131.46549999999999</v>
      </c>
      <c r="AH80" s="67">
        <v>41.808399999999999</v>
      </c>
      <c r="AI80" s="67">
        <v>8.8310999999999993</v>
      </c>
      <c r="AJ80" s="67">
        <v>73.993099999999998</v>
      </c>
      <c r="AK80" s="67">
        <v>24.296199999999999</v>
      </c>
      <c r="AL80" s="67">
        <v>41.6877</v>
      </c>
      <c r="AM80" s="67">
        <v>127.51909999999999</v>
      </c>
      <c r="AN80" s="67">
        <v>343.79759999999999</v>
      </c>
      <c r="AO80" s="67">
        <v>24.9909</v>
      </c>
      <c r="AP80" s="67">
        <v>23.7089</v>
      </c>
      <c r="AQ80" s="67">
        <v>0</v>
      </c>
      <c r="AR80" s="67">
        <v>2442.1511</v>
      </c>
      <c r="AS80" s="67">
        <v>0</v>
      </c>
      <c r="AT80" s="67">
        <v>0</v>
      </c>
      <c r="AU80" s="67">
        <v>0</v>
      </c>
      <c r="AV80" s="67">
        <v>0</v>
      </c>
      <c r="AW80" s="67">
        <v>0</v>
      </c>
      <c r="AX80" s="67">
        <v>23944.489000000001</v>
      </c>
      <c r="AY80" s="67">
        <v>0</v>
      </c>
      <c r="AZ80" s="67">
        <v>23944.489000000001</v>
      </c>
      <c r="BA80" s="67">
        <v>26386.640100000001</v>
      </c>
    </row>
    <row r="81" spans="1:53" s="73" customFormat="1" ht="10.5" customHeight="1">
      <c r="A81" s="64" t="s">
        <v>552</v>
      </c>
      <c r="B81" s="67">
        <v>0</v>
      </c>
      <c r="C81" s="67">
        <v>3.4323000000000001</v>
      </c>
      <c r="D81" s="67">
        <v>0</v>
      </c>
      <c r="E81" s="67">
        <v>0</v>
      </c>
      <c r="F81" s="67">
        <v>0</v>
      </c>
      <c r="G81" s="67">
        <v>0</v>
      </c>
      <c r="H81" s="67">
        <v>0</v>
      </c>
      <c r="I81" s="67">
        <v>0</v>
      </c>
      <c r="J81" s="67">
        <v>0</v>
      </c>
      <c r="K81" s="67">
        <v>0</v>
      </c>
      <c r="L81" s="67">
        <v>0</v>
      </c>
      <c r="M81" s="67">
        <v>0</v>
      </c>
      <c r="N81" s="67">
        <v>0</v>
      </c>
      <c r="O81" s="67">
        <v>0</v>
      </c>
      <c r="P81" s="67">
        <v>0</v>
      </c>
      <c r="Q81" s="67">
        <v>0</v>
      </c>
      <c r="R81" s="67">
        <v>0</v>
      </c>
      <c r="S81" s="67">
        <v>0</v>
      </c>
      <c r="T81" s="67">
        <v>0</v>
      </c>
      <c r="U81" s="67">
        <v>4.3346999999999998</v>
      </c>
      <c r="V81" s="67">
        <v>0</v>
      </c>
      <c r="W81" s="67">
        <v>0</v>
      </c>
      <c r="X81" s="67">
        <v>0</v>
      </c>
      <c r="Y81" s="67">
        <v>0</v>
      </c>
      <c r="Z81" s="67">
        <v>0</v>
      </c>
      <c r="AA81" s="67">
        <v>0</v>
      </c>
      <c r="AB81" s="67">
        <v>0</v>
      </c>
      <c r="AC81" s="67">
        <v>0</v>
      </c>
      <c r="AD81" s="67">
        <v>0</v>
      </c>
      <c r="AE81" s="67">
        <v>356.32209999999998</v>
      </c>
      <c r="AF81" s="67">
        <v>310.80790000000002</v>
      </c>
      <c r="AG81" s="67">
        <v>0</v>
      </c>
      <c r="AH81" s="67">
        <v>66.248699999999999</v>
      </c>
      <c r="AI81" s="67">
        <v>0</v>
      </c>
      <c r="AJ81" s="67">
        <v>58.253100000000003</v>
      </c>
      <c r="AK81" s="67">
        <v>0</v>
      </c>
      <c r="AL81" s="67">
        <v>0</v>
      </c>
      <c r="AM81" s="67">
        <v>0</v>
      </c>
      <c r="AN81" s="67">
        <v>381.75510000000003</v>
      </c>
      <c r="AO81" s="67">
        <v>0</v>
      </c>
      <c r="AP81" s="67">
        <v>7.2497999999999996</v>
      </c>
      <c r="AQ81" s="67">
        <v>0</v>
      </c>
      <c r="AR81" s="67">
        <v>1188.4052999999999</v>
      </c>
      <c r="AS81" s="67">
        <v>0</v>
      </c>
      <c r="AT81" s="67">
        <v>478.31040000000002</v>
      </c>
      <c r="AU81" s="67">
        <v>0</v>
      </c>
      <c r="AV81" s="67">
        <v>0</v>
      </c>
      <c r="AW81" s="67">
        <v>0</v>
      </c>
      <c r="AX81" s="67">
        <v>5323.3915999999999</v>
      </c>
      <c r="AY81" s="67">
        <v>0</v>
      </c>
      <c r="AZ81" s="67">
        <v>5801.7020000000002</v>
      </c>
      <c r="BA81" s="67">
        <v>6990.1072999999997</v>
      </c>
    </row>
    <row r="82" spans="1:53" s="73" customFormat="1" ht="10.5" customHeight="1">
      <c r="A82" s="64" t="s">
        <v>525</v>
      </c>
      <c r="B82" s="67">
        <v>0</v>
      </c>
      <c r="C82" s="67">
        <v>3.8201999999999998</v>
      </c>
      <c r="D82" s="67">
        <v>0</v>
      </c>
      <c r="E82" s="67">
        <v>0.36609999999999998</v>
      </c>
      <c r="F82" s="67">
        <v>0.41770000000000002</v>
      </c>
      <c r="G82" s="67">
        <v>0</v>
      </c>
      <c r="H82" s="67">
        <v>0</v>
      </c>
      <c r="I82" s="67">
        <v>5.4405000000000001</v>
      </c>
      <c r="J82" s="67">
        <v>0</v>
      </c>
      <c r="K82" s="67">
        <v>0</v>
      </c>
      <c r="L82" s="67">
        <v>0</v>
      </c>
      <c r="M82" s="67">
        <v>3.5886</v>
      </c>
      <c r="N82" s="67">
        <v>6.4625000000000004</v>
      </c>
      <c r="O82" s="67">
        <v>51.7057</v>
      </c>
      <c r="P82" s="67">
        <v>0.37069999999999997</v>
      </c>
      <c r="Q82" s="67">
        <v>0</v>
      </c>
      <c r="R82" s="67">
        <v>0</v>
      </c>
      <c r="S82" s="67">
        <v>0</v>
      </c>
      <c r="T82" s="67">
        <v>10.0853</v>
      </c>
      <c r="U82" s="67">
        <v>63.904899999999998</v>
      </c>
      <c r="V82" s="67">
        <v>4.8765000000000001</v>
      </c>
      <c r="W82" s="67">
        <v>0</v>
      </c>
      <c r="X82" s="67">
        <v>2.6349</v>
      </c>
      <c r="Y82" s="67">
        <v>12.1234</v>
      </c>
      <c r="Z82" s="67">
        <v>0</v>
      </c>
      <c r="AA82" s="67">
        <v>2.0775999999999999</v>
      </c>
      <c r="AB82" s="67">
        <v>0</v>
      </c>
      <c r="AC82" s="67">
        <v>1.5578000000000001</v>
      </c>
      <c r="AD82" s="67">
        <v>0</v>
      </c>
      <c r="AE82" s="67">
        <v>0</v>
      </c>
      <c r="AF82" s="67">
        <v>1132.8336999999999</v>
      </c>
      <c r="AG82" s="67">
        <v>6.8548</v>
      </c>
      <c r="AH82" s="67">
        <v>98.573999999999998</v>
      </c>
      <c r="AI82" s="67">
        <v>15.9999</v>
      </c>
      <c r="AJ82" s="67">
        <v>278.7022</v>
      </c>
      <c r="AK82" s="67">
        <v>98.618300000000005</v>
      </c>
      <c r="AL82" s="67">
        <v>87.5411</v>
      </c>
      <c r="AM82" s="67">
        <v>90.859200000000001</v>
      </c>
      <c r="AN82" s="67">
        <v>219.6559</v>
      </c>
      <c r="AO82" s="67">
        <v>0</v>
      </c>
      <c r="AP82" s="67">
        <v>7.6760999999999999</v>
      </c>
      <c r="AQ82" s="67">
        <v>0</v>
      </c>
      <c r="AR82" s="67">
        <v>2206.7487999999998</v>
      </c>
      <c r="AS82" s="67">
        <v>0</v>
      </c>
      <c r="AT82" s="67">
        <v>0</v>
      </c>
      <c r="AU82" s="67">
        <v>0</v>
      </c>
      <c r="AV82" s="67">
        <v>0</v>
      </c>
      <c r="AW82" s="67">
        <v>0</v>
      </c>
      <c r="AX82" s="67">
        <v>3035.6451000000002</v>
      </c>
      <c r="AY82" s="67">
        <v>0</v>
      </c>
      <c r="AZ82" s="67">
        <v>3035.6451000000002</v>
      </c>
      <c r="BA82" s="67">
        <v>5242.3939</v>
      </c>
    </row>
    <row r="83" spans="1:53" s="73" customFormat="1" ht="10.5" customHeight="1">
      <c r="A83" s="64" t="s">
        <v>526</v>
      </c>
      <c r="B83" s="67">
        <v>0</v>
      </c>
      <c r="C83" s="67">
        <v>8.5579999999999998</v>
      </c>
      <c r="D83" s="67">
        <v>864.29639999999995</v>
      </c>
      <c r="E83" s="67">
        <v>38.4114</v>
      </c>
      <c r="F83" s="67">
        <v>877.51160000000004</v>
      </c>
      <c r="G83" s="67">
        <v>48.987400000000001</v>
      </c>
      <c r="H83" s="67">
        <v>40.044199999999996</v>
      </c>
      <c r="I83" s="67">
        <v>26.443000000000001</v>
      </c>
      <c r="J83" s="67">
        <v>185.07249999999999</v>
      </c>
      <c r="K83" s="67">
        <v>66.423599999999993</v>
      </c>
      <c r="L83" s="67">
        <v>243.44810000000001</v>
      </c>
      <c r="M83" s="67">
        <v>289.69810000000001</v>
      </c>
      <c r="N83" s="67">
        <v>141.26849999999999</v>
      </c>
      <c r="O83" s="67">
        <v>1654.7264</v>
      </c>
      <c r="P83" s="67">
        <v>354.8888</v>
      </c>
      <c r="Q83" s="67">
        <v>7.3373999999999997</v>
      </c>
      <c r="R83" s="67">
        <v>63.892800000000001</v>
      </c>
      <c r="S83" s="67">
        <v>220.41419999999999</v>
      </c>
      <c r="T83" s="67">
        <v>126.0994</v>
      </c>
      <c r="U83" s="67">
        <v>39.246200000000002</v>
      </c>
      <c r="V83" s="67">
        <v>100.1529</v>
      </c>
      <c r="W83" s="67">
        <v>181.024</v>
      </c>
      <c r="X83" s="67">
        <v>102.69759999999999</v>
      </c>
      <c r="Y83" s="67">
        <v>499.51960000000003</v>
      </c>
      <c r="Z83" s="67">
        <v>1386.1043999999999</v>
      </c>
      <c r="AA83" s="67">
        <v>112.1771</v>
      </c>
      <c r="AB83" s="67">
        <v>12.125999999999999</v>
      </c>
      <c r="AC83" s="67">
        <v>358.90629999999999</v>
      </c>
      <c r="AD83" s="67">
        <v>66.687100000000001</v>
      </c>
      <c r="AE83" s="67">
        <v>130.89359999999999</v>
      </c>
      <c r="AF83" s="67">
        <v>35.173699999999997</v>
      </c>
      <c r="AG83" s="67">
        <v>1748.4309000000001</v>
      </c>
      <c r="AH83" s="67">
        <v>1199.4944</v>
      </c>
      <c r="AI83" s="67">
        <v>5.1811999999999996</v>
      </c>
      <c r="AJ83" s="67">
        <v>446.7244</v>
      </c>
      <c r="AK83" s="67">
        <v>14.6136</v>
      </c>
      <c r="AL83" s="67">
        <v>3.1631</v>
      </c>
      <c r="AM83" s="67">
        <v>163.57060000000001</v>
      </c>
      <c r="AN83" s="67">
        <v>236.17859999999999</v>
      </c>
      <c r="AO83" s="67">
        <v>62.2014</v>
      </c>
      <c r="AP83" s="67">
        <v>12.0709</v>
      </c>
      <c r="AQ83" s="67">
        <v>0</v>
      </c>
      <c r="AR83" s="67">
        <v>12173.8614</v>
      </c>
      <c r="AS83" s="67">
        <v>0</v>
      </c>
      <c r="AT83" s="67">
        <v>4.9223999999999997</v>
      </c>
      <c r="AU83" s="67">
        <v>0</v>
      </c>
      <c r="AV83" s="67">
        <v>0</v>
      </c>
      <c r="AW83" s="67">
        <v>10287.793799999999</v>
      </c>
      <c r="AX83" s="67">
        <v>0</v>
      </c>
      <c r="AY83" s="67">
        <v>0</v>
      </c>
      <c r="AZ83" s="67">
        <v>10292.7161</v>
      </c>
      <c r="BA83" s="67">
        <v>22466.577600000001</v>
      </c>
    </row>
    <row r="84" spans="1:53" s="73" customFormat="1" ht="10.5" customHeight="1">
      <c r="A84" s="64" t="s">
        <v>527</v>
      </c>
      <c r="B84" s="67">
        <v>273.0795</v>
      </c>
      <c r="C84" s="67">
        <v>18.635899999999999</v>
      </c>
      <c r="D84" s="67">
        <v>490.66419999999999</v>
      </c>
      <c r="E84" s="67">
        <v>58.905000000000001</v>
      </c>
      <c r="F84" s="67">
        <v>568.52</v>
      </c>
      <c r="G84" s="67">
        <v>69.272400000000005</v>
      </c>
      <c r="H84" s="67">
        <v>3.1355</v>
      </c>
      <c r="I84" s="67">
        <v>24.473800000000001</v>
      </c>
      <c r="J84" s="67">
        <v>23.954000000000001</v>
      </c>
      <c r="K84" s="67">
        <v>16.114799999999999</v>
      </c>
      <c r="L84" s="67">
        <v>78.020099999999999</v>
      </c>
      <c r="M84" s="67">
        <v>184.18039999999999</v>
      </c>
      <c r="N84" s="67">
        <v>15.5999</v>
      </c>
      <c r="O84" s="67">
        <v>348.98</v>
      </c>
      <c r="P84" s="67">
        <v>188.6027</v>
      </c>
      <c r="Q84" s="67">
        <v>3.4893000000000001</v>
      </c>
      <c r="R84" s="67">
        <v>24.978100000000001</v>
      </c>
      <c r="S84" s="67">
        <v>104.8467</v>
      </c>
      <c r="T84" s="67">
        <v>109.0488</v>
      </c>
      <c r="U84" s="67">
        <v>22.939800000000002</v>
      </c>
      <c r="V84" s="67">
        <v>49.813000000000002</v>
      </c>
      <c r="W84" s="67">
        <v>32.554600000000001</v>
      </c>
      <c r="X84" s="67">
        <v>125.489</v>
      </c>
      <c r="Y84" s="67">
        <v>79.333500000000001</v>
      </c>
      <c r="Z84" s="67">
        <v>367.85359999999997</v>
      </c>
      <c r="AA84" s="67">
        <v>55.595399999999998</v>
      </c>
      <c r="AB84" s="67">
        <v>1.9787999999999999</v>
      </c>
      <c r="AC84" s="67">
        <v>95.920199999999994</v>
      </c>
      <c r="AD84" s="67">
        <v>16.116299999999999</v>
      </c>
      <c r="AE84" s="67">
        <v>188.33879999999999</v>
      </c>
      <c r="AF84" s="67">
        <v>65.037999999999997</v>
      </c>
      <c r="AG84" s="67">
        <v>2492.9573</v>
      </c>
      <c r="AH84" s="67">
        <v>2264.0540999999998</v>
      </c>
      <c r="AI84" s="67">
        <v>5.7725999999999997</v>
      </c>
      <c r="AJ84" s="67">
        <v>111.51690000000001</v>
      </c>
      <c r="AK84" s="67">
        <v>16.846299999999999</v>
      </c>
      <c r="AL84" s="67">
        <v>0.44130000000000003</v>
      </c>
      <c r="AM84" s="67">
        <v>148.78980000000001</v>
      </c>
      <c r="AN84" s="67">
        <v>52.669199999999996</v>
      </c>
      <c r="AO84" s="67">
        <v>7.1199999999999999E-2</v>
      </c>
      <c r="AP84" s="67">
        <v>6.9569000000000001</v>
      </c>
      <c r="AQ84" s="67">
        <v>0</v>
      </c>
      <c r="AR84" s="67">
        <v>8805.5491999999995</v>
      </c>
      <c r="AS84" s="67">
        <v>0</v>
      </c>
      <c r="AT84" s="67">
        <v>8997.8323999999993</v>
      </c>
      <c r="AU84" s="67">
        <v>0</v>
      </c>
      <c r="AV84" s="67">
        <v>0</v>
      </c>
      <c r="AW84" s="67">
        <v>311.08280000000002</v>
      </c>
      <c r="AX84" s="67">
        <v>0</v>
      </c>
      <c r="AY84" s="67">
        <v>0</v>
      </c>
      <c r="AZ84" s="67">
        <v>9308.9151999999995</v>
      </c>
      <c r="BA84" s="67">
        <v>18114.4643</v>
      </c>
    </row>
    <row r="85" spans="1:53" s="73" customFormat="1" ht="10.5" customHeight="1">
      <c r="A85" s="64" t="s">
        <v>528</v>
      </c>
      <c r="B85" s="67">
        <v>0</v>
      </c>
      <c r="C85" s="67">
        <v>3.1695000000000002</v>
      </c>
      <c r="D85" s="67">
        <v>20.518999999999998</v>
      </c>
      <c r="E85" s="67">
        <v>2.9041999999999999</v>
      </c>
      <c r="F85" s="67">
        <v>45.823999999999998</v>
      </c>
      <c r="G85" s="67">
        <v>1.6221000000000001</v>
      </c>
      <c r="H85" s="67">
        <v>0</v>
      </c>
      <c r="I85" s="67">
        <v>0.4289</v>
      </c>
      <c r="J85" s="67">
        <v>44.706200000000003</v>
      </c>
      <c r="K85" s="67">
        <v>1.3686</v>
      </c>
      <c r="L85" s="67">
        <v>338.4692</v>
      </c>
      <c r="M85" s="67">
        <v>0.29580000000000001</v>
      </c>
      <c r="N85" s="67">
        <v>0</v>
      </c>
      <c r="O85" s="67">
        <v>127.8579</v>
      </c>
      <c r="P85" s="67">
        <v>53.275500000000001</v>
      </c>
      <c r="Q85" s="67">
        <v>1.5266</v>
      </c>
      <c r="R85" s="67">
        <v>10.3087</v>
      </c>
      <c r="S85" s="67">
        <v>77.759500000000003</v>
      </c>
      <c r="T85" s="67">
        <v>118.87520000000001</v>
      </c>
      <c r="U85" s="67">
        <v>3.2189999999999999</v>
      </c>
      <c r="V85" s="67">
        <v>68.428200000000004</v>
      </c>
      <c r="W85" s="67">
        <v>0.4103</v>
      </c>
      <c r="X85" s="67">
        <v>14.6</v>
      </c>
      <c r="Y85" s="67">
        <v>197.0462</v>
      </c>
      <c r="Z85" s="67">
        <v>0</v>
      </c>
      <c r="AA85" s="67">
        <v>51.071100000000001</v>
      </c>
      <c r="AB85" s="67">
        <v>0.06</v>
      </c>
      <c r="AC85" s="67">
        <v>4.2373000000000003</v>
      </c>
      <c r="AD85" s="67">
        <v>44.099499999999999</v>
      </c>
      <c r="AE85" s="67">
        <v>0.57240000000000002</v>
      </c>
      <c r="AF85" s="67">
        <v>3.0701000000000001</v>
      </c>
      <c r="AG85" s="67">
        <v>5.2337999999999996</v>
      </c>
      <c r="AH85" s="67">
        <v>22.1996</v>
      </c>
      <c r="AI85" s="67">
        <v>2.5404</v>
      </c>
      <c r="AJ85" s="67">
        <v>18.487100000000002</v>
      </c>
      <c r="AK85" s="67">
        <v>22.943200000000001</v>
      </c>
      <c r="AL85" s="67">
        <v>1.655</v>
      </c>
      <c r="AM85" s="67">
        <v>56.2224</v>
      </c>
      <c r="AN85" s="67">
        <v>248.31870000000001</v>
      </c>
      <c r="AO85" s="67">
        <v>70.273600000000002</v>
      </c>
      <c r="AP85" s="67">
        <v>171.81190000000001</v>
      </c>
      <c r="AQ85" s="67">
        <v>0</v>
      </c>
      <c r="AR85" s="67">
        <v>1855.4435000000001</v>
      </c>
      <c r="AS85" s="67">
        <v>0</v>
      </c>
      <c r="AT85" s="67">
        <v>0</v>
      </c>
      <c r="AU85" s="67">
        <v>0</v>
      </c>
      <c r="AV85" s="67">
        <v>0</v>
      </c>
      <c r="AW85" s="67">
        <v>7429.2954</v>
      </c>
      <c r="AX85" s="67">
        <v>0</v>
      </c>
      <c r="AY85" s="67">
        <v>0</v>
      </c>
      <c r="AZ85" s="67">
        <v>7429.2954</v>
      </c>
      <c r="BA85" s="67">
        <v>9284.7389000000003</v>
      </c>
    </row>
    <row r="86" spans="1:53" s="73" customFormat="1" ht="10.5" customHeight="1">
      <c r="A86" s="64" t="s">
        <v>529</v>
      </c>
      <c r="B86" s="67">
        <v>0</v>
      </c>
      <c r="C86" s="67">
        <v>4.0800000000000003E-2</v>
      </c>
      <c r="D86" s="67">
        <v>56.476500000000001</v>
      </c>
      <c r="E86" s="67">
        <v>1.0290999999999999</v>
      </c>
      <c r="F86" s="67">
        <v>23.180499999999999</v>
      </c>
      <c r="G86" s="67">
        <v>2.3199999999999998E-2</v>
      </c>
      <c r="H86" s="67">
        <v>8.6499999999999994E-2</v>
      </c>
      <c r="I86" s="67">
        <v>0.30030000000000001</v>
      </c>
      <c r="J86" s="67">
        <v>0.79720000000000002</v>
      </c>
      <c r="K86" s="67">
        <v>0.2281</v>
      </c>
      <c r="L86" s="67">
        <v>13.379</v>
      </c>
      <c r="M86" s="67">
        <v>58.901699999999998</v>
      </c>
      <c r="N86" s="67">
        <v>0.97670000000000001</v>
      </c>
      <c r="O86" s="67">
        <v>22.5915</v>
      </c>
      <c r="P86" s="67">
        <v>18.876100000000001</v>
      </c>
      <c r="Q86" s="67">
        <v>0.63929999999999998</v>
      </c>
      <c r="R86" s="67">
        <v>2.6200000000000001E-2</v>
      </c>
      <c r="S86" s="67">
        <v>2.5924</v>
      </c>
      <c r="T86" s="67">
        <v>7.4358000000000004</v>
      </c>
      <c r="U86" s="67">
        <v>1.9872000000000001</v>
      </c>
      <c r="V86" s="67">
        <v>1.0528999999999999</v>
      </c>
      <c r="W86" s="67">
        <v>1.0122</v>
      </c>
      <c r="X86" s="67">
        <v>1.885</v>
      </c>
      <c r="Y86" s="67">
        <v>15.9207</v>
      </c>
      <c r="Z86" s="67">
        <v>7.1623000000000001</v>
      </c>
      <c r="AA86" s="67">
        <v>2.2608999999999999</v>
      </c>
      <c r="AB86" s="67">
        <v>0.79500000000000004</v>
      </c>
      <c r="AC86" s="67">
        <v>4.7100000000000003E-2</v>
      </c>
      <c r="AD86" s="67">
        <v>0.52929999999999999</v>
      </c>
      <c r="AE86" s="67">
        <v>0</v>
      </c>
      <c r="AF86" s="67">
        <v>2.3599999999999999E-2</v>
      </c>
      <c r="AG86" s="67">
        <v>19.488</v>
      </c>
      <c r="AH86" s="67">
        <v>33.986499999999999</v>
      </c>
      <c r="AI86" s="67">
        <v>8.3599999999999994E-2</v>
      </c>
      <c r="AJ86" s="67">
        <v>0.16700000000000001</v>
      </c>
      <c r="AK86" s="67">
        <v>0</v>
      </c>
      <c r="AL86" s="67">
        <v>0</v>
      </c>
      <c r="AM86" s="67">
        <v>1.8988</v>
      </c>
      <c r="AN86" s="67">
        <v>4.8999999999999998E-3</v>
      </c>
      <c r="AO86" s="67">
        <v>0</v>
      </c>
      <c r="AP86" s="67">
        <v>5.8999999999999999E-3</v>
      </c>
      <c r="AQ86" s="67">
        <v>0</v>
      </c>
      <c r="AR86" s="67">
        <v>295.89159999999998</v>
      </c>
      <c r="AS86" s="67">
        <v>0</v>
      </c>
      <c r="AT86" s="67">
        <v>84.285200000000003</v>
      </c>
      <c r="AU86" s="67">
        <v>0</v>
      </c>
      <c r="AV86" s="67">
        <v>0</v>
      </c>
      <c r="AW86" s="67">
        <v>7.5664999999999996</v>
      </c>
      <c r="AX86" s="67">
        <v>0</v>
      </c>
      <c r="AY86" s="67">
        <v>0</v>
      </c>
      <c r="AZ86" s="67">
        <v>91.851699999999994</v>
      </c>
      <c r="BA86" s="67">
        <v>387.74329999999998</v>
      </c>
    </row>
    <row r="87" spans="1:53" s="73" customFormat="1" ht="10.5" customHeight="1">
      <c r="A87" s="64" t="s">
        <v>530</v>
      </c>
      <c r="B87" s="67">
        <v>0</v>
      </c>
      <c r="C87" s="67">
        <v>0.68500000000000005</v>
      </c>
      <c r="D87" s="67">
        <v>72.948700000000002</v>
      </c>
      <c r="E87" s="67">
        <v>0.47070000000000001</v>
      </c>
      <c r="F87" s="67">
        <v>84.507099999999994</v>
      </c>
      <c r="G87" s="67">
        <v>5.4775999999999998</v>
      </c>
      <c r="H87" s="67">
        <v>20.437999999999999</v>
      </c>
      <c r="I87" s="67">
        <v>6.2864000000000004</v>
      </c>
      <c r="J87" s="67">
        <v>10.813499999999999</v>
      </c>
      <c r="K87" s="67">
        <v>9.0584000000000007</v>
      </c>
      <c r="L87" s="67">
        <v>24.12</v>
      </c>
      <c r="M87" s="67">
        <v>27.688600000000001</v>
      </c>
      <c r="N87" s="67">
        <v>5.2324999999999999</v>
      </c>
      <c r="O87" s="67">
        <v>92.684700000000007</v>
      </c>
      <c r="P87" s="67">
        <v>81.360200000000006</v>
      </c>
      <c r="Q87" s="67">
        <v>0.99229999999999996</v>
      </c>
      <c r="R87" s="67">
        <v>11.151400000000001</v>
      </c>
      <c r="S87" s="67">
        <v>15.5959</v>
      </c>
      <c r="T87" s="67">
        <v>50.373100000000001</v>
      </c>
      <c r="U87" s="67">
        <v>3.3935</v>
      </c>
      <c r="V87" s="67">
        <v>10.3521</v>
      </c>
      <c r="W87" s="67">
        <v>31.294</v>
      </c>
      <c r="X87" s="67">
        <v>41.162999999999997</v>
      </c>
      <c r="Y87" s="67">
        <v>81.607900000000001</v>
      </c>
      <c r="Z87" s="67">
        <v>44.790500000000002</v>
      </c>
      <c r="AA87" s="67">
        <v>11.2806</v>
      </c>
      <c r="AB87" s="67">
        <v>1.6167</v>
      </c>
      <c r="AC87" s="67">
        <v>15.5807</v>
      </c>
      <c r="AD87" s="67">
        <v>35.025700000000001</v>
      </c>
      <c r="AE87" s="67">
        <v>49.949100000000001</v>
      </c>
      <c r="AF87" s="67">
        <v>53.478999999999999</v>
      </c>
      <c r="AG87" s="67">
        <v>352.08190000000002</v>
      </c>
      <c r="AH87" s="67">
        <v>102.87430000000001</v>
      </c>
      <c r="AI87" s="67">
        <v>3.9506999999999999</v>
      </c>
      <c r="AJ87" s="67">
        <v>62.261600000000001</v>
      </c>
      <c r="AK87" s="67">
        <v>169.91239999999999</v>
      </c>
      <c r="AL87" s="67">
        <v>4.0426000000000002</v>
      </c>
      <c r="AM87" s="67">
        <v>105.1199</v>
      </c>
      <c r="AN87" s="67">
        <v>95.902900000000002</v>
      </c>
      <c r="AO87" s="67">
        <v>120.0531</v>
      </c>
      <c r="AP87" s="67">
        <v>635.05700000000002</v>
      </c>
      <c r="AQ87" s="67">
        <v>0</v>
      </c>
      <c r="AR87" s="67">
        <v>2550.7640000000001</v>
      </c>
      <c r="AS87" s="67">
        <v>0</v>
      </c>
      <c r="AT87" s="67">
        <v>982.32979999999998</v>
      </c>
      <c r="AU87" s="67">
        <v>0</v>
      </c>
      <c r="AV87" s="67">
        <v>0</v>
      </c>
      <c r="AW87" s="67">
        <v>392.26639999999998</v>
      </c>
      <c r="AX87" s="67">
        <v>0</v>
      </c>
      <c r="AY87" s="67">
        <v>0</v>
      </c>
      <c r="AZ87" s="67">
        <v>1374.5961</v>
      </c>
      <c r="BA87" s="67">
        <v>3925.3602000000001</v>
      </c>
    </row>
    <row r="88" spans="1:53" s="73" customFormat="1" ht="10.5" customHeight="1">
      <c r="A88" s="64" t="s">
        <v>531</v>
      </c>
      <c r="B88" s="67">
        <v>0</v>
      </c>
      <c r="C88" s="67">
        <v>13.4232</v>
      </c>
      <c r="D88" s="67">
        <v>766.44320000000005</v>
      </c>
      <c r="E88" s="67">
        <v>138.08320000000001</v>
      </c>
      <c r="F88" s="67">
        <v>1310.558</v>
      </c>
      <c r="G88" s="67">
        <v>245.73560000000001</v>
      </c>
      <c r="H88" s="67">
        <v>22.569600000000001</v>
      </c>
      <c r="I88" s="67">
        <v>22.193899999999999</v>
      </c>
      <c r="J88" s="67">
        <v>2.2616000000000001</v>
      </c>
      <c r="K88" s="67">
        <v>16.374300000000002</v>
      </c>
      <c r="L88" s="67">
        <v>124.70959999999999</v>
      </c>
      <c r="M88" s="67">
        <v>299.20100000000002</v>
      </c>
      <c r="N88" s="67">
        <v>47.6464</v>
      </c>
      <c r="O88" s="67">
        <v>3273.9683</v>
      </c>
      <c r="P88" s="67">
        <v>224.67679999999999</v>
      </c>
      <c r="Q88" s="67">
        <v>37.535699999999999</v>
      </c>
      <c r="R88" s="67">
        <v>48.948399999999999</v>
      </c>
      <c r="S88" s="67">
        <v>70.296000000000006</v>
      </c>
      <c r="T88" s="67">
        <v>98.221599999999995</v>
      </c>
      <c r="U88" s="67">
        <v>100.03279999999999</v>
      </c>
      <c r="V88" s="67">
        <v>184.5104</v>
      </c>
      <c r="W88" s="67">
        <v>82.237899999999996</v>
      </c>
      <c r="X88" s="67">
        <v>230.15129999999999</v>
      </c>
      <c r="Y88" s="67">
        <v>119.5568</v>
      </c>
      <c r="Z88" s="67">
        <v>787.87429999999995</v>
      </c>
      <c r="AA88" s="67">
        <v>100.6876</v>
      </c>
      <c r="AB88" s="67">
        <v>14.4299</v>
      </c>
      <c r="AC88" s="67">
        <v>105.34099999999999</v>
      </c>
      <c r="AD88" s="67">
        <v>127.1748</v>
      </c>
      <c r="AE88" s="67">
        <v>7.5473999999999997</v>
      </c>
      <c r="AF88" s="67">
        <v>11.8521</v>
      </c>
      <c r="AG88" s="67">
        <v>666.0444</v>
      </c>
      <c r="AH88" s="67">
        <v>368.60559999999998</v>
      </c>
      <c r="AI88" s="67">
        <v>0.9042</v>
      </c>
      <c r="AJ88" s="67">
        <v>1.0418000000000001</v>
      </c>
      <c r="AK88" s="67">
        <v>12.428900000000001</v>
      </c>
      <c r="AL88" s="67">
        <v>6.4299999999999996E-2</v>
      </c>
      <c r="AM88" s="67">
        <v>1.39</v>
      </c>
      <c r="AN88" s="67">
        <v>90.841099999999997</v>
      </c>
      <c r="AO88" s="67">
        <v>0</v>
      </c>
      <c r="AP88" s="67">
        <v>75.907799999999995</v>
      </c>
      <c r="AQ88" s="67">
        <v>0</v>
      </c>
      <c r="AR88" s="67">
        <v>9851.4897000000001</v>
      </c>
      <c r="AS88" s="67">
        <v>0</v>
      </c>
      <c r="AT88" s="67">
        <v>134.02269999999999</v>
      </c>
      <c r="AU88" s="67">
        <v>0</v>
      </c>
      <c r="AV88" s="67">
        <v>0</v>
      </c>
      <c r="AW88" s="67">
        <v>3821.4402</v>
      </c>
      <c r="AX88" s="67">
        <v>0</v>
      </c>
      <c r="AY88" s="67">
        <v>0</v>
      </c>
      <c r="AZ88" s="67">
        <v>3955.4627999999998</v>
      </c>
      <c r="BA88" s="67">
        <v>13806.952600000001</v>
      </c>
    </row>
    <row r="89" spans="1:53" s="73" customFormat="1" ht="10.5" customHeight="1">
      <c r="A89" s="64" t="s">
        <v>532</v>
      </c>
      <c r="B89" s="67">
        <v>0</v>
      </c>
      <c r="C89" s="67">
        <v>0.13389999999999999</v>
      </c>
      <c r="D89" s="67">
        <v>14.5595</v>
      </c>
      <c r="E89" s="67">
        <v>2.9439000000000002</v>
      </c>
      <c r="F89" s="67">
        <v>36.724899999999998</v>
      </c>
      <c r="G89" s="67">
        <v>1.7813000000000001</v>
      </c>
      <c r="H89" s="67">
        <v>3.0674999999999999</v>
      </c>
      <c r="I89" s="67">
        <v>9.2576999999999998</v>
      </c>
      <c r="J89" s="67">
        <v>22.541399999999999</v>
      </c>
      <c r="K89" s="67">
        <v>14.0273</v>
      </c>
      <c r="L89" s="67">
        <v>7.7259000000000002</v>
      </c>
      <c r="M89" s="67">
        <v>27.9848</v>
      </c>
      <c r="N89" s="67">
        <v>9.4318000000000008</v>
      </c>
      <c r="O89" s="67">
        <v>73.082599999999999</v>
      </c>
      <c r="P89" s="67">
        <v>41.737499999999997</v>
      </c>
      <c r="Q89" s="67">
        <v>0.90269999999999995</v>
      </c>
      <c r="R89" s="67">
        <v>5.9405999999999999</v>
      </c>
      <c r="S89" s="67">
        <v>16.719799999999999</v>
      </c>
      <c r="T89" s="67">
        <v>26.8</v>
      </c>
      <c r="U89" s="67">
        <v>0.74390000000000001</v>
      </c>
      <c r="V89" s="67">
        <v>11.827299999999999</v>
      </c>
      <c r="W89" s="67">
        <v>14.5564</v>
      </c>
      <c r="X89" s="67">
        <v>13.341900000000001</v>
      </c>
      <c r="Y89" s="67">
        <v>15.888299999999999</v>
      </c>
      <c r="Z89" s="67">
        <v>19.988700000000001</v>
      </c>
      <c r="AA89" s="67">
        <v>13.985300000000001</v>
      </c>
      <c r="AB89" s="67">
        <v>2.6783000000000001</v>
      </c>
      <c r="AC89" s="67">
        <v>40.366700000000002</v>
      </c>
      <c r="AD89" s="67">
        <v>7.3013000000000003</v>
      </c>
      <c r="AE89" s="67">
        <v>30.511199999999999</v>
      </c>
      <c r="AF89" s="67">
        <v>8.8207000000000004</v>
      </c>
      <c r="AG89" s="67">
        <v>293.16609999999997</v>
      </c>
      <c r="AH89" s="67">
        <v>122.6523</v>
      </c>
      <c r="AI89" s="67">
        <v>5.0400999999999998</v>
      </c>
      <c r="AJ89" s="67">
        <v>26.944700000000001</v>
      </c>
      <c r="AK89" s="67">
        <v>175.40979999999999</v>
      </c>
      <c r="AL89" s="67">
        <v>8.3590999999999998</v>
      </c>
      <c r="AM89" s="67">
        <v>43.517899999999997</v>
      </c>
      <c r="AN89" s="67">
        <v>70.037499999999994</v>
      </c>
      <c r="AO89" s="67">
        <v>25.098099999999999</v>
      </c>
      <c r="AP89" s="67">
        <v>22.296900000000001</v>
      </c>
      <c r="AQ89" s="67">
        <v>0</v>
      </c>
      <c r="AR89" s="67">
        <v>1287.8987</v>
      </c>
      <c r="AS89" s="67">
        <v>0</v>
      </c>
      <c r="AT89" s="67">
        <v>0</v>
      </c>
      <c r="AU89" s="67">
        <v>0</v>
      </c>
      <c r="AV89" s="67">
        <v>0</v>
      </c>
      <c r="AW89" s="67">
        <v>58.632100000000001</v>
      </c>
      <c r="AX89" s="67">
        <v>0</v>
      </c>
      <c r="AY89" s="67">
        <v>0</v>
      </c>
      <c r="AZ89" s="67">
        <v>58.632100000000001</v>
      </c>
      <c r="BA89" s="67">
        <v>1346.5308</v>
      </c>
    </row>
    <row r="90" spans="1:53" s="73" customFormat="1" ht="10.5" customHeight="1">
      <c r="A90" s="64" t="s">
        <v>533</v>
      </c>
      <c r="B90" s="67">
        <v>0</v>
      </c>
      <c r="C90" s="67">
        <v>0.2913</v>
      </c>
      <c r="D90" s="67">
        <v>36.818199999999997</v>
      </c>
      <c r="E90" s="67">
        <v>1.0676000000000001</v>
      </c>
      <c r="F90" s="67">
        <v>49.648400000000002</v>
      </c>
      <c r="G90" s="67">
        <v>2.9815</v>
      </c>
      <c r="H90" s="67">
        <v>10.8239</v>
      </c>
      <c r="I90" s="67">
        <v>2.6848999999999998</v>
      </c>
      <c r="J90" s="67">
        <v>3.9769000000000001</v>
      </c>
      <c r="K90" s="67">
        <v>3.1728000000000001</v>
      </c>
      <c r="L90" s="67">
        <v>2.38</v>
      </c>
      <c r="M90" s="67">
        <v>11.3147</v>
      </c>
      <c r="N90" s="67">
        <v>1.4716</v>
      </c>
      <c r="O90" s="67">
        <v>44.461500000000001</v>
      </c>
      <c r="P90" s="67">
        <v>20.63</v>
      </c>
      <c r="Q90" s="67">
        <v>1.6256999999999999</v>
      </c>
      <c r="R90" s="67">
        <v>8.3847000000000005</v>
      </c>
      <c r="S90" s="67">
        <v>17.753699999999998</v>
      </c>
      <c r="T90" s="67">
        <v>15.8992</v>
      </c>
      <c r="U90" s="67">
        <v>3.6926999999999999</v>
      </c>
      <c r="V90" s="67">
        <v>16.327300000000001</v>
      </c>
      <c r="W90" s="67">
        <v>9.7970000000000006</v>
      </c>
      <c r="X90" s="67">
        <v>15.8772</v>
      </c>
      <c r="Y90" s="67">
        <v>58.894300000000001</v>
      </c>
      <c r="Z90" s="67">
        <v>11.2912</v>
      </c>
      <c r="AA90" s="67">
        <v>7.4969000000000001</v>
      </c>
      <c r="AB90" s="67">
        <v>1.1266</v>
      </c>
      <c r="AC90" s="67">
        <v>25.3766</v>
      </c>
      <c r="AD90" s="67">
        <v>20.2425</v>
      </c>
      <c r="AE90" s="67">
        <v>9.6684000000000001</v>
      </c>
      <c r="AF90" s="67">
        <v>23.445900000000002</v>
      </c>
      <c r="AG90" s="67">
        <v>198.90260000000001</v>
      </c>
      <c r="AH90" s="67">
        <v>25.330300000000001</v>
      </c>
      <c r="AI90" s="67">
        <v>0.45329999999999998</v>
      </c>
      <c r="AJ90" s="67">
        <v>23.392800000000001</v>
      </c>
      <c r="AK90" s="67">
        <v>32.905200000000001</v>
      </c>
      <c r="AL90" s="67">
        <v>1.7265999999999999</v>
      </c>
      <c r="AM90" s="67">
        <v>24.5914</v>
      </c>
      <c r="AN90" s="67">
        <v>64.623599999999996</v>
      </c>
      <c r="AO90" s="67">
        <v>9.7408000000000001</v>
      </c>
      <c r="AP90" s="67">
        <v>236.9802</v>
      </c>
      <c r="AQ90" s="67">
        <v>0</v>
      </c>
      <c r="AR90" s="67">
        <v>1057.3005000000001</v>
      </c>
      <c r="AS90" s="67">
        <v>0</v>
      </c>
      <c r="AT90" s="67">
        <v>4.4619999999999997</v>
      </c>
      <c r="AU90" s="67">
        <v>0</v>
      </c>
      <c r="AV90" s="67">
        <v>0</v>
      </c>
      <c r="AW90" s="67">
        <v>411.02260000000001</v>
      </c>
      <c r="AX90" s="67">
        <v>0</v>
      </c>
      <c r="AY90" s="67">
        <v>0</v>
      </c>
      <c r="AZ90" s="67">
        <v>415.48450000000003</v>
      </c>
      <c r="BA90" s="67">
        <v>1472.7850000000001</v>
      </c>
    </row>
    <row r="91" spans="1:53" s="73" customFormat="1" ht="10.5" customHeight="1">
      <c r="A91" s="64" t="s">
        <v>542</v>
      </c>
      <c r="B91" s="67">
        <v>0</v>
      </c>
      <c r="C91" s="67">
        <v>0.1038</v>
      </c>
      <c r="D91" s="67">
        <v>0.25090000000000001</v>
      </c>
      <c r="E91" s="67">
        <v>0</v>
      </c>
      <c r="F91" s="67">
        <v>21.355799999999999</v>
      </c>
      <c r="G91" s="67">
        <v>5.3100000000000001E-2</v>
      </c>
      <c r="H91" s="67">
        <v>0</v>
      </c>
      <c r="I91" s="67">
        <v>0.88490000000000002</v>
      </c>
      <c r="J91" s="67">
        <v>0.31780000000000003</v>
      </c>
      <c r="K91" s="67">
        <v>0</v>
      </c>
      <c r="L91" s="67">
        <v>0</v>
      </c>
      <c r="M91" s="67">
        <v>0.54239999999999999</v>
      </c>
      <c r="N91" s="67">
        <v>1.7908999999999999</v>
      </c>
      <c r="O91" s="67">
        <v>0.97699999999999998</v>
      </c>
      <c r="P91" s="67">
        <v>14.485300000000001</v>
      </c>
      <c r="Q91" s="67">
        <v>4.3700000000000003E-2</v>
      </c>
      <c r="R91" s="67">
        <v>10.4536</v>
      </c>
      <c r="S91" s="67">
        <v>1.9804999999999999</v>
      </c>
      <c r="T91" s="67">
        <v>0</v>
      </c>
      <c r="U91" s="67">
        <v>1.3062</v>
      </c>
      <c r="V91" s="67">
        <v>2.6063000000000001</v>
      </c>
      <c r="W91" s="67">
        <v>6.2700000000000006E-2</v>
      </c>
      <c r="X91" s="67">
        <v>0</v>
      </c>
      <c r="Y91" s="67">
        <v>15.491899999999999</v>
      </c>
      <c r="Z91" s="67">
        <v>35.890300000000003</v>
      </c>
      <c r="AA91" s="67">
        <v>0.86360000000000003</v>
      </c>
      <c r="AB91" s="67">
        <v>0</v>
      </c>
      <c r="AC91" s="67">
        <v>0</v>
      </c>
      <c r="AD91" s="67">
        <v>22.643999999999998</v>
      </c>
      <c r="AE91" s="67">
        <v>10.6099</v>
      </c>
      <c r="AF91" s="67">
        <v>0</v>
      </c>
      <c r="AG91" s="67">
        <v>34.343000000000004</v>
      </c>
      <c r="AH91" s="67">
        <v>56.772199999999998</v>
      </c>
      <c r="AI91" s="67">
        <v>3.4786999999999999</v>
      </c>
      <c r="AJ91" s="67">
        <v>21.344899999999999</v>
      </c>
      <c r="AK91" s="67">
        <v>93.842799999999997</v>
      </c>
      <c r="AL91" s="67">
        <v>2.1181999999999999</v>
      </c>
      <c r="AM91" s="67">
        <v>67.840500000000006</v>
      </c>
      <c r="AN91" s="67">
        <v>372.1626</v>
      </c>
      <c r="AO91" s="67">
        <v>106.7195</v>
      </c>
      <c r="AP91" s="67">
        <v>331.12729999999999</v>
      </c>
      <c r="AQ91" s="67">
        <v>0</v>
      </c>
      <c r="AR91" s="67">
        <v>1232.5005000000001</v>
      </c>
      <c r="AS91" s="67">
        <v>10.8001</v>
      </c>
      <c r="AT91" s="67">
        <v>83.122</v>
      </c>
      <c r="AU91" s="67">
        <v>0</v>
      </c>
      <c r="AV91" s="67">
        <v>0</v>
      </c>
      <c r="AW91" s="67">
        <v>10316.0563</v>
      </c>
      <c r="AX91" s="67">
        <v>0</v>
      </c>
      <c r="AY91" s="67">
        <v>0</v>
      </c>
      <c r="AZ91" s="67">
        <v>10409.9784</v>
      </c>
      <c r="BA91" s="67">
        <v>11642.4789</v>
      </c>
    </row>
    <row r="92" spans="1:53" s="73" customFormat="1" ht="10.5" customHeight="1">
      <c r="A92" s="64" t="s">
        <v>534</v>
      </c>
      <c r="B92" s="67">
        <v>0</v>
      </c>
      <c r="C92" s="67">
        <v>0</v>
      </c>
      <c r="D92" s="67">
        <v>0</v>
      </c>
      <c r="E92" s="67">
        <v>0</v>
      </c>
      <c r="F92" s="67">
        <v>0</v>
      </c>
      <c r="G92" s="67">
        <v>0</v>
      </c>
      <c r="H92" s="67">
        <v>0</v>
      </c>
      <c r="I92" s="67">
        <v>0</v>
      </c>
      <c r="J92" s="67">
        <v>0</v>
      </c>
      <c r="K92" s="67">
        <v>0</v>
      </c>
      <c r="L92" s="67">
        <v>0</v>
      </c>
      <c r="M92" s="67">
        <v>0</v>
      </c>
      <c r="N92" s="67">
        <v>0</v>
      </c>
      <c r="O92" s="67">
        <v>0</v>
      </c>
      <c r="P92" s="67">
        <v>26.489000000000001</v>
      </c>
      <c r="Q92" s="67">
        <v>0</v>
      </c>
      <c r="R92" s="67">
        <v>0</v>
      </c>
      <c r="S92" s="67">
        <v>0</v>
      </c>
      <c r="T92" s="67">
        <v>0</v>
      </c>
      <c r="U92" s="67">
        <v>0</v>
      </c>
      <c r="V92" s="67">
        <v>0</v>
      </c>
      <c r="W92" s="67">
        <v>0</v>
      </c>
      <c r="X92" s="67">
        <v>0</v>
      </c>
      <c r="Y92" s="67">
        <v>0</v>
      </c>
      <c r="Z92" s="67">
        <v>0</v>
      </c>
      <c r="AA92" s="67">
        <v>0.54979999999999996</v>
      </c>
      <c r="AB92" s="67">
        <v>0</v>
      </c>
      <c r="AC92" s="67">
        <v>0</v>
      </c>
      <c r="AD92" s="67">
        <v>9.7825000000000006</v>
      </c>
      <c r="AE92" s="67">
        <v>11.0989</v>
      </c>
      <c r="AF92" s="67">
        <v>0</v>
      </c>
      <c r="AG92" s="67">
        <v>28.9299</v>
      </c>
      <c r="AH92" s="67">
        <v>0</v>
      </c>
      <c r="AI92" s="67">
        <v>2.1951999999999998</v>
      </c>
      <c r="AJ92" s="67">
        <v>10.611499999999999</v>
      </c>
      <c r="AK92" s="67">
        <v>119.23690000000001</v>
      </c>
      <c r="AL92" s="67">
        <v>3.3210999999999999</v>
      </c>
      <c r="AM92" s="67">
        <v>165.7687</v>
      </c>
      <c r="AN92" s="67">
        <v>188.82640000000001</v>
      </c>
      <c r="AO92" s="67">
        <v>127.13890000000001</v>
      </c>
      <c r="AP92" s="67">
        <v>14.692</v>
      </c>
      <c r="AQ92" s="67">
        <v>0</v>
      </c>
      <c r="AR92" s="67">
        <v>708.64359999999999</v>
      </c>
      <c r="AS92" s="67">
        <v>1.2922</v>
      </c>
      <c r="AT92" s="67">
        <v>800.64739999999995</v>
      </c>
      <c r="AU92" s="67">
        <v>0</v>
      </c>
      <c r="AV92" s="67">
        <v>0</v>
      </c>
      <c r="AW92" s="67">
        <v>572.36270000000002</v>
      </c>
      <c r="AX92" s="67">
        <v>0</v>
      </c>
      <c r="AY92" s="67">
        <v>4.6676000000000002</v>
      </c>
      <c r="AZ92" s="67">
        <v>1378.9698000000001</v>
      </c>
      <c r="BA92" s="67">
        <v>2087.6134000000002</v>
      </c>
    </row>
    <row r="93" spans="1:53" s="73" customFormat="1" ht="10.5" customHeight="1">
      <c r="A93" s="64" t="s">
        <v>543</v>
      </c>
      <c r="B93" s="67">
        <v>0</v>
      </c>
      <c r="C93" s="67">
        <v>0</v>
      </c>
      <c r="D93" s="67">
        <v>0</v>
      </c>
      <c r="E93" s="67">
        <v>0</v>
      </c>
      <c r="F93" s="67">
        <v>0</v>
      </c>
      <c r="G93" s="67">
        <v>0</v>
      </c>
      <c r="H93" s="67">
        <v>0</v>
      </c>
      <c r="I93" s="67">
        <v>0</v>
      </c>
      <c r="J93" s="67">
        <v>0</v>
      </c>
      <c r="K93" s="67">
        <v>0</v>
      </c>
      <c r="L93" s="67">
        <v>0</v>
      </c>
      <c r="M93" s="67">
        <v>0</v>
      </c>
      <c r="N93" s="67">
        <v>0</v>
      </c>
      <c r="O93" s="67">
        <v>0</v>
      </c>
      <c r="P93" s="67">
        <v>0</v>
      </c>
      <c r="Q93" s="67">
        <v>0</v>
      </c>
      <c r="R93" s="67">
        <v>0</v>
      </c>
      <c r="S93" s="67">
        <v>0</v>
      </c>
      <c r="T93" s="67">
        <v>0</v>
      </c>
      <c r="U93" s="67">
        <v>0</v>
      </c>
      <c r="V93" s="67">
        <v>0</v>
      </c>
      <c r="W93" s="67">
        <v>0</v>
      </c>
      <c r="X93" s="67">
        <v>0</v>
      </c>
      <c r="Y93" s="67">
        <v>0</v>
      </c>
      <c r="Z93" s="67">
        <v>0</v>
      </c>
      <c r="AA93" s="67">
        <v>0</v>
      </c>
      <c r="AB93" s="67">
        <v>0</v>
      </c>
      <c r="AC93" s="67">
        <v>0</v>
      </c>
      <c r="AD93" s="67">
        <v>0</v>
      </c>
      <c r="AE93" s="67">
        <v>0</v>
      </c>
      <c r="AF93" s="67">
        <v>0</v>
      </c>
      <c r="AG93" s="67">
        <v>0</v>
      </c>
      <c r="AH93" s="67">
        <v>0.1149</v>
      </c>
      <c r="AI93" s="67">
        <v>0.13289999999999999</v>
      </c>
      <c r="AJ93" s="67">
        <v>673.74959999999999</v>
      </c>
      <c r="AK93" s="67">
        <v>0.1232</v>
      </c>
      <c r="AL93" s="67">
        <v>0</v>
      </c>
      <c r="AM93" s="67">
        <v>1654.951</v>
      </c>
      <c r="AN93" s="67">
        <v>0.14499999999999999</v>
      </c>
      <c r="AO93" s="67">
        <v>0</v>
      </c>
      <c r="AP93" s="67">
        <v>6.3776999999999999</v>
      </c>
      <c r="AQ93" s="67">
        <v>0</v>
      </c>
      <c r="AR93" s="67">
        <v>2335.5971</v>
      </c>
      <c r="AS93" s="67">
        <v>1.0920000000000001</v>
      </c>
      <c r="AT93" s="67">
        <v>143.18430000000001</v>
      </c>
      <c r="AU93" s="67">
        <v>0</v>
      </c>
      <c r="AV93" s="67">
        <v>0</v>
      </c>
      <c r="AW93" s="67">
        <v>343.9554</v>
      </c>
      <c r="AX93" s="67">
        <v>0</v>
      </c>
      <c r="AY93" s="67">
        <v>0</v>
      </c>
      <c r="AZ93" s="67">
        <v>488.23169999999999</v>
      </c>
      <c r="BA93" s="67">
        <v>2823.8287999999998</v>
      </c>
    </row>
    <row r="94" spans="1:53" s="73" customFormat="1" ht="10.5" customHeight="1">
      <c r="A94" s="64" t="s">
        <v>544</v>
      </c>
      <c r="B94" s="67">
        <v>0</v>
      </c>
      <c r="C94" s="67">
        <v>1.3039000000000001</v>
      </c>
      <c r="D94" s="67">
        <v>186.6344</v>
      </c>
      <c r="E94" s="67">
        <v>13.0185</v>
      </c>
      <c r="F94" s="67">
        <v>477.96190000000001</v>
      </c>
      <c r="G94" s="67">
        <v>43.488900000000001</v>
      </c>
      <c r="H94" s="67">
        <v>13.736800000000001</v>
      </c>
      <c r="I94" s="67">
        <v>44.296900000000001</v>
      </c>
      <c r="J94" s="67">
        <v>194.4315</v>
      </c>
      <c r="K94" s="67">
        <v>38.278700000000001</v>
      </c>
      <c r="L94" s="67">
        <v>51.2789</v>
      </c>
      <c r="M94" s="67">
        <v>102.8018</v>
      </c>
      <c r="N94" s="67">
        <v>106.0239</v>
      </c>
      <c r="O94" s="67">
        <v>721.55769999999995</v>
      </c>
      <c r="P94" s="67">
        <v>84.775899999999993</v>
      </c>
      <c r="Q94" s="67">
        <v>2.7473999999999998</v>
      </c>
      <c r="R94" s="67">
        <v>20.819700000000001</v>
      </c>
      <c r="S94" s="67">
        <v>116.6005</v>
      </c>
      <c r="T94" s="67">
        <v>189.89160000000001</v>
      </c>
      <c r="U94" s="67">
        <v>8.7074999999999996</v>
      </c>
      <c r="V94" s="67">
        <v>81.537400000000005</v>
      </c>
      <c r="W94" s="67">
        <v>110.4084</v>
      </c>
      <c r="X94" s="67">
        <v>116.7706</v>
      </c>
      <c r="Y94" s="67">
        <v>190.0033</v>
      </c>
      <c r="Z94" s="67">
        <v>257.93819999999999</v>
      </c>
      <c r="AA94" s="67">
        <v>215.11269999999999</v>
      </c>
      <c r="AB94" s="67">
        <v>7.1486999999999998</v>
      </c>
      <c r="AC94" s="67">
        <v>216.922</v>
      </c>
      <c r="AD94" s="67">
        <v>71.815399999999997</v>
      </c>
      <c r="AE94" s="67">
        <v>52.618200000000002</v>
      </c>
      <c r="AF94" s="67">
        <v>49.792400000000001</v>
      </c>
      <c r="AG94" s="67">
        <v>919.61940000000004</v>
      </c>
      <c r="AH94" s="67">
        <v>285.36860000000001</v>
      </c>
      <c r="AI94" s="67">
        <v>92.852999999999994</v>
      </c>
      <c r="AJ94" s="67">
        <v>198.69540000000001</v>
      </c>
      <c r="AK94" s="67">
        <v>611.11649999999997</v>
      </c>
      <c r="AL94" s="67">
        <v>41.496400000000001</v>
      </c>
      <c r="AM94" s="67">
        <v>265.10649999999998</v>
      </c>
      <c r="AN94" s="67">
        <v>361.05189999999999</v>
      </c>
      <c r="AO94" s="67">
        <v>146.30179999999999</v>
      </c>
      <c r="AP94" s="67">
        <v>142.334</v>
      </c>
      <c r="AQ94" s="67">
        <v>0</v>
      </c>
      <c r="AR94" s="67">
        <v>6852.3921</v>
      </c>
      <c r="AS94" s="67">
        <v>0</v>
      </c>
      <c r="AT94" s="67">
        <v>23.093699999999998</v>
      </c>
      <c r="AU94" s="67">
        <v>0</v>
      </c>
      <c r="AV94" s="67">
        <v>0</v>
      </c>
      <c r="AW94" s="67">
        <v>5854.5865000000003</v>
      </c>
      <c r="AX94" s="67">
        <v>0</v>
      </c>
      <c r="AY94" s="67">
        <v>0</v>
      </c>
      <c r="AZ94" s="67">
        <v>5877.6801999999998</v>
      </c>
      <c r="BA94" s="67">
        <v>12730.0723</v>
      </c>
    </row>
    <row r="95" spans="1:53" s="73" customFormat="1" ht="10.5" customHeight="1">
      <c r="A95" s="64" t="s">
        <v>545</v>
      </c>
      <c r="B95" s="67">
        <v>0</v>
      </c>
      <c r="C95" s="67">
        <v>0.67159999999999997</v>
      </c>
      <c r="D95" s="67">
        <v>111.095</v>
      </c>
      <c r="E95" s="67">
        <v>0.76929999999999998</v>
      </c>
      <c r="F95" s="67">
        <v>262.97519999999997</v>
      </c>
      <c r="G95" s="67">
        <v>7.1969000000000003</v>
      </c>
      <c r="H95" s="67">
        <v>24.047599999999999</v>
      </c>
      <c r="I95" s="67">
        <v>7.3569000000000004</v>
      </c>
      <c r="J95" s="67">
        <v>15.4221</v>
      </c>
      <c r="K95" s="67">
        <v>2.5377000000000001</v>
      </c>
      <c r="L95" s="67">
        <v>5.7683</v>
      </c>
      <c r="M95" s="67">
        <v>41.957500000000003</v>
      </c>
      <c r="N95" s="67">
        <v>0.90539999999999998</v>
      </c>
      <c r="O95" s="67">
        <v>82.975800000000007</v>
      </c>
      <c r="P95" s="67">
        <v>78.683800000000005</v>
      </c>
      <c r="Q95" s="67">
        <v>1.6806000000000001</v>
      </c>
      <c r="R95" s="67">
        <v>29.4815</v>
      </c>
      <c r="S95" s="67">
        <v>44.419600000000003</v>
      </c>
      <c r="T95" s="67">
        <v>33.541899999999998</v>
      </c>
      <c r="U95" s="67">
        <v>6.1402000000000001</v>
      </c>
      <c r="V95" s="67">
        <v>19.7151</v>
      </c>
      <c r="W95" s="67">
        <v>25.485499999999998</v>
      </c>
      <c r="X95" s="67">
        <v>78.998800000000003</v>
      </c>
      <c r="Y95" s="67">
        <v>64.919799999999995</v>
      </c>
      <c r="Z95" s="67">
        <v>141.23699999999999</v>
      </c>
      <c r="AA95" s="67">
        <v>18.4346</v>
      </c>
      <c r="AB95" s="67">
        <v>2.0301</v>
      </c>
      <c r="AC95" s="67">
        <v>51.505400000000002</v>
      </c>
      <c r="AD95" s="67">
        <v>42.5199</v>
      </c>
      <c r="AE95" s="67">
        <v>125.4714</v>
      </c>
      <c r="AF95" s="67">
        <v>17.077500000000001</v>
      </c>
      <c r="AG95" s="67">
        <v>828.12310000000002</v>
      </c>
      <c r="AH95" s="67">
        <v>280.3116</v>
      </c>
      <c r="AI95" s="67">
        <v>4.5864000000000003</v>
      </c>
      <c r="AJ95" s="67">
        <v>712.51409999999998</v>
      </c>
      <c r="AK95" s="67">
        <v>989.02710000000002</v>
      </c>
      <c r="AL95" s="67">
        <v>20.905999999999999</v>
      </c>
      <c r="AM95" s="67">
        <v>396.04090000000002</v>
      </c>
      <c r="AN95" s="67">
        <v>631.59490000000005</v>
      </c>
      <c r="AO95" s="67">
        <v>20.582799999999999</v>
      </c>
      <c r="AP95" s="67">
        <v>112.86069999999999</v>
      </c>
      <c r="AQ95" s="67">
        <v>0</v>
      </c>
      <c r="AR95" s="67">
        <v>5341.5883000000003</v>
      </c>
      <c r="AS95" s="67">
        <v>0</v>
      </c>
      <c r="AT95" s="67">
        <v>62.819299999999998</v>
      </c>
      <c r="AU95" s="67">
        <v>0</v>
      </c>
      <c r="AV95" s="67">
        <v>0</v>
      </c>
      <c r="AW95" s="67">
        <v>11.017099999999999</v>
      </c>
      <c r="AX95" s="67">
        <v>2742.4459000000002</v>
      </c>
      <c r="AY95" s="67">
        <v>2.0653999999999999</v>
      </c>
      <c r="AZ95" s="67">
        <v>2818.3476999999998</v>
      </c>
      <c r="BA95" s="67">
        <v>8159.9359999999997</v>
      </c>
    </row>
    <row r="96" spans="1:53" s="73" customFormat="1" ht="10.5" customHeight="1">
      <c r="A96" s="64" t="s">
        <v>535</v>
      </c>
      <c r="B96" s="67">
        <v>18.5273</v>
      </c>
      <c r="C96" s="67">
        <v>26.489699999999999</v>
      </c>
      <c r="D96" s="67">
        <v>24.9573</v>
      </c>
      <c r="E96" s="67">
        <v>2.0106999999999999</v>
      </c>
      <c r="F96" s="67">
        <v>29.537400000000002</v>
      </c>
      <c r="G96" s="67">
        <v>1.6944999999999999</v>
      </c>
      <c r="H96" s="67">
        <v>0.30740000000000001</v>
      </c>
      <c r="I96" s="67">
        <v>2.1019999999999999</v>
      </c>
      <c r="J96" s="67">
        <v>2.3483999999999998</v>
      </c>
      <c r="K96" s="67">
        <v>0.68200000000000005</v>
      </c>
      <c r="L96" s="67">
        <v>13.4208</v>
      </c>
      <c r="M96" s="67">
        <v>120.1073</v>
      </c>
      <c r="N96" s="67">
        <v>3.7122999999999999</v>
      </c>
      <c r="O96" s="67">
        <v>79.452600000000004</v>
      </c>
      <c r="P96" s="67">
        <v>18.360800000000001</v>
      </c>
      <c r="Q96" s="67">
        <v>0.71709999999999996</v>
      </c>
      <c r="R96" s="67">
        <v>2.0017999999999998</v>
      </c>
      <c r="S96" s="67">
        <v>7.3376999999999999</v>
      </c>
      <c r="T96" s="67">
        <v>7.1242000000000001</v>
      </c>
      <c r="U96" s="67">
        <v>1.2278</v>
      </c>
      <c r="V96" s="67">
        <v>16.4558</v>
      </c>
      <c r="W96" s="67">
        <v>4.4560000000000004</v>
      </c>
      <c r="X96" s="67">
        <v>13.759</v>
      </c>
      <c r="Y96" s="67">
        <v>31.0959</v>
      </c>
      <c r="Z96" s="67">
        <v>6.6154000000000002</v>
      </c>
      <c r="AA96" s="67">
        <v>7.4283000000000001</v>
      </c>
      <c r="AB96" s="67">
        <v>1.0089999999999999</v>
      </c>
      <c r="AC96" s="67">
        <v>17.626999999999999</v>
      </c>
      <c r="AD96" s="67">
        <v>7.36</v>
      </c>
      <c r="AE96" s="67">
        <v>621.48230000000001</v>
      </c>
      <c r="AF96" s="67">
        <v>804.50120000000004</v>
      </c>
      <c r="AG96" s="67">
        <v>1389.6342</v>
      </c>
      <c r="AH96" s="67">
        <v>515.92399999999998</v>
      </c>
      <c r="AI96" s="67">
        <v>183.69759999999999</v>
      </c>
      <c r="AJ96" s="67">
        <v>323.53440000000001</v>
      </c>
      <c r="AK96" s="67">
        <v>4281.2079999999996</v>
      </c>
      <c r="AL96" s="67">
        <v>1619.0615</v>
      </c>
      <c r="AM96" s="67">
        <v>431.67099999999999</v>
      </c>
      <c r="AN96" s="67">
        <v>2846.7806</v>
      </c>
      <c r="AO96" s="67">
        <v>416.9821</v>
      </c>
      <c r="AP96" s="67">
        <v>219.2577</v>
      </c>
      <c r="AQ96" s="67">
        <v>0</v>
      </c>
      <c r="AR96" s="67">
        <v>14121.6649</v>
      </c>
      <c r="AS96" s="67">
        <v>0</v>
      </c>
      <c r="AT96" s="67">
        <v>0</v>
      </c>
      <c r="AU96" s="67">
        <v>0</v>
      </c>
      <c r="AV96" s="67">
        <v>0</v>
      </c>
      <c r="AW96" s="67">
        <v>13125.760899999999</v>
      </c>
      <c r="AX96" s="67">
        <v>0</v>
      </c>
      <c r="AY96" s="67">
        <v>0</v>
      </c>
      <c r="AZ96" s="67">
        <v>13125.760899999999</v>
      </c>
      <c r="BA96" s="67">
        <v>27247.425800000001</v>
      </c>
    </row>
    <row r="97" spans="1:53" s="73" customFormat="1" ht="10.5" customHeight="1">
      <c r="A97" s="64" t="s">
        <v>536</v>
      </c>
      <c r="B97" s="67">
        <v>3.4000000000000002E-2</v>
      </c>
      <c r="C97" s="67">
        <v>0.38550000000000001</v>
      </c>
      <c r="D97" s="67">
        <v>48.0227</v>
      </c>
      <c r="E97" s="67">
        <v>8.7088999999999999</v>
      </c>
      <c r="F97" s="67">
        <v>46.511299999999999</v>
      </c>
      <c r="G97" s="67">
        <v>8.3199000000000005</v>
      </c>
      <c r="H97" s="67">
        <v>2.3898000000000001</v>
      </c>
      <c r="I97" s="67">
        <v>3.3405999999999998</v>
      </c>
      <c r="J97" s="67">
        <v>21.732700000000001</v>
      </c>
      <c r="K97" s="67">
        <v>3.3839000000000001</v>
      </c>
      <c r="L97" s="67">
        <v>8.7105999999999995</v>
      </c>
      <c r="M97" s="67">
        <v>31.237300000000001</v>
      </c>
      <c r="N97" s="67">
        <v>7.9010999999999996</v>
      </c>
      <c r="O97" s="67">
        <v>156.12029999999999</v>
      </c>
      <c r="P97" s="67">
        <v>27.109100000000002</v>
      </c>
      <c r="Q97" s="67">
        <v>2.1358000000000001</v>
      </c>
      <c r="R97" s="67">
        <v>4.0178000000000003</v>
      </c>
      <c r="S97" s="67">
        <v>23.3203</v>
      </c>
      <c r="T97" s="67">
        <v>25.674499999999998</v>
      </c>
      <c r="U97" s="67">
        <v>2.7635000000000001</v>
      </c>
      <c r="V97" s="67">
        <v>19.9129</v>
      </c>
      <c r="W97" s="67">
        <v>19.036300000000001</v>
      </c>
      <c r="X97" s="67">
        <v>22.9224</v>
      </c>
      <c r="Y97" s="67">
        <v>35.130400000000002</v>
      </c>
      <c r="Z97" s="67">
        <v>19.263000000000002</v>
      </c>
      <c r="AA97" s="67">
        <v>23.047699999999999</v>
      </c>
      <c r="AB97" s="67">
        <v>3.5173000000000001</v>
      </c>
      <c r="AC97" s="67">
        <v>26.439699999999998</v>
      </c>
      <c r="AD97" s="67">
        <v>26.056000000000001</v>
      </c>
      <c r="AE97" s="67">
        <v>693.95399999999995</v>
      </c>
      <c r="AF97" s="67">
        <v>22.709</v>
      </c>
      <c r="AG97" s="67">
        <v>1357.229</v>
      </c>
      <c r="AH97" s="67">
        <v>335.25880000000001</v>
      </c>
      <c r="AI97" s="67">
        <v>131.6712</v>
      </c>
      <c r="AJ97" s="67">
        <v>52.700899999999997</v>
      </c>
      <c r="AK97" s="67">
        <v>1561.3961999999999</v>
      </c>
      <c r="AL97" s="67">
        <v>192.36510000000001</v>
      </c>
      <c r="AM97" s="67">
        <v>70.315399999999997</v>
      </c>
      <c r="AN97" s="67">
        <v>1643.395</v>
      </c>
      <c r="AO97" s="67">
        <v>625.69780000000003</v>
      </c>
      <c r="AP97" s="67">
        <v>651.03639999999996</v>
      </c>
      <c r="AQ97" s="67">
        <v>0</v>
      </c>
      <c r="AR97" s="67">
        <v>7964.8788999999997</v>
      </c>
      <c r="AS97" s="67">
        <v>0</v>
      </c>
      <c r="AT97" s="67">
        <v>3.5000000000000003E-2</v>
      </c>
      <c r="AU97" s="67">
        <v>0</v>
      </c>
      <c r="AV97" s="67">
        <v>0</v>
      </c>
      <c r="AW97" s="67">
        <v>24950.558799999999</v>
      </c>
      <c r="AX97" s="67">
        <v>0</v>
      </c>
      <c r="AY97" s="67">
        <v>0</v>
      </c>
      <c r="AZ97" s="67">
        <v>24950.593700000001</v>
      </c>
      <c r="BA97" s="67">
        <v>32915.472600000001</v>
      </c>
    </row>
    <row r="98" spans="1:53" s="73" customFormat="1" ht="10.5" customHeight="1">
      <c r="A98" s="64" t="s">
        <v>553</v>
      </c>
      <c r="B98" s="67">
        <v>137.81549999999999</v>
      </c>
      <c r="C98" s="67">
        <v>49.265000000000001</v>
      </c>
      <c r="D98" s="67">
        <v>110.8526</v>
      </c>
      <c r="E98" s="67">
        <v>4.5400000000000003E-2</v>
      </c>
      <c r="F98" s="67">
        <v>474.7817</v>
      </c>
      <c r="G98" s="67">
        <v>69.394000000000005</v>
      </c>
      <c r="H98" s="67">
        <v>16.430299999999999</v>
      </c>
      <c r="I98" s="67">
        <v>1.8463000000000001</v>
      </c>
      <c r="J98" s="67">
        <v>23.698799999999999</v>
      </c>
      <c r="K98" s="67">
        <v>1.0521</v>
      </c>
      <c r="L98" s="67">
        <v>12.8123</v>
      </c>
      <c r="M98" s="67">
        <v>55.956299999999999</v>
      </c>
      <c r="N98" s="67">
        <v>1.7634000000000001</v>
      </c>
      <c r="O98" s="67">
        <v>23.220199999999998</v>
      </c>
      <c r="P98" s="67">
        <v>34.745899999999999</v>
      </c>
      <c r="Q98" s="67">
        <v>0.40329999999999999</v>
      </c>
      <c r="R98" s="67">
        <v>25.0259</v>
      </c>
      <c r="S98" s="67">
        <v>26.4343</v>
      </c>
      <c r="T98" s="67">
        <v>23.573</v>
      </c>
      <c r="U98" s="67">
        <v>8.5588999999999995</v>
      </c>
      <c r="V98" s="67">
        <v>22.6432</v>
      </c>
      <c r="W98" s="67">
        <v>47.409799999999997</v>
      </c>
      <c r="X98" s="67">
        <v>147.58760000000001</v>
      </c>
      <c r="Y98" s="67">
        <v>35.646299999999997</v>
      </c>
      <c r="Z98" s="67">
        <v>1200.1029000000001</v>
      </c>
      <c r="AA98" s="67">
        <v>3.7404999999999999</v>
      </c>
      <c r="AB98" s="67">
        <v>0.97140000000000004</v>
      </c>
      <c r="AC98" s="67">
        <v>41.2864</v>
      </c>
      <c r="AD98" s="67">
        <v>8.9824999999999999</v>
      </c>
      <c r="AE98" s="67">
        <v>68.643199999999993</v>
      </c>
      <c r="AF98" s="67">
        <v>998.71860000000004</v>
      </c>
      <c r="AG98" s="67">
        <v>7649.2443999999996</v>
      </c>
      <c r="AH98" s="67">
        <v>9400.0954000000002</v>
      </c>
      <c r="AI98" s="67">
        <v>456.98390000000001</v>
      </c>
      <c r="AJ98" s="67">
        <v>1834.8815999999999</v>
      </c>
      <c r="AK98" s="67">
        <v>431.31869999999998</v>
      </c>
      <c r="AL98" s="67">
        <v>11.5891</v>
      </c>
      <c r="AM98" s="67">
        <v>2448.1637999999998</v>
      </c>
      <c r="AN98" s="67">
        <v>581.46810000000005</v>
      </c>
      <c r="AO98" s="67">
        <v>73.424599999999998</v>
      </c>
      <c r="AP98" s="67">
        <v>8.4086999999999996</v>
      </c>
      <c r="AQ98" s="67">
        <v>0</v>
      </c>
      <c r="AR98" s="67">
        <v>26595.958999999999</v>
      </c>
      <c r="AS98" s="67">
        <v>0</v>
      </c>
      <c r="AT98" s="67">
        <v>106.2662</v>
      </c>
      <c r="AU98" s="67">
        <v>0</v>
      </c>
      <c r="AV98" s="67">
        <v>1334.2334000000001</v>
      </c>
      <c r="AW98" s="67">
        <v>3850.2802999999999</v>
      </c>
      <c r="AX98" s="67">
        <v>2638.3665000000001</v>
      </c>
      <c r="AY98" s="67">
        <v>0</v>
      </c>
      <c r="AZ98" s="67">
        <v>7929.1463999999996</v>
      </c>
      <c r="BA98" s="67">
        <v>34525.1054</v>
      </c>
    </row>
    <row r="99" spans="1:53" s="73" customFormat="1" ht="10.5" customHeight="1">
      <c r="A99" s="64" t="s">
        <v>537</v>
      </c>
      <c r="B99" s="67">
        <v>0</v>
      </c>
      <c r="C99" s="67">
        <v>0</v>
      </c>
      <c r="D99" s="67">
        <v>0</v>
      </c>
      <c r="E99" s="67">
        <v>0</v>
      </c>
      <c r="F99" s="67">
        <v>0</v>
      </c>
      <c r="G99" s="67">
        <v>0</v>
      </c>
      <c r="H99" s="67">
        <v>0</v>
      </c>
      <c r="I99" s="67">
        <v>0</v>
      </c>
      <c r="J99" s="67">
        <v>0</v>
      </c>
      <c r="K99" s="67">
        <v>0</v>
      </c>
      <c r="L99" s="67">
        <v>0</v>
      </c>
      <c r="M99" s="67">
        <v>0</v>
      </c>
      <c r="N99" s="67">
        <v>0</v>
      </c>
      <c r="O99" s="67">
        <v>0</v>
      </c>
      <c r="P99" s="67">
        <v>0</v>
      </c>
      <c r="Q99" s="67">
        <v>0</v>
      </c>
      <c r="R99" s="67">
        <v>0</v>
      </c>
      <c r="S99" s="67">
        <v>0</v>
      </c>
      <c r="T99" s="67">
        <v>0</v>
      </c>
      <c r="U99" s="67">
        <v>0</v>
      </c>
      <c r="V99" s="67">
        <v>0</v>
      </c>
      <c r="W99" s="67">
        <v>0</v>
      </c>
      <c r="X99" s="67">
        <v>0</v>
      </c>
      <c r="Y99" s="67">
        <v>0</v>
      </c>
      <c r="Z99" s="67">
        <v>0</v>
      </c>
      <c r="AA99" s="67">
        <v>0</v>
      </c>
      <c r="AB99" s="67">
        <v>0</v>
      </c>
      <c r="AC99" s="67">
        <v>0</v>
      </c>
      <c r="AD99" s="67">
        <v>0</v>
      </c>
      <c r="AE99" s="67">
        <v>0</v>
      </c>
      <c r="AF99" s="67">
        <v>0</v>
      </c>
      <c r="AG99" s="67">
        <v>0</v>
      </c>
      <c r="AH99" s="67">
        <v>0</v>
      </c>
      <c r="AI99" s="67">
        <v>0</v>
      </c>
      <c r="AJ99" s="67">
        <v>0</v>
      </c>
      <c r="AK99" s="67">
        <v>0</v>
      </c>
      <c r="AL99" s="67">
        <v>0</v>
      </c>
      <c r="AM99" s="67">
        <v>0</v>
      </c>
      <c r="AN99" s="67">
        <v>0</v>
      </c>
      <c r="AO99" s="67">
        <v>0</v>
      </c>
      <c r="AP99" s="67">
        <v>27.8703</v>
      </c>
      <c r="AQ99" s="67">
        <v>0</v>
      </c>
      <c r="AR99" s="67">
        <v>0</v>
      </c>
      <c r="AS99" s="67">
        <v>0</v>
      </c>
      <c r="AT99" s="67">
        <v>0</v>
      </c>
      <c r="AU99" s="67">
        <v>56942.307500000003</v>
      </c>
      <c r="AV99" s="67">
        <v>0</v>
      </c>
      <c r="AW99" s="67">
        <v>0</v>
      </c>
      <c r="AX99" s="67">
        <v>0</v>
      </c>
      <c r="AY99" s="67">
        <v>0</v>
      </c>
      <c r="AZ99" s="67">
        <v>56942.307500000003</v>
      </c>
      <c r="BA99" s="67">
        <v>56942.307500000003</v>
      </c>
    </row>
    <row r="100" spans="1:53" s="73" customFormat="1" ht="10.5" customHeight="1">
      <c r="A100" s="64" t="s">
        <v>538</v>
      </c>
      <c r="B100" s="67">
        <v>0</v>
      </c>
      <c r="C100" s="67">
        <v>0.55710000000000004</v>
      </c>
      <c r="D100" s="67">
        <v>0</v>
      </c>
      <c r="E100" s="67">
        <v>0</v>
      </c>
      <c r="F100" s="67">
        <v>0</v>
      </c>
      <c r="G100" s="67">
        <v>0</v>
      </c>
      <c r="H100" s="67">
        <v>0</v>
      </c>
      <c r="I100" s="67">
        <v>0</v>
      </c>
      <c r="J100" s="67">
        <v>0</v>
      </c>
      <c r="K100" s="67">
        <v>0</v>
      </c>
      <c r="L100" s="67">
        <v>0</v>
      </c>
      <c r="M100" s="67">
        <v>0</v>
      </c>
      <c r="N100" s="67">
        <v>0</v>
      </c>
      <c r="O100" s="67">
        <v>0</v>
      </c>
      <c r="P100" s="67">
        <v>0</v>
      </c>
      <c r="Q100" s="67">
        <v>0</v>
      </c>
      <c r="R100" s="67">
        <v>0</v>
      </c>
      <c r="S100" s="67">
        <v>0</v>
      </c>
      <c r="T100" s="67">
        <v>0</v>
      </c>
      <c r="U100" s="67">
        <v>0</v>
      </c>
      <c r="V100" s="67">
        <v>0</v>
      </c>
      <c r="W100" s="67">
        <v>0</v>
      </c>
      <c r="X100" s="67">
        <v>0</v>
      </c>
      <c r="Y100" s="67">
        <v>0</v>
      </c>
      <c r="Z100" s="67">
        <v>0</v>
      </c>
      <c r="AA100" s="67">
        <v>0</v>
      </c>
      <c r="AB100" s="67">
        <v>0</v>
      </c>
      <c r="AC100" s="67">
        <v>0</v>
      </c>
      <c r="AD100" s="67">
        <v>0</v>
      </c>
      <c r="AE100" s="67">
        <v>0</v>
      </c>
      <c r="AF100" s="67">
        <v>6.6799999999999998E-2</v>
      </c>
      <c r="AG100" s="67">
        <v>73.007400000000004</v>
      </c>
      <c r="AH100" s="67">
        <v>129.4194</v>
      </c>
      <c r="AI100" s="67">
        <v>2.8400000000000002E-2</v>
      </c>
      <c r="AJ100" s="67">
        <v>3.2006000000000001</v>
      </c>
      <c r="AK100" s="67">
        <v>0</v>
      </c>
      <c r="AL100" s="67">
        <v>0</v>
      </c>
      <c r="AM100" s="67">
        <v>216.4401</v>
      </c>
      <c r="AN100" s="67">
        <v>3.3010000000000002</v>
      </c>
      <c r="AO100" s="67">
        <v>1117.8631</v>
      </c>
      <c r="AP100" s="67">
        <v>0</v>
      </c>
      <c r="AQ100" s="67">
        <v>0</v>
      </c>
      <c r="AR100" s="67">
        <v>1543.8839</v>
      </c>
      <c r="AS100" s="67">
        <v>0</v>
      </c>
      <c r="AT100" s="67">
        <v>0</v>
      </c>
      <c r="AU100" s="67">
        <v>0</v>
      </c>
      <c r="AV100" s="67">
        <v>0</v>
      </c>
      <c r="AW100" s="67">
        <v>5467.8433999999997</v>
      </c>
      <c r="AX100" s="67">
        <v>0</v>
      </c>
      <c r="AY100" s="67">
        <v>0</v>
      </c>
      <c r="AZ100" s="67">
        <v>5467.8433999999997</v>
      </c>
      <c r="BA100" s="67">
        <v>7011.7272999999996</v>
      </c>
    </row>
    <row r="101" spans="1:53" s="73" customFormat="1" ht="10.5" customHeight="1">
      <c r="A101" s="64" t="s">
        <v>546</v>
      </c>
      <c r="B101" s="67">
        <v>0</v>
      </c>
      <c r="C101" s="67">
        <v>0</v>
      </c>
      <c r="D101" s="67">
        <v>0</v>
      </c>
      <c r="E101" s="67">
        <v>0</v>
      </c>
      <c r="F101" s="67">
        <v>0</v>
      </c>
      <c r="G101" s="67">
        <v>0</v>
      </c>
      <c r="H101" s="67">
        <v>0</v>
      </c>
      <c r="I101" s="67">
        <v>0</v>
      </c>
      <c r="J101" s="67">
        <v>0</v>
      </c>
      <c r="K101" s="67">
        <v>0</v>
      </c>
      <c r="L101" s="67">
        <v>0</v>
      </c>
      <c r="M101" s="67">
        <v>0</v>
      </c>
      <c r="N101" s="67">
        <v>0</v>
      </c>
      <c r="O101" s="67">
        <v>0</v>
      </c>
      <c r="P101" s="67">
        <v>0</v>
      </c>
      <c r="Q101" s="67">
        <v>0</v>
      </c>
      <c r="R101" s="67">
        <v>0</v>
      </c>
      <c r="S101" s="67">
        <v>0</v>
      </c>
      <c r="T101" s="67">
        <v>0</v>
      </c>
      <c r="U101" s="67">
        <v>0</v>
      </c>
      <c r="V101" s="67">
        <v>0</v>
      </c>
      <c r="W101" s="67">
        <v>0</v>
      </c>
      <c r="X101" s="67">
        <v>0</v>
      </c>
      <c r="Y101" s="67">
        <v>0</v>
      </c>
      <c r="Z101" s="67">
        <v>0</v>
      </c>
      <c r="AA101" s="67">
        <v>0</v>
      </c>
      <c r="AB101" s="67">
        <v>0</v>
      </c>
      <c r="AC101" s="67">
        <v>0</v>
      </c>
      <c r="AD101" s="67">
        <v>0</v>
      </c>
      <c r="AE101" s="67">
        <v>0</v>
      </c>
      <c r="AF101" s="67">
        <v>0</v>
      </c>
      <c r="AG101" s="67">
        <v>0</v>
      </c>
      <c r="AH101" s="67">
        <v>0</v>
      </c>
      <c r="AI101" s="67">
        <v>0</v>
      </c>
      <c r="AJ101" s="67">
        <v>0</v>
      </c>
      <c r="AK101" s="67">
        <v>0</v>
      </c>
      <c r="AL101" s="67">
        <v>0</v>
      </c>
      <c r="AM101" s="67">
        <v>0</v>
      </c>
      <c r="AN101" s="67">
        <v>33.406399999999998</v>
      </c>
      <c r="AO101" s="67">
        <v>0</v>
      </c>
      <c r="AP101" s="67">
        <v>122.32810000000001</v>
      </c>
      <c r="AQ101" s="67">
        <v>0</v>
      </c>
      <c r="AR101" s="67">
        <v>155.7336</v>
      </c>
      <c r="AS101" s="67">
        <v>0</v>
      </c>
      <c r="AT101" s="67">
        <v>0</v>
      </c>
      <c r="AU101" s="67">
        <v>0</v>
      </c>
      <c r="AV101" s="67">
        <v>394.19260000000003</v>
      </c>
      <c r="AW101" s="67">
        <v>11409.1258</v>
      </c>
      <c r="AX101" s="67">
        <v>0</v>
      </c>
      <c r="AY101" s="67">
        <v>0</v>
      </c>
      <c r="AZ101" s="67">
        <v>11803.3184</v>
      </c>
      <c r="BA101" s="67">
        <v>11959.0519</v>
      </c>
    </row>
    <row r="102" spans="1:53" s="73" customFormat="1" ht="10.5" customHeight="1">
      <c r="A102" s="64" t="s">
        <v>539</v>
      </c>
      <c r="B102" s="67">
        <v>0</v>
      </c>
      <c r="C102" s="67">
        <v>0</v>
      </c>
      <c r="D102" s="67">
        <v>6.6402999999999999</v>
      </c>
      <c r="E102" s="67">
        <v>0.69330000000000003</v>
      </c>
      <c r="F102" s="67">
        <v>9.8949999999999996</v>
      </c>
      <c r="G102" s="67">
        <v>1.8900999999999999</v>
      </c>
      <c r="H102" s="67">
        <v>1.4907999999999999</v>
      </c>
      <c r="I102" s="67">
        <v>1.2232000000000001</v>
      </c>
      <c r="J102" s="67">
        <v>4.7343000000000002</v>
      </c>
      <c r="K102" s="67">
        <v>1.6033999999999999</v>
      </c>
      <c r="L102" s="67">
        <v>4.3735999999999997</v>
      </c>
      <c r="M102" s="67">
        <v>4.7077999999999998</v>
      </c>
      <c r="N102" s="67">
        <v>1.3815999999999999</v>
      </c>
      <c r="O102" s="67">
        <v>49.177599999999998</v>
      </c>
      <c r="P102" s="67">
        <v>3.2766000000000002</v>
      </c>
      <c r="Q102" s="67">
        <v>0.55679999999999996</v>
      </c>
      <c r="R102" s="67">
        <v>1.1471</v>
      </c>
      <c r="S102" s="67">
        <v>8.1256000000000004</v>
      </c>
      <c r="T102" s="67">
        <v>8.1731999999999996</v>
      </c>
      <c r="U102" s="67">
        <v>0.69189999999999996</v>
      </c>
      <c r="V102" s="67">
        <v>5.4175000000000004</v>
      </c>
      <c r="W102" s="67">
        <v>1.5962000000000001</v>
      </c>
      <c r="X102" s="67">
        <v>3.1334</v>
      </c>
      <c r="Y102" s="67">
        <v>10.205299999999999</v>
      </c>
      <c r="Z102" s="67">
        <v>6.1353</v>
      </c>
      <c r="AA102" s="67">
        <v>3.1924999999999999</v>
      </c>
      <c r="AB102" s="67">
        <v>0.2586</v>
      </c>
      <c r="AC102" s="67">
        <v>6.5566000000000004</v>
      </c>
      <c r="AD102" s="67">
        <v>0</v>
      </c>
      <c r="AE102" s="67">
        <v>0</v>
      </c>
      <c r="AF102" s="67">
        <v>0</v>
      </c>
      <c r="AG102" s="67">
        <v>1.4500000000000001E-2</v>
      </c>
      <c r="AH102" s="67">
        <v>0</v>
      </c>
      <c r="AI102" s="67">
        <v>7.0900000000000005E-2</v>
      </c>
      <c r="AJ102" s="67">
        <v>23.650200000000002</v>
      </c>
      <c r="AK102" s="67">
        <v>0.54279999999999995</v>
      </c>
      <c r="AL102" s="67">
        <v>8.2299999999999998E-2</v>
      </c>
      <c r="AM102" s="67">
        <v>0.59550000000000003</v>
      </c>
      <c r="AN102" s="67">
        <v>0.129</v>
      </c>
      <c r="AO102" s="67">
        <v>0</v>
      </c>
      <c r="AP102" s="67">
        <v>0.1007</v>
      </c>
      <c r="AQ102" s="67">
        <v>0</v>
      </c>
      <c r="AR102" s="67">
        <v>171.46360000000001</v>
      </c>
      <c r="AS102" s="67">
        <v>0.22289999999999999</v>
      </c>
      <c r="AT102" s="67">
        <v>0</v>
      </c>
      <c r="AU102" s="67">
        <v>0</v>
      </c>
      <c r="AV102" s="67">
        <v>218.9402</v>
      </c>
      <c r="AW102" s="67">
        <v>883.50319999999999</v>
      </c>
      <c r="AX102" s="67">
        <v>0</v>
      </c>
      <c r="AY102" s="67">
        <v>0</v>
      </c>
      <c r="AZ102" s="67">
        <v>1102.6663000000001</v>
      </c>
      <c r="BA102" s="67">
        <v>1274.1298999999999</v>
      </c>
    </row>
    <row r="103" spans="1:53" s="73" customFormat="1" ht="10.5" customHeight="1">
      <c r="A103" s="64" t="s">
        <v>547</v>
      </c>
      <c r="B103" s="67">
        <v>5.4565000000000001</v>
      </c>
      <c r="C103" s="67">
        <v>1.7191000000000001</v>
      </c>
      <c r="D103" s="67">
        <v>0</v>
      </c>
      <c r="E103" s="67">
        <v>0</v>
      </c>
      <c r="F103" s="67">
        <v>0.66110000000000002</v>
      </c>
      <c r="G103" s="67">
        <v>0</v>
      </c>
      <c r="H103" s="67">
        <v>0</v>
      </c>
      <c r="I103" s="67">
        <v>2.0592000000000001</v>
      </c>
      <c r="J103" s="67">
        <v>0</v>
      </c>
      <c r="K103" s="67">
        <v>0</v>
      </c>
      <c r="L103" s="67">
        <v>0</v>
      </c>
      <c r="M103" s="67">
        <v>0</v>
      </c>
      <c r="N103" s="67">
        <v>4.2619999999999996</v>
      </c>
      <c r="O103" s="67">
        <v>0</v>
      </c>
      <c r="P103" s="67">
        <v>0</v>
      </c>
      <c r="Q103" s="67">
        <v>0</v>
      </c>
      <c r="R103" s="67">
        <v>0</v>
      </c>
      <c r="S103" s="67">
        <v>0</v>
      </c>
      <c r="T103" s="67">
        <v>0.69399999999999995</v>
      </c>
      <c r="U103" s="67">
        <v>0.77510000000000001</v>
      </c>
      <c r="V103" s="67">
        <v>5.5132000000000003</v>
      </c>
      <c r="W103" s="67">
        <v>34.856699999999996</v>
      </c>
      <c r="X103" s="67">
        <v>14.133599999999999</v>
      </c>
      <c r="Y103" s="67">
        <v>6.7515999999999998</v>
      </c>
      <c r="Z103" s="67">
        <v>0.38819999999999999</v>
      </c>
      <c r="AA103" s="67">
        <v>0</v>
      </c>
      <c r="AB103" s="67">
        <v>0</v>
      </c>
      <c r="AC103" s="67">
        <v>1.6437999999999999</v>
      </c>
      <c r="AD103" s="67">
        <v>1.5397000000000001</v>
      </c>
      <c r="AE103" s="67">
        <v>56.173099999999998</v>
      </c>
      <c r="AF103" s="67">
        <v>0</v>
      </c>
      <c r="AG103" s="67">
        <v>12.562799999999999</v>
      </c>
      <c r="AH103" s="67">
        <v>109.1952</v>
      </c>
      <c r="AI103" s="67">
        <v>1.2837000000000001</v>
      </c>
      <c r="AJ103" s="67">
        <v>6.8537999999999997</v>
      </c>
      <c r="AK103" s="67">
        <v>96.610399999999998</v>
      </c>
      <c r="AL103" s="67">
        <v>7.4637000000000002</v>
      </c>
      <c r="AM103" s="67">
        <v>8.9456000000000007</v>
      </c>
      <c r="AN103" s="67">
        <v>50.800800000000002</v>
      </c>
      <c r="AO103" s="67">
        <v>71.373400000000004</v>
      </c>
      <c r="AP103" s="67">
        <v>12.3741</v>
      </c>
      <c r="AQ103" s="67">
        <v>0</v>
      </c>
      <c r="AR103" s="67">
        <v>514.09299999999996</v>
      </c>
      <c r="AS103" s="67">
        <v>0</v>
      </c>
      <c r="AT103" s="67">
        <v>1.5243</v>
      </c>
      <c r="AU103" s="67">
        <v>0</v>
      </c>
      <c r="AV103" s="67">
        <v>4736.0583999999999</v>
      </c>
      <c r="AW103" s="67">
        <v>3709.0607</v>
      </c>
      <c r="AX103" s="67">
        <v>0</v>
      </c>
      <c r="AY103" s="67">
        <v>0</v>
      </c>
      <c r="AZ103" s="67">
        <v>8446.6434000000008</v>
      </c>
      <c r="BA103" s="67">
        <v>8960.7363000000005</v>
      </c>
    </row>
    <row r="104" spans="1:53" s="73" customFormat="1" ht="10.5" customHeight="1">
      <c r="A104" s="64" t="s">
        <v>548</v>
      </c>
      <c r="B104" s="67">
        <v>0</v>
      </c>
      <c r="C104" s="67">
        <v>4.1500000000000002E-2</v>
      </c>
      <c r="D104" s="67">
        <v>0</v>
      </c>
      <c r="E104" s="67">
        <v>0</v>
      </c>
      <c r="F104" s="67">
        <v>0</v>
      </c>
      <c r="G104" s="67">
        <v>0</v>
      </c>
      <c r="H104" s="67">
        <v>0</v>
      </c>
      <c r="I104" s="67">
        <v>0</v>
      </c>
      <c r="J104" s="67">
        <v>0</v>
      </c>
      <c r="K104" s="67">
        <v>0</v>
      </c>
      <c r="L104" s="67">
        <v>0</v>
      </c>
      <c r="M104" s="67">
        <v>0</v>
      </c>
      <c r="N104" s="67">
        <v>0</v>
      </c>
      <c r="O104" s="67">
        <v>0</v>
      </c>
      <c r="P104" s="67">
        <v>0</v>
      </c>
      <c r="Q104" s="67">
        <v>0</v>
      </c>
      <c r="R104" s="67">
        <v>0</v>
      </c>
      <c r="S104" s="67">
        <v>0</v>
      </c>
      <c r="T104" s="67">
        <v>0</v>
      </c>
      <c r="U104" s="67">
        <v>0</v>
      </c>
      <c r="V104" s="67">
        <v>0</v>
      </c>
      <c r="W104" s="67">
        <v>0</v>
      </c>
      <c r="X104" s="67">
        <v>0</v>
      </c>
      <c r="Y104" s="67">
        <v>0</v>
      </c>
      <c r="Z104" s="67">
        <v>0</v>
      </c>
      <c r="AA104" s="67">
        <v>0</v>
      </c>
      <c r="AB104" s="67">
        <v>0</v>
      </c>
      <c r="AC104" s="67">
        <v>0</v>
      </c>
      <c r="AD104" s="67">
        <v>0</v>
      </c>
      <c r="AE104" s="67">
        <v>0</v>
      </c>
      <c r="AF104" s="67">
        <v>5.8026</v>
      </c>
      <c r="AG104" s="67">
        <v>331.38400000000001</v>
      </c>
      <c r="AH104" s="67">
        <v>62.994900000000001</v>
      </c>
      <c r="AI104" s="67">
        <v>5.3563999999999998</v>
      </c>
      <c r="AJ104" s="67">
        <v>325.09089999999998</v>
      </c>
      <c r="AK104" s="67">
        <v>31.967300000000002</v>
      </c>
      <c r="AL104" s="67">
        <v>0.18940000000000001</v>
      </c>
      <c r="AM104" s="67">
        <v>82.362200000000001</v>
      </c>
      <c r="AN104" s="67">
        <v>55.253599999999999</v>
      </c>
      <c r="AO104" s="67">
        <v>76.109099999999998</v>
      </c>
      <c r="AP104" s="67">
        <v>15.848699999999999</v>
      </c>
      <c r="AQ104" s="67">
        <v>0</v>
      </c>
      <c r="AR104" s="67">
        <v>992.40509999999995</v>
      </c>
      <c r="AS104" s="67">
        <v>0</v>
      </c>
      <c r="AT104" s="67">
        <v>0</v>
      </c>
      <c r="AU104" s="67">
        <v>0</v>
      </c>
      <c r="AV104" s="67">
        <v>0</v>
      </c>
      <c r="AW104" s="67">
        <v>674.98159999999996</v>
      </c>
      <c r="AX104" s="67">
        <v>0</v>
      </c>
      <c r="AY104" s="67">
        <v>0</v>
      </c>
      <c r="AZ104" s="67">
        <v>674.98159999999996</v>
      </c>
      <c r="BA104" s="67">
        <v>1667.3867</v>
      </c>
    </row>
    <row r="105" spans="1:53" s="73" customFormat="1" ht="10.5" customHeight="1">
      <c r="A105" s="64" t="s">
        <v>549</v>
      </c>
      <c r="B105" s="67">
        <v>0</v>
      </c>
      <c r="C105" s="67">
        <v>0</v>
      </c>
      <c r="D105" s="67">
        <v>0</v>
      </c>
      <c r="E105" s="67">
        <v>0</v>
      </c>
      <c r="F105" s="67">
        <v>0</v>
      </c>
      <c r="G105" s="67">
        <v>0</v>
      </c>
      <c r="H105" s="67">
        <v>0</v>
      </c>
      <c r="I105" s="67">
        <v>0</v>
      </c>
      <c r="J105" s="67">
        <v>0</v>
      </c>
      <c r="K105" s="67">
        <v>0</v>
      </c>
      <c r="L105" s="67">
        <v>0</v>
      </c>
      <c r="M105" s="67">
        <v>0</v>
      </c>
      <c r="N105" s="67">
        <v>0</v>
      </c>
      <c r="O105" s="67">
        <v>0</v>
      </c>
      <c r="P105" s="67">
        <v>0</v>
      </c>
      <c r="Q105" s="67">
        <v>0</v>
      </c>
      <c r="R105" s="67">
        <v>0</v>
      </c>
      <c r="S105" s="67">
        <v>0</v>
      </c>
      <c r="T105" s="67">
        <v>0</v>
      </c>
      <c r="U105" s="67">
        <v>0</v>
      </c>
      <c r="V105" s="67">
        <v>0</v>
      </c>
      <c r="W105" s="67">
        <v>0</v>
      </c>
      <c r="X105" s="67">
        <v>0</v>
      </c>
      <c r="Y105" s="67">
        <v>0</v>
      </c>
      <c r="Z105" s="67">
        <v>0</v>
      </c>
      <c r="AA105" s="67">
        <v>0</v>
      </c>
      <c r="AB105" s="67">
        <v>0</v>
      </c>
      <c r="AC105" s="67">
        <v>0</v>
      </c>
      <c r="AD105" s="67">
        <v>0</v>
      </c>
      <c r="AE105" s="67">
        <v>0</v>
      </c>
      <c r="AF105" s="67">
        <v>0</v>
      </c>
      <c r="AG105" s="67">
        <v>0</v>
      </c>
      <c r="AH105" s="67">
        <v>0</v>
      </c>
      <c r="AI105" s="67">
        <v>3.0291000000000001</v>
      </c>
      <c r="AJ105" s="67">
        <v>0</v>
      </c>
      <c r="AK105" s="67">
        <v>0</v>
      </c>
      <c r="AL105" s="67">
        <v>0</v>
      </c>
      <c r="AM105" s="67">
        <v>14.547000000000001</v>
      </c>
      <c r="AN105" s="67">
        <v>0</v>
      </c>
      <c r="AO105" s="67">
        <v>0</v>
      </c>
      <c r="AP105" s="67">
        <v>0</v>
      </c>
      <c r="AQ105" s="67">
        <v>0</v>
      </c>
      <c r="AR105" s="67">
        <v>17.5761</v>
      </c>
      <c r="AS105" s="67">
        <v>0</v>
      </c>
      <c r="AT105" s="67">
        <v>0</v>
      </c>
      <c r="AU105" s="67">
        <v>0</v>
      </c>
      <c r="AV105" s="67">
        <v>0</v>
      </c>
      <c r="AW105" s="67">
        <v>715.03710000000001</v>
      </c>
      <c r="AX105" s="67">
        <v>0</v>
      </c>
      <c r="AY105" s="67">
        <v>0</v>
      </c>
      <c r="AZ105" s="67">
        <v>715.03710000000001</v>
      </c>
      <c r="BA105" s="67">
        <v>732.61329999999998</v>
      </c>
    </row>
    <row r="106" spans="1:53" s="73" customFormat="1" ht="10.5" customHeight="1">
      <c r="A106" s="64" t="s">
        <v>540</v>
      </c>
      <c r="B106" s="67">
        <v>0</v>
      </c>
      <c r="C106" s="67">
        <v>0</v>
      </c>
      <c r="D106" s="67">
        <v>0</v>
      </c>
      <c r="E106" s="67">
        <v>0</v>
      </c>
      <c r="F106" s="67">
        <v>0</v>
      </c>
      <c r="G106" s="67">
        <v>0</v>
      </c>
      <c r="H106" s="67">
        <v>0</v>
      </c>
      <c r="I106" s="67">
        <v>0</v>
      </c>
      <c r="J106" s="67">
        <v>0</v>
      </c>
      <c r="K106" s="67">
        <v>0</v>
      </c>
      <c r="L106" s="67">
        <v>0</v>
      </c>
      <c r="M106" s="67">
        <v>0</v>
      </c>
      <c r="N106" s="67">
        <v>0</v>
      </c>
      <c r="O106" s="67">
        <v>0</v>
      </c>
      <c r="P106" s="67">
        <v>0</v>
      </c>
      <c r="Q106" s="67">
        <v>0</v>
      </c>
      <c r="R106" s="67">
        <v>0</v>
      </c>
      <c r="S106" s="67">
        <v>0</v>
      </c>
      <c r="T106" s="67">
        <v>0</v>
      </c>
      <c r="U106" s="67">
        <v>0</v>
      </c>
      <c r="V106" s="67">
        <v>0</v>
      </c>
      <c r="W106" s="67">
        <v>0</v>
      </c>
      <c r="X106" s="67">
        <v>0</v>
      </c>
      <c r="Y106" s="67">
        <v>0</v>
      </c>
      <c r="Z106" s="67">
        <v>0</v>
      </c>
      <c r="AA106" s="67">
        <v>0</v>
      </c>
      <c r="AB106" s="67">
        <v>0</v>
      </c>
      <c r="AC106" s="67">
        <v>0</v>
      </c>
      <c r="AD106" s="67">
        <v>0</v>
      </c>
      <c r="AE106" s="67">
        <v>0</v>
      </c>
      <c r="AF106" s="67">
        <v>0</v>
      </c>
      <c r="AG106" s="67">
        <v>0</v>
      </c>
      <c r="AH106" s="67">
        <v>0</v>
      </c>
      <c r="AI106" s="67">
        <v>0</v>
      </c>
      <c r="AJ106" s="67">
        <v>0</v>
      </c>
      <c r="AK106" s="67">
        <v>0</v>
      </c>
      <c r="AL106" s="67">
        <v>0</v>
      </c>
      <c r="AM106" s="67">
        <v>0</v>
      </c>
      <c r="AN106" s="67">
        <v>0</v>
      </c>
      <c r="AO106" s="67">
        <v>0</v>
      </c>
      <c r="AP106" s="67">
        <v>0</v>
      </c>
      <c r="AQ106" s="67">
        <v>0</v>
      </c>
      <c r="AR106" s="67">
        <v>0</v>
      </c>
      <c r="AS106" s="67">
        <v>0</v>
      </c>
      <c r="AT106" s="67">
        <v>0</v>
      </c>
      <c r="AU106" s="67">
        <v>0</v>
      </c>
      <c r="AV106" s="67">
        <v>0</v>
      </c>
      <c r="AW106" s="67">
        <v>3452.5057000000002</v>
      </c>
      <c r="AX106" s="67">
        <v>0</v>
      </c>
      <c r="AY106" s="67">
        <v>0</v>
      </c>
      <c r="AZ106" s="67">
        <v>3452.5057000000002</v>
      </c>
      <c r="BA106" s="67">
        <v>3452.5057000000002</v>
      </c>
    </row>
    <row r="107" spans="1:53" s="73" customFormat="1" ht="10.5" customHeight="1">
      <c r="B107" s="67">
        <v>0</v>
      </c>
      <c r="C107" s="67">
        <v>0</v>
      </c>
      <c r="D107" s="67">
        <v>0</v>
      </c>
      <c r="E107" s="67">
        <v>0</v>
      </c>
      <c r="F107" s="67">
        <v>0</v>
      </c>
      <c r="G107" s="67">
        <v>0</v>
      </c>
      <c r="H107" s="67">
        <v>0</v>
      </c>
      <c r="I107" s="67">
        <v>0</v>
      </c>
      <c r="J107" s="67">
        <v>0</v>
      </c>
      <c r="K107" s="67">
        <v>0</v>
      </c>
      <c r="L107" s="67">
        <v>0</v>
      </c>
      <c r="M107" s="67">
        <v>0</v>
      </c>
      <c r="N107" s="67">
        <v>0</v>
      </c>
      <c r="O107" s="67">
        <v>0</v>
      </c>
      <c r="P107" s="67">
        <v>0</v>
      </c>
      <c r="Q107" s="67">
        <v>0</v>
      </c>
      <c r="R107" s="67">
        <v>0</v>
      </c>
      <c r="S107" s="67">
        <v>0</v>
      </c>
      <c r="T107" s="67">
        <v>0</v>
      </c>
      <c r="U107" s="67">
        <v>0</v>
      </c>
      <c r="V107" s="67">
        <v>0</v>
      </c>
      <c r="W107" s="67">
        <v>0</v>
      </c>
      <c r="X107" s="67">
        <v>0</v>
      </c>
      <c r="Y107" s="67">
        <v>0</v>
      </c>
      <c r="Z107" s="67">
        <v>0</v>
      </c>
      <c r="AA107" s="67">
        <v>0</v>
      </c>
      <c r="AB107" s="67">
        <v>0</v>
      </c>
      <c r="AC107" s="67">
        <v>0</v>
      </c>
      <c r="AD107" s="67">
        <v>0</v>
      </c>
      <c r="AE107" s="67">
        <v>0</v>
      </c>
      <c r="AF107" s="67">
        <v>0</v>
      </c>
      <c r="AG107" s="67">
        <v>0</v>
      </c>
      <c r="AH107" s="67">
        <v>0</v>
      </c>
      <c r="AI107" s="67">
        <v>0</v>
      </c>
      <c r="AJ107" s="67">
        <v>0</v>
      </c>
      <c r="AK107" s="67">
        <v>0</v>
      </c>
      <c r="AL107" s="67">
        <v>0</v>
      </c>
      <c r="AM107" s="67">
        <v>0</v>
      </c>
      <c r="AN107" s="67">
        <v>0</v>
      </c>
      <c r="AO107" s="67">
        <v>0</v>
      </c>
      <c r="AP107" s="67">
        <v>0</v>
      </c>
      <c r="AQ107" s="67">
        <v>0</v>
      </c>
      <c r="AR107" s="67">
        <v>0</v>
      </c>
      <c r="AS107" s="67">
        <v>0</v>
      </c>
      <c r="AT107" s="67">
        <v>0</v>
      </c>
      <c r="AU107" s="67">
        <v>0</v>
      </c>
      <c r="AV107" s="67">
        <v>0</v>
      </c>
      <c r="AW107" s="67">
        <v>0</v>
      </c>
      <c r="AX107" s="67">
        <v>0</v>
      </c>
      <c r="AY107" s="67">
        <v>0</v>
      </c>
      <c r="AZ107" s="67">
        <v>0</v>
      </c>
      <c r="BA107" s="67">
        <v>0</v>
      </c>
    </row>
    <row r="108" spans="1:53" s="94" customFormat="1" ht="10.5" customHeight="1">
      <c r="A108" s="93" t="s">
        <v>1</v>
      </c>
      <c r="B108" s="114">
        <v>23852.145</v>
      </c>
      <c r="C108" s="114">
        <v>599.41759999999999</v>
      </c>
      <c r="D108" s="114">
        <v>23205.913799999998</v>
      </c>
      <c r="E108" s="114">
        <v>2193.7017000000001</v>
      </c>
      <c r="F108" s="114">
        <v>27354.061699999998</v>
      </c>
      <c r="G108" s="114">
        <v>2809.2537000000002</v>
      </c>
      <c r="H108" s="114">
        <v>633.93780000000004</v>
      </c>
      <c r="I108" s="114">
        <v>1747.0028</v>
      </c>
      <c r="J108" s="114">
        <v>2808.7019</v>
      </c>
      <c r="K108" s="114">
        <v>1527.7564</v>
      </c>
      <c r="L108" s="114">
        <v>4733.38</v>
      </c>
      <c r="M108" s="114">
        <v>7417.9652999999998</v>
      </c>
      <c r="N108" s="114">
        <v>1147.777</v>
      </c>
      <c r="O108" s="114">
        <v>35762.6086</v>
      </c>
      <c r="P108" s="114">
        <v>13252.4238</v>
      </c>
      <c r="Q108" s="114">
        <v>1530.1812</v>
      </c>
      <c r="R108" s="114">
        <v>1217.9601</v>
      </c>
      <c r="S108" s="114">
        <v>5132.1500999999998</v>
      </c>
      <c r="T108" s="114">
        <v>4335.1875</v>
      </c>
      <c r="U108" s="114">
        <v>1783.1941999999999</v>
      </c>
      <c r="V108" s="114">
        <v>3457.0466999999999</v>
      </c>
      <c r="W108" s="114">
        <v>2772.7588999999998</v>
      </c>
      <c r="X108" s="114">
        <v>4948.5219999999999</v>
      </c>
      <c r="Y108" s="114">
        <v>7988.8904000000002</v>
      </c>
      <c r="Z108" s="114">
        <v>15852.5712</v>
      </c>
      <c r="AA108" s="114">
        <v>3967.5628000000002</v>
      </c>
      <c r="AB108" s="114">
        <v>450.75740000000002</v>
      </c>
      <c r="AC108" s="114">
        <v>4616.7358000000004</v>
      </c>
      <c r="AD108" s="114">
        <v>1315.6439</v>
      </c>
      <c r="AE108" s="114">
        <v>15170.2958</v>
      </c>
      <c r="AF108" s="114">
        <v>19179.358800000002</v>
      </c>
      <c r="AG108" s="114">
        <v>35617.790999999997</v>
      </c>
      <c r="AH108" s="114">
        <v>27438.418000000001</v>
      </c>
      <c r="AI108" s="114">
        <v>7201.2434999999996</v>
      </c>
      <c r="AJ108" s="114">
        <v>7441.6877999999997</v>
      </c>
      <c r="AK108" s="114">
        <v>9568.3348999999998</v>
      </c>
      <c r="AL108" s="114">
        <v>2918.1927999999998</v>
      </c>
      <c r="AM108" s="114">
        <v>10463.6769</v>
      </c>
      <c r="AN108" s="114">
        <v>13130.5299</v>
      </c>
      <c r="AO108" s="114">
        <v>6142.2093000000004</v>
      </c>
      <c r="AP108" s="114">
        <v>5520.3343999999997</v>
      </c>
      <c r="AQ108" s="114">
        <v>0</v>
      </c>
      <c r="AR108" s="114">
        <v>368207.28230000002</v>
      </c>
      <c r="AS108" s="114">
        <v>49842.643700000001</v>
      </c>
      <c r="AT108" s="114">
        <v>171058.91</v>
      </c>
      <c r="AU108" s="114">
        <v>56942.307500000003</v>
      </c>
      <c r="AV108" s="114">
        <v>6683.4246000000003</v>
      </c>
      <c r="AW108" s="114">
        <v>232240.26389999999</v>
      </c>
      <c r="AX108" s="114">
        <v>71947.853000000003</v>
      </c>
      <c r="AY108" s="114">
        <v>-2849.9839000000002</v>
      </c>
      <c r="AZ108" s="114">
        <v>585865.41870000004</v>
      </c>
      <c r="BA108" s="114">
        <v>954072.701</v>
      </c>
    </row>
    <row r="109" spans="1:53" s="73" customFormat="1" ht="10.5" customHeight="1"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97"/>
      <c r="AT109" s="97"/>
      <c r="AU109" s="97"/>
      <c r="AV109" s="97"/>
      <c r="AW109" s="97"/>
      <c r="AX109" s="97"/>
      <c r="AY109" s="97"/>
      <c r="AZ109" s="97"/>
      <c r="BA109" s="97"/>
    </row>
    <row r="110" spans="1:53" s="73" customFormat="1" ht="10.5" customHeight="1">
      <c r="A110" s="98" t="s">
        <v>2</v>
      </c>
      <c r="B110" s="99"/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98"/>
      <c r="AP110" s="98"/>
      <c r="AQ110" s="98"/>
      <c r="AR110" s="98"/>
      <c r="AS110" s="80"/>
      <c r="AT110" s="80"/>
      <c r="AU110" s="67"/>
      <c r="AV110" s="67"/>
      <c r="AW110" s="67"/>
      <c r="AX110" s="67"/>
      <c r="AY110" s="67"/>
      <c r="AZ110" s="69"/>
      <c r="BA110" s="69"/>
    </row>
    <row r="111" spans="1:53" s="73" customFormat="1" ht="10.5" customHeight="1">
      <c r="A111" s="64"/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100"/>
      <c r="AM111" s="100"/>
      <c r="AN111" s="100"/>
      <c r="AO111" s="100"/>
      <c r="AP111" s="100"/>
      <c r="AQ111" s="100"/>
      <c r="AR111" s="100"/>
      <c r="AS111" s="100"/>
    </row>
    <row r="112" spans="1:53" s="64" customFormat="1" ht="10.5" customHeight="1">
      <c r="A112" s="64" t="s">
        <v>3</v>
      </c>
      <c r="B112" s="67">
        <v>29397.753799999999</v>
      </c>
      <c r="C112" s="67">
        <v>564.63530000000003</v>
      </c>
      <c r="D112" s="67">
        <v>4650.4962999999998</v>
      </c>
      <c r="E112" s="67">
        <v>972.71280000000002</v>
      </c>
      <c r="F112" s="67">
        <v>5900.8716000000004</v>
      </c>
      <c r="G112" s="67">
        <v>1012.0029</v>
      </c>
      <c r="H112" s="67">
        <v>523.07299999999998</v>
      </c>
      <c r="I112" s="67">
        <v>699.10180000000003</v>
      </c>
      <c r="J112" s="67">
        <v>1885.3874000000001</v>
      </c>
      <c r="K112" s="67">
        <v>473.38850000000002</v>
      </c>
      <c r="L112" s="67">
        <v>2266.6386000000002</v>
      </c>
      <c r="M112" s="67">
        <v>2565.9780999999998</v>
      </c>
      <c r="N112" s="67">
        <v>500.23070000000001</v>
      </c>
      <c r="O112" s="67">
        <v>3764.2296000000001</v>
      </c>
      <c r="P112" s="67">
        <v>1853.2809</v>
      </c>
      <c r="Q112" s="67">
        <v>206.94409999999999</v>
      </c>
      <c r="R112" s="67">
        <v>800.77189999999996</v>
      </c>
      <c r="S112" s="67">
        <v>1648.6775</v>
      </c>
      <c r="T112" s="67">
        <v>1876.9354000000001</v>
      </c>
      <c r="U112" s="67">
        <v>506.94920000000002</v>
      </c>
      <c r="V112" s="67">
        <v>2492.3773999999999</v>
      </c>
      <c r="W112" s="67">
        <v>693.85440000000006</v>
      </c>
      <c r="X112" s="67">
        <v>1095.4132999999999</v>
      </c>
      <c r="Y112" s="67">
        <v>3246.3526000000002</v>
      </c>
      <c r="Z112" s="67">
        <v>4668.4969000000001</v>
      </c>
      <c r="AA112" s="67">
        <v>1416.6305</v>
      </c>
      <c r="AB112" s="67">
        <v>271.69940000000003</v>
      </c>
      <c r="AC112" s="67">
        <v>3339.5495999999998</v>
      </c>
      <c r="AD112" s="67">
        <v>1185.7074</v>
      </c>
      <c r="AE112" s="67">
        <v>14252.119500000001</v>
      </c>
      <c r="AF112" s="67">
        <v>17745.847099999999</v>
      </c>
      <c r="AG112" s="67">
        <v>49888.051599999999</v>
      </c>
      <c r="AH112" s="67">
        <v>16795.536800000002</v>
      </c>
      <c r="AI112" s="67">
        <v>5618.4016000000001</v>
      </c>
      <c r="AJ112" s="67">
        <v>8741.3559000000005</v>
      </c>
      <c r="AK112" s="67">
        <v>15180.601199999999</v>
      </c>
      <c r="AL112" s="67">
        <v>29944.688699999999</v>
      </c>
      <c r="AM112" s="67">
        <v>22477.460899999998</v>
      </c>
      <c r="AN112" s="67">
        <v>43811.481399999997</v>
      </c>
      <c r="AO112" s="67">
        <v>12459.141299999999</v>
      </c>
      <c r="AP112" s="67">
        <v>5783.2200999999995</v>
      </c>
      <c r="AQ112" s="67">
        <v>3452.5057000000002</v>
      </c>
      <c r="AR112" s="67">
        <v>326630.5527</v>
      </c>
      <c r="AS112" s="67">
        <v>376962.8247</v>
      </c>
    </row>
    <row r="113" spans="1:45" s="102" customFormat="1" ht="10.5" customHeight="1">
      <c r="A113" s="64" t="s">
        <v>4</v>
      </c>
      <c r="B113" s="67">
        <v>4217.8132999999998</v>
      </c>
      <c r="C113" s="67">
        <v>241.42570000000001</v>
      </c>
      <c r="D113" s="67">
        <v>4121.4305999999997</v>
      </c>
      <c r="E113" s="67">
        <v>211.12440000000001</v>
      </c>
      <c r="F113" s="67">
        <v>3323.2350999999999</v>
      </c>
      <c r="G113" s="67">
        <v>366.58010000000002</v>
      </c>
      <c r="H113" s="67">
        <v>22.534600000000001</v>
      </c>
      <c r="I113" s="67">
        <v>225.3168</v>
      </c>
      <c r="J113" s="67">
        <v>1456.1786999999999</v>
      </c>
      <c r="K113" s="67">
        <v>248.8031</v>
      </c>
      <c r="L113" s="67">
        <v>1154.0586000000001</v>
      </c>
      <c r="M113" s="67">
        <v>1461.6704</v>
      </c>
      <c r="N113" s="67">
        <v>257.96850000000001</v>
      </c>
      <c r="O113" s="67">
        <v>1087.2252000000001</v>
      </c>
      <c r="P113" s="67">
        <v>1082.9085</v>
      </c>
      <c r="Q113" s="67">
        <v>396.22899999999998</v>
      </c>
      <c r="R113" s="67">
        <v>335.24489999999997</v>
      </c>
      <c r="S113" s="67">
        <v>1345.5795000000001</v>
      </c>
      <c r="T113" s="67">
        <v>1757.2104999999999</v>
      </c>
      <c r="U113" s="67">
        <v>250.51070000000001</v>
      </c>
      <c r="V113" s="67">
        <v>1910.3563999999999</v>
      </c>
      <c r="W113" s="67">
        <v>653.30989999999997</v>
      </c>
      <c r="X113" s="67">
        <v>1333.8286000000001</v>
      </c>
      <c r="Y113" s="67">
        <v>2363.3724000000002</v>
      </c>
      <c r="Z113" s="67">
        <v>2328.6999000000001</v>
      </c>
      <c r="AA113" s="67">
        <v>1226.5949000000001</v>
      </c>
      <c r="AB113" s="67">
        <v>98.877399999999994</v>
      </c>
      <c r="AC113" s="67">
        <v>1597.3831</v>
      </c>
      <c r="AD113" s="67">
        <v>738.27200000000005</v>
      </c>
      <c r="AE113" s="67">
        <v>2406.4196999999999</v>
      </c>
      <c r="AF113" s="67">
        <v>6900.6553000000004</v>
      </c>
      <c r="AG113" s="67">
        <v>24915.112300000001</v>
      </c>
      <c r="AH113" s="67">
        <v>8402.6761000000006</v>
      </c>
      <c r="AI113" s="67">
        <v>3561.8132999999998</v>
      </c>
      <c r="AJ113" s="67">
        <v>3600.6017999999999</v>
      </c>
      <c r="AK113" s="67">
        <v>7621.1611999999996</v>
      </c>
      <c r="AL113" s="67">
        <v>324.8338</v>
      </c>
      <c r="AM113" s="67">
        <v>10986.7729</v>
      </c>
      <c r="AN113" s="67">
        <v>39471.330399999999</v>
      </c>
      <c r="AO113" s="67">
        <v>7086.1241</v>
      </c>
      <c r="AP113" s="67">
        <v>3306.5771</v>
      </c>
      <c r="AQ113" s="67">
        <v>3306.5771</v>
      </c>
      <c r="AR113" s="67">
        <v>154397.821</v>
      </c>
      <c r="AS113" s="67">
        <v>157850.32670000001</v>
      </c>
    </row>
    <row r="114" spans="1:45" s="73" customFormat="1" ht="10.5" customHeight="1">
      <c r="A114" s="64" t="s">
        <v>5</v>
      </c>
      <c r="B114" s="67">
        <v>3608.5726</v>
      </c>
      <c r="C114" s="67">
        <v>190.12209999999999</v>
      </c>
      <c r="D114" s="67">
        <v>3225.7103000000002</v>
      </c>
      <c r="E114" s="67">
        <v>158.5325</v>
      </c>
      <c r="F114" s="67">
        <v>2659.9326000000001</v>
      </c>
      <c r="G114" s="67">
        <v>279.72969999999998</v>
      </c>
      <c r="H114" s="67">
        <v>5.3140000000000001</v>
      </c>
      <c r="I114" s="67">
        <v>126.67</v>
      </c>
      <c r="J114" s="67">
        <v>1133.7471</v>
      </c>
      <c r="K114" s="67">
        <v>206.4666</v>
      </c>
      <c r="L114" s="67">
        <v>860.81700000000001</v>
      </c>
      <c r="M114" s="67">
        <v>1152.5744999999999</v>
      </c>
      <c r="N114" s="67">
        <v>186.4271</v>
      </c>
      <c r="O114" s="67">
        <v>799.24540000000002</v>
      </c>
      <c r="P114" s="67">
        <v>846.15390000000002</v>
      </c>
      <c r="Q114" s="67">
        <v>316.31400000000002</v>
      </c>
      <c r="R114" s="67">
        <v>276.9074</v>
      </c>
      <c r="S114" s="67">
        <v>1091.2195999999999</v>
      </c>
      <c r="T114" s="67">
        <v>1476.7878000000001</v>
      </c>
      <c r="U114" s="67">
        <v>209.922</v>
      </c>
      <c r="V114" s="67">
        <v>1650.8168000000001</v>
      </c>
      <c r="W114" s="67">
        <v>543.18949999999995</v>
      </c>
      <c r="X114" s="67">
        <v>1096.4558</v>
      </c>
      <c r="Y114" s="67">
        <v>1875.0777</v>
      </c>
      <c r="Z114" s="67">
        <v>1740.5621000000001</v>
      </c>
      <c r="AA114" s="67">
        <v>1008.9481</v>
      </c>
      <c r="AB114" s="67">
        <v>87.612399999999994</v>
      </c>
      <c r="AC114" s="67">
        <v>1280.3353</v>
      </c>
      <c r="AD114" s="67">
        <v>613.67560000000003</v>
      </c>
      <c r="AE114" s="67">
        <v>1774.1831999999999</v>
      </c>
      <c r="AF114" s="67">
        <v>5603.4204</v>
      </c>
      <c r="AG114" s="67">
        <v>19781.690200000001</v>
      </c>
      <c r="AH114" s="67">
        <v>6808.9453000000003</v>
      </c>
      <c r="AI114" s="67">
        <v>2940.1493</v>
      </c>
      <c r="AJ114" s="67">
        <v>2849.7316000000001</v>
      </c>
      <c r="AK114" s="67">
        <v>5891.4139999999998</v>
      </c>
      <c r="AL114" s="67">
        <v>262.67039999999997</v>
      </c>
      <c r="AM114" s="67">
        <v>8884.7646999999997</v>
      </c>
      <c r="AN114" s="67">
        <v>30339.154200000001</v>
      </c>
      <c r="AO114" s="67">
        <v>5991.2735000000002</v>
      </c>
      <c r="AP114" s="67">
        <v>2835.9805000000001</v>
      </c>
      <c r="AQ114" s="67">
        <v>3294.5286000000001</v>
      </c>
      <c r="AR114" s="67">
        <v>125965.7454</v>
      </c>
      <c r="AS114" s="67">
        <v>125965.7454</v>
      </c>
    </row>
    <row r="115" spans="1:45" s="73" customFormat="1" ht="10.5" customHeight="1">
      <c r="A115" s="64" t="s">
        <v>6</v>
      </c>
      <c r="B115" s="67">
        <v>609.24080000000004</v>
      </c>
      <c r="C115" s="67">
        <v>51.303699999999999</v>
      </c>
      <c r="D115" s="67">
        <v>895.72040000000004</v>
      </c>
      <c r="E115" s="67">
        <v>52.591900000000003</v>
      </c>
      <c r="F115" s="67">
        <v>663.30259999999998</v>
      </c>
      <c r="G115" s="67">
        <v>86.850399999999993</v>
      </c>
      <c r="H115" s="67">
        <v>17.220600000000001</v>
      </c>
      <c r="I115" s="67">
        <v>98.646699999999996</v>
      </c>
      <c r="J115" s="67">
        <v>322.4316</v>
      </c>
      <c r="K115" s="67">
        <v>42.336599999999997</v>
      </c>
      <c r="L115" s="67">
        <v>293.24160000000001</v>
      </c>
      <c r="M115" s="67">
        <v>309.09589999999997</v>
      </c>
      <c r="N115" s="67">
        <v>71.541399999999996</v>
      </c>
      <c r="O115" s="67">
        <v>287.97980000000001</v>
      </c>
      <c r="P115" s="67">
        <v>236.75460000000001</v>
      </c>
      <c r="Q115" s="67">
        <v>79.915000000000006</v>
      </c>
      <c r="R115" s="67">
        <v>58.337600000000002</v>
      </c>
      <c r="S115" s="67">
        <v>254.35980000000001</v>
      </c>
      <c r="T115" s="67">
        <v>280.42270000000002</v>
      </c>
      <c r="U115" s="67">
        <v>40.588700000000003</v>
      </c>
      <c r="V115" s="67">
        <v>259.53960000000001</v>
      </c>
      <c r="W115" s="67">
        <v>110.1203</v>
      </c>
      <c r="X115" s="67">
        <v>237.37280000000001</v>
      </c>
      <c r="Y115" s="67">
        <v>488.29469999999998</v>
      </c>
      <c r="Z115" s="67">
        <v>588.13779999999997</v>
      </c>
      <c r="AA115" s="67">
        <v>217.64689999999999</v>
      </c>
      <c r="AB115" s="67">
        <v>11.265000000000001</v>
      </c>
      <c r="AC115" s="67">
        <v>317.04770000000002</v>
      </c>
      <c r="AD115" s="67">
        <v>124.5964</v>
      </c>
      <c r="AE115" s="67">
        <v>632.23649999999998</v>
      </c>
      <c r="AF115" s="67">
        <v>1297.2348999999999</v>
      </c>
      <c r="AG115" s="67">
        <v>5133.4220999999998</v>
      </c>
      <c r="AH115" s="67">
        <v>1593.7308</v>
      </c>
      <c r="AI115" s="67">
        <v>621.66399999999999</v>
      </c>
      <c r="AJ115" s="67">
        <v>750.87009999999998</v>
      </c>
      <c r="AK115" s="67">
        <v>1729.7472</v>
      </c>
      <c r="AL115" s="67">
        <v>62.163400000000003</v>
      </c>
      <c r="AM115" s="67">
        <v>2102.0083</v>
      </c>
      <c r="AN115" s="67">
        <v>5570.8581000000004</v>
      </c>
      <c r="AO115" s="67">
        <v>1094.8505</v>
      </c>
      <c r="AP115" s="67">
        <v>470.59660000000002</v>
      </c>
      <c r="AQ115" s="67">
        <v>157.977</v>
      </c>
      <c r="AR115" s="67">
        <v>28323.2631</v>
      </c>
      <c r="AS115" s="67">
        <v>28323.2631</v>
      </c>
    </row>
    <row r="116" spans="1:45" s="73" customFormat="1" ht="10.5" customHeight="1">
      <c r="A116" s="69" t="s">
        <v>7</v>
      </c>
      <c r="B116" s="67">
        <v>0</v>
      </c>
      <c r="C116" s="67">
        <v>0</v>
      </c>
      <c r="D116" s="67">
        <v>0</v>
      </c>
      <c r="E116" s="67">
        <v>0</v>
      </c>
      <c r="F116" s="67">
        <v>0</v>
      </c>
      <c r="G116" s="67">
        <v>0</v>
      </c>
      <c r="H116" s="67">
        <v>0</v>
      </c>
      <c r="I116" s="67">
        <v>0</v>
      </c>
      <c r="J116" s="67">
        <v>0</v>
      </c>
      <c r="K116" s="67">
        <v>0</v>
      </c>
      <c r="L116" s="67">
        <v>0</v>
      </c>
      <c r="M116" s="67">
        <v>0</v>
      </c>
      <c r="N116" s="67">
        <v>0</v>
      </c>
      <c r="O116" s="67">
        <v>0</v>
      </c>
      <c r="P116" s="67">
        <v>0</v>
      </c>
      <c r="Q116" s="67">
        <v>0</v>
      </c>
      <c r="R116" s="67">
        <v>0</v>
      </c>
      <c r="S116" s="67">
        <v>0</v>
      </c>
      <c r="T116" s="67">
        <v>0</v>
      </c>
      <c r="U116" s="67">
        <v>0</v>
      </c>
      <c r="V116" s="67">
        <v>0</v>
      </c>
      <c r="W116" s="67">
        <v>0</v>
      </c>
      <c r="X116" s="67">
        <v>0</v>
      </c>
      <c r="Y116" s="67">
        <v>0</v>
      </c>
      <c r="Z116" s="67">
        <v>0</v>
      </c>
      <c r="AA116" s="67">
        <v>0</v>
      </c>
      <c r="AB116" s="67">
        <v>0</v>
      </c>
      <c r="AC116" s="67">
        <v>0</v>
      </c>
      <c r="AD116" s="67">
        <v>0</v>
      </c>
      <c r="AE116" s="67">
        <v>0</v>
      </c>
      <c r="AF116" s="67">
        <v>0</v>
      </c>
      <c r="AG116" s="67">
        <v>0</v>
      </c>
      <c r="AH116" s="67">
        <v>0</v>
      </c>
      <c r="AI116" s="67">
        <v>0</v>
      </c>
      <c r="AJ116" s="67">
        <v>0</v>
      </c>
      <c r="AK116" s="67">
        <v>0</v>
      </c>
      <c r="AL116" s="67">
        <v>0</v>
      </c>
      <c r="AM116" s="67">
        <v>0</v>
      </c>
      <c r="AN116" s="67">
        <v>3561.3182000000002</v>
      </c>
      <c r="AO116" s="67">
        <v>0</v>
      </c>
      <c r="AP116" s="67">
        <v>0</v>
      </c>
      <c r="AQ116" s="67">
        <v>0</v>
      </c>
      <c r="AR116" s="67">
        <v>3561.3182000000002</v>
      </c>
      <c r="AS116" s="67">
        <v>3561.3182000000002</v>
      </c>
    </row>
    <row r="117" spans="1:45" s="73" customFormat="1" ht="10.5" customHeight="1">
      <c r="A117" s="64" t="s">
        <v>26</v>
      </c>
      <c r="B117" s="67">
        <v>26427.811000000002</v>
      </c>
      <c r="C117" s="67">
        <v>314.43389999999999</v>
      </c>
      <c r="D117" s="67">
        <v>330.3929</v>
      </c>
      <c r="E117" s="67">
        <v>705.26480000000004</v>
      </c>
      <c r="F117" s="67">
        <v>2342.2417</v>
      </c>
      <c r="G117" s="67">
        <v>616.33370000000002</v>
      </c>
      <c r="H117" s="67">
        <v>488.33670000000001</v>
      </c>
      <c r="I117" s="67">
        <v>453.84059999999999</v>
      </c>
      <c r="J117" s="67">
        <v>385.84679999999997</v>
      </c>
      <c r="K117" s="67">
        <v>210.51859999999999</v>
      </c>
      <c r="L117" s="67">
        <v>1063.1958999999999</v>
      </c>
      <c r="M117" s="67">
        <v>1045.9469999999999</v>
      </c>
      <c r="N117" s="67">
        <v>228.55160000000001</v>
      </c>
      <c r="O117" s="67">
        <v>2598.3829000000001</v>
      </c>
      <c r="P117" s="67">
        <v>703.1961</v>
      </c>
      <c r="Q117" s="67">
        <v>-197.50120000000001</v>
      </c>
      <c r="R117" s="67">
        <v>449.09449999999998</v>
      </c>
      <c r="S117" s="67">
        <v>255.4092</v>
      </c>
      <c r="T117" s="67">
        <v>72.631200000000007</v>
      </c>
      <c r="U117" s="67">
        <v>240.71199999999999</v>
      </c>
      <c r="V117" s="67">
        <v>510.95830000000001</v>
      </c>
      <c r="W117" s="67">
        <v>24.073399999999999</v>
      </c>
      <c r="X117" s="67">
        <v>-298.7389</v>
      </c>
      <c r="Y117" s="67">
        <v>777.85450000000003</v>
      </c>
      <c r="Z117" s="67">
        <v>2226.8571000000002</v>
      </c>
      <c r="AA117" s="67">
        <v>138.1885</v>
      </c>
      <c r="AB117" s="67">
        <v>165.43690000000001</v>
      </c>
      <c r="AC117" s="67">
        <v>1633.2825</v>
      </c>
      <c r="AD117" s="67">
        <v>425.09980000000002</v>
      </c>
      <c r="AE117" s="67">
        <v>11674.6726</v>
      </c>
      <c r="AF117" s="67">
        <v>10641.7934</v>
      </c>
      <c r="AG117" s="67">
        <v>24207.0272</v>
      </c>
      <c r="AH117" s="67">
        <v>8133.0146999999997</v>
      </c>
      <c r="AI117" s="67">
        <v>1968.6597999999999</v>
      </c>
      <c r="AJ117" s="67">
        <v>4785.8469999999998</v>
      </c>
      <c r="AK117" s="67">
        <v>7246.0140000000001</v>
      </c>
      <c r="AL117" s="67">
        <v>29598.304700000001</v>
      </c>
      <c r="AM117" s="67">
        <v>11174.8704</v>
      </c>
      <c r="AN117" s="67">
        <v>4333.5034999999998</v>
      </c>
      <c r="AO117" s="67">
        <v>5136.6710000000003</v>
      </c>
      <c r="AP117" s="67">
        <v>2394.9169000000002</v>
      </c>
      <c r="AQ117" s="67">
        <v>145.92859999999999</v>
      </c>
      <c r="AR117" s="67">
        <v>169085.45250000001</v>
      </c>
      <c r="AS117" s="67">
        <v>210181.9987</v>
      </c>
    </row>
    <row r="118" spans="1:45" s="73" customFormat="1" ht="10.5" customHeight="1">
      <c r="A118" s="64" t="s">
        <v>541</v>
      </c>
      <c r="B118" s="67">
        <v>-1247.8705</v>
      </c>
      <c r="C118" s="67">
        <v>8.7756000000000007</v>
      </c>
      <c r="D118" s="67">
        <v>198.6728</v>
      </c>
      <c r="E118" s="67">
        <v>56.323599999999999</v>
      </c>
      <c r="F118" s="67">
        <v>235.3948</v>
      </c>
      <c r="G118" s="67">
        <v>29.088999999999999</v>
      </c>
      <c r="H118" s="67">
        <v>12.201700000000001</v>
      </c>
      <c r="I118" s="67">
        <v>19.944400000000002</v>
      </c>
      <c r="J118" s="67">
        <v>43.361899999999999</v>
      </c>
      <c r="K118" s="67">
        <v>14.066800000000001</v>
      </c>
      <c r="L118" s="67">
        <v>49.384099999999997</v>
      </c>
      <c r="M118" s="67">
        <v>58.360599999999998</v>
      </c>
      <c r="N118" s="67">
        <v>13.710599999999999</v>
      </c>
      <c r="O118" s="67">
        <v>78.621499999999997</v>
      </c>
      <c r="P118" s="67">
        <v>67.176299999999998</v>
      </c>
      <c r="Q118" s="67">
        <v>8.2162000000000006</v>
      </c>
      <c r="R118" s="67">
        <v>16.432500000000001</v>
      </c>
      <c r="S118" s="67">
        <v>47.688899999999997</v>
      </c>
      <c r="T118" s="67">
        <v>47.093699999999998</v>
      </c>
      <c r="U118" s="67">
        <v>15.7265</v>
      </c>
      <c r="V118" s="67">
        <v>71.062799999999996</v>
      </c>
      <c r="W118" s="67">
        <v>16.4711</v>
      </c>
      <c r="X118" s="67">
        <v>60.323599999999999</v>
      </c>
      <c r="Y118" s="67">
        <v>105.12569999999999</v>
      </c>
      <c r="Z118" s="67">
        <v>112.93989999999999</v>
      </c>
      <c r="AA118" s="67">
        <v>51.847099999999998</v>
      </c>
      <c r="AB118" s="67">
        <v>7.3851000000000004</v>
      </c>
      <c r="AC118" s="67">
        <v>108.884</v>
      </c>
      <c r="AD118" s="67">
        <v>22.335599999999999</v>
      </c>
      <c r="AE118" s="67">
        <v>171.0273</v>
      </c>
      <c r="AF118" s="67">
        <v>203.39850000000001</v>
      </c>
      <c r="AG118" s="67">
        <v>765.91200000000003</v>
      </c>
      <c r="AH118" s="67">
        <v>259.84609999999998</v>
      </c>
      <c r="AI118" s="67">
        <v>87.928600000000003</v>
      </c>
      <c r="AJ118" s="67">
        <v>354.90710000000001</v>
      </c>
      <c r="AK118" s="67">
        <v>313.42599999999999</v>
      </c>
      <c r="AL118" s="67">
        <v>21.5503</v>
      </c>
      <c r="AM118" s="67">
        <v>315.81760000000003</v>
      </c>
      <c r="AN118" s="67">
        <v>6.6474000000000002</v>
      </c>
      <c r="AO118" s="67">
        <v>236.34630000000001</v>
      </c>
      <c r="AP118" s="67">
        <v>81.725999999999999</v>
      </c>
      <c r="AQ118" s="67">
        <v>0</v>
      </c>
      <c r="AR118" s="67">
        <v>3147.2791999999999</v>
      </c>
      <c r="AS118" s="67">
        <v>8930.4992000000002</v>
      </c>
    </row>
    <row r="119" spans="1:45" s="102" customFormat="1" ht="10.5" customHeight="1">
      <c r="A119" s="64" t="s">
        <v>8</v>
      </c>
      <c r="B119" s="67">
        <v>53249.898800000003</v>
      </c>
      <c r="C119" s="67">
        <v>1164.0528999999999</v>
      </c>
      <c r="D119" s="67">
        <v>27856.410100000001</v>
      </c>
      <c r="E119" s="67">
        <v>3166.4144999999999</v>
      </c>
      <c r="F119" s="67">
        <v>33254.933299999997</v>
      </c>
      <c r="G119" s="67">
        <v>3821.2566000000002</v>
      </c>
      <c r="H119" s="67">
        <v>1157.0108</v>
      </c>
      <c r="I119" s="67">
        <v>2446.1046000000001</v>
      </c>
      <c r="J119" s="67">
        <v>4694.0892999999996</v>
      </c>
      <c r="K119" s="67">
        <v>2001.1449</v>
      </c>
      <c r="L119" s="67">
        <v>7000.0186999999996</v>
      </c>
      <c r="M119" s="67">
        <v>9983.9434000000001</v>
      </c>
      <c r="N119" s="67">
        <v>1648.0077000000001</v>
      </c>
      <c r="O119" s="67">
        <v>39526.838199999998</v>
      </c>
      <c r="P119" s="67">
        <v>15105.7047</v>
      </c>
      <c r="Q119" s="67">
        <v>1737.1252999999999</v>
      </c>
      <c r="R119" s="67">
        <v>2018.732</v>
      </c>
      <c r="S119" s="67">
        <v>6780.8275999999996</v>
      </c>
      <c r="T119" s="67">
        <v>6212.1229000000003</v>
      </c>
      <c r="U119" s="67">
        <v>2290.1435000000001</v>
      </c>
      <c r="V119" s="67">
        <v>5949.4241000000002</v>
      </c>
      <c r="W119" s="67">
        <v>3466.6133</v>
      </c>
      <c r="X119" s="67">
        <v>6043.9353000000001</v>
      </c>
      <c r="Y119" s="67">
        <v>11235.2431</v>
      </c>
      <c r="Z119" s="67">
        <v>20521.067999999999</v>
      </c>
      <c r="AA119" s="67">
        <v>5384.1934000000001</v>
      </c>
      <c r="AB119" s="67">
        <v>722.45669999999996</v>
      </c>
      <c r="AC119" s="67">
        <v>7956.2853999999998</v>
      </c>
      <c r="AD119" s="67">
        <v>2501.3512999999998</v>
      </c>
      <c r="AE119" s="67">
        <v>29422.415300000001</v>
      </c>
      <c r="AF119" s="67">
        <v>36925.205900000001</v>
      </c>
      <c r="AG119" s="67">
        <v>85505.842600000004</v>
      </c>
      <c r="AH119" s="67">
        <v>44233.9548</v>
      </c>
      <c r="AI119" s="67">
        <v>12819.6451</v>
      </c>
      <c r="AJ119" s="67">
        <v>16183.043600000001</v>
      </c>
      <c r="AK119" s="67">
        <v>24748.936000000002</v>
      </c>
      <c r="AL119" s="67">
        <v>32862.881500000003</v>
      </c>
      <c r="AM119" s="67">
        <v>32941.137799999997</v>
      </c>
      <c r="AN119" s="67">
        <v>56942.011299999998</v>
      </c>
      <c r="AO119" s="67">
        <v>18601.350600000002</v>
      </c>
      <c r="AP119" s="67">
        <v>11303.5545</v>
      </c>
      <c r="AQ119" s="67">
        <v>3452.5057000000002</v>
      </c>
      <c r="AR119" s="67">
        <v>694837.83499999996</v>
      </c>
      <c r="AS119" s="67">
        <v>694837.83499999996</v>
      </c>
    </row>
    <row r="120" spans="1:45" s="73" customFormat="1" ht="10.5" customHeight="1">
      <c r="A120" s="64" t="s">
        <v>11</v>
      </c>
      <c r="B120" s="67">
        <v>1043607.0601</v>
      </c>
      <c r="C120" s="67">
        <v>7865.5510999999997</v>
      </c>
      <c r="D120" s="67">
        <v>99283.386799999993</v>
      </c>
      <c r="E120" s="67">
        <v>5566.0459000000001</v>
      </c>
      <c r="F120" s="67">
        <v>98790.243700000006</v>
      </c>
      <c r="G120" s="67">
        <v>7874.1295</v>
      </c>
      <c r="H120" s="67">
        <v>897.02089999999998</v>
      </c>
      <c r="I120" s="67">
        <v>36654.8514</v>
      </c>
      <c r="J120" s="67">
        <v>182475.53469999999</v>
      </c>
      <c r="K120" s="67">
        <v>10590.236199999999</v>
      </c>
      <c r="L120" s="67">
        <v>51764.783799999997</v>
      </c>
      <c r="M120" s="67">
        <v>22527.125</v>
      </c>
      <c r="N120" s="67">
        <v>15456.6921</v>
      </c>
      <c r="O120" s="67">
        <v>3856.7118</v>
      </c>
      <c r="P120" s="67">
        <v>16128.180399999999</v>
      </c>
      <c r="Q120" s="67">
        <v>6624.4503000000004</v>
      </c>
      <c r="R120" s="67">
        <v>5619.9017999999996</v>
      </c>
      <c r="S120" s="67">
        <v>30396.0988</v>
      </c>
      <c r="T120" s="67">
        <v>44650.985500000003</v>
      </c>
      <c r="U120" s="67">
        <v>7995.1229000000003</v>
      </c>
      <c r="V120" s="67">
        <v>45537.169000000002</v>
      </c>
      <c r="W120" s="67">
        <v>6316.3590000000004</v>
      </c>
      <c r="X120" s="67">
        <v>17224.163400000001</v>
      </c>
      <c r="Y120" s="67">
        <v>30998.9444</v>
      </c>
      <c r="Z120" s="67">
        <v>17369.458999999999</v>
      </c>
      <c r="AA120" s="67">
        <v>14355.097100000001</v>
      </c>
      <c r="AB120" s="67">
        <v>2826.6309999999999</v>
      </c>
      <c r="AC120" s="67">
        <v>62276.570800000001</v>
      </c>
      <c r="AD120" s="67">
        <v>28450.424200000001</v>
      </c>
      <c r="AE120" s="67">
        <v>49488.247000000003</v>
      </c>
      <c r="AF120" s="67">
        <v>505314.39110000001</v>
      </c>
      <c r="AG120" s="67">
        <v>1188852.5797999999</v>
      </c>
      <c r="AH120" s="67">
        <v>300289.054</v>
      </c>
      <c r="AI120" s="67">
        <v>250796.989</v>
      </c>
      <c r="AJ120" s="67">
        <v>83830.244000000006</v>
      </c>
      <c r="AK120" s="67">
        <v>77909.383100000006</v>
      </c>
      <c r="AL120" s="67">
        <v>31973.498800000001</v>
      </c>
      <c r="AM120" s="67">
        <v>445723.27159999998</v>
      </c>
      <c r="AN120" s="67">
        <v>551385.33319999999</v>
      </c>
      <c r="AO120" s="67">
        <v>319073.6286</v>
      </c>
      <c r="AP120" s="67">
        <v>268536.95140000002</v>
      </c>
      <c r="AQ120" s="67">
        <v>326268</v>
      </c>
      <c r="AR120" s="67">
        <v>6323420.5020000003</v>
      </c>
      <c r="AS120" s="67">
        <v>6323420.5020000003</v>
      </c>
    </row>
    <row r="121" spans="1:45" s="73" customFormat="1" ht="10.5" customHeight="1">
      <c r="A121" s="103"/>
      <c r="B121" s="104"/>
      <c r="C121" s="104"/>
      <c r="D121" s="104"/>
      <c r="E121" s="104"/>
      <c r="F121" s="104"/>
      <c r="G121" s="104"/>
      <c r="H121" s="104"/>
      <c r="I121" s="104"/>
      <c r="J121" s="104"/>
      <c r="K121" s="104"/>
      <c r="L121" s="104"/>
      <c r="M121" s="104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5"/>
      <c r="AP121" s="105"/>
      <c r="AQ121" s="105"/>
      <c r="AR121" s="105"/>
      <c r="AS121" s="101"/>
    </row>
    <row r="122" spans="1:45" s="73" customFormat="1" ht="10.5" customHeight="1">
      <c r="A122" s="70" t="s">
        <v>197</v>
      </c>
      <c r="J122" s="74"/>
      <c r="K122" s="74"/>
      <c r="L122" s="74"/>
      <c r="M122" s="74"/>
      <c r="N122" s="74"/>
      <c r="O122" s="74"/>
      <c r="P122" s="74"/>
      <c r="V122" s="74"/>
    </row>
    <row r="123" spans="1:45" s="73" customFormat="1" ht="10.5" customHeight="1">
      <c r="A123" s="69" t="s">
        <v>569</v>
      </c>
    </row>
    <row r="124" spans="1:45" s="73" customFormat="1" ht="10.5" customHeight="1">
      <c r="A124" s="64"/>
      <c r="B124" s="106"/>
      <c r="C124" s="106"/>
      <c r="D124" s="106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6"/>
      <c r="AL124" s="106"/>
      <c r="AM124" s="106"/>
      <c r="AN124" s="106"/>
      <c r="AO124" s="106"/>
      <c r="AP124" s="106"/>
      <c r="AQ124" s="106"/>
      <c r="AR124" s="106"/>
    </row>
    <row r="125" spans="1:45" s="73" customFormat="1" ht="10.5" customHeight="1">
      <c r="A125" s="69"/>
      <c r="B125" s="106"/>
      <c r="C125" s="106"/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106"/>
      <c r="AN125" s="106"/>
      <c r="AO125" s="106"/>
      <c r="AP125" s="106"/>
      <c r="AQ125" s="106"/>
      <c r="AR125" s="106"/>
    </row>
    <row r="126" spans="1:45" s="73" customFormat="1" ht="10.5" customHeight="1">
      <c r="A126" s="69"/>
      <c r="B126" s="106"/>
      <c r="C126" s="106"/>
      <c r="D126" s="106"/>
      <c r="E126" s="106"/>
      <c r="F126" s="106"/>
      <c r="G126" s="106"/>
      <c r="H126" s="106"/>
      <c r="I126" s="106"/>
      <c r="J126" s="106"/>
      <c r="K126" s="106"/>
      <c r="L126" s="106"/>
      <c r="M126" s="106"/>
      <c r="N126" s="106"/>
      <c r="O126" s="106"/>
      <c r="P126" s="106"/>
      <c r="Q126" s="106"/>
      <c r="R126" s="106"/>
      <c r="S126" s="106"/>
      <c r="T126" s="106"/>
      <c r="U126" s="106"/>
      <c r="V126" s="106"/>
      <c r="W126" s="106"/>
      <c r="X126" s="106"/>
      <c r="Y126" s="106"/>
      <c r="Z126" s="106"/>
      <c r="AA126" s="106"/>
      <c r="AB126" s="106"/>
      <c r="AC126" s="106"/>
      <c r="AD126" s="106"/>
      <c r="AE126" s="106"/>
      <c r="AF126" s="106"/>
      <c r="AG126" s="106"/>
      <c r="AH126" s="106"/>
      <c r="AI126" s="106"/>
      <c r="AJ126" s="106"/>
      <c r="AK126" s="106"/>
      <c r="AL126" s="106"/>
      <c r="AM126" s="106"/>
      <c r="AN126" s="106"/>
      <c r="AO126" s="106"/>
      <c r="AP126" s="106"/>
      <c r="AQ126" s="106"/>
      <c r="AR126" s="106"/>
    </row>
    <row r="127" spans="1:45" s="73" customFormat="1" ht="10.5" customHeight="1">
      <c r="A127" s="69"/>
      <c r="B127" s="106"/>
      <c r="C127" s="106"/>
      <c r="D127" s="106"/>
      <c r="E127" s="106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  <c r="AJ127" s="106"/>
      <c r="AK127" s="106"/>
      <c r="AL127" s="106"/>
      <c r="AM127" s="106"/>
      <c r="AN127" s="106"/>
      <c r="AO127" s="106"/>
      <c r="AP127" s="106"/>
      <c r="AQ127" s="106"/>
      <c r="AR127" s="106"/>
    </row>
    <row r="128" spans="1:45" s="73" customFormat="1" ht="10.5" customHeight="1">
      <c r="A128" s="69"/>
      <c r="B128" s="106"/>
      <c r="C128" s="106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06"/>
      <c r="AK128" s="106"/>
      <c r="AL128" s="106"/>
      <c r="AM128" s="106"/>
      <c r="AN128" s="106"/>
      <c r="AO128" s="106"/>
      <c r="AP128" s="106"/>
      <c r="AQ128" s="106"/>
      <c r="AR128" s="106"/>
    </row>
    <row r="129" spans="1:44" s="73" customFormat="1" ht="10.5" customHeight="1">
      <c r="A129" s="69"/>
      <c r="B129" s="106"/>
      <c r="C129" s="106"/>
      <c r="D129" s="106"/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06"/>
      <c r="AK129" s="106"/>
      <c r="AL129" s="106"/>
      <c r="AM129" s="106"/>
      <c r="AN129" s="106"/>
      <c r="AO129" s="106"/>
      <c r="AP129" s="106"/>
      <c r="AQ129" s="106"/>
      <c r="AR129" s="106"/>
    </row>
    <row r="130" spans="1:44" s="73" customFormat="1" ht="10.5" customHeight="1">
      <c r="A130" s="69"/>
      <c r="B130" s="106"/>
      <c r="C130" s="106"/>
      <c r="D130" s="106"/>
      <c r="E130" s="106"/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6"/>
      <c r="AG130" s="106"/>
      <c r="AH130" s="106"/>
      <c r="AI130" s="106"/>
      <c r="AJ130" s="106"/>
      <c r="AK130" s="106"/>
      <c r="AL130" s="106"/>
      <c r="AM130" s="106"/>
      <c r="AN130" s="106"/>
      <c r="AO130" s="106"/>
      <c r="AP130" s="106"/>
      <c r="AQ130" s="106"/>
      <c r="AR130" s="106"/>
    </row>
    <row r="131" spans="1:44" s="73" customFormat="1" ht="10.5" customHeight="1">
      <c r="A131" s="69"/>
      <c r="B131" s="106"/>
      <c r="C131" s="106"/>
      <c r="D131" s="106"/>
      <c r="E131" s="106"/>
      <c r="F131" s="106"/>
      <c r="G131" s="106"/>
      <c r="H131" s="106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106"/>
      <c r="W131" s="106"/>
      <c r="X131" s="106"/>
      <c r="Y131" s="106"/>
      <c r="Z131" s="106"/>
      <c r="AA131" s="106"/>
      <c r="AB131" s="106"/>
      <c r="AC131" s="106"/>
      <c r="AD131" s="106"/>
      <c r="AE131" s="106"/>
      <c r="AF131" s="106"/>
      <c r="AG131" s="106"/>
      <c r="AH131" s="106"/>
      <c r="AI131" s="106"/>
      <c r="AJ131" s="106"/>
      <c r="AK131" s="106"/>
      <c r="AL131" s="106"/>
      <c r="AM131" s="106"/>
      <c r="AN131" s="106"/>
      <c r="AO131" s="106"/>
      <c r="AP131" s="106"/>
      <c r="AQ131" s="106"/>
      <c r="AR131" s="106"/>
    </row>
    <row r="132" spans="1:44" s="73" customFormat="1" ht="10.5" customHeight="1">
      <c r="A132" s="69"/>
      <c r="B132" s="106"/>
      <c r="C132" s="106"/>
      <c r="D132" s="106"/>
      <c r="E132" s="106"/>
      <c r="F132" s="106"/>
      <c r="G132" s="106"/>
      <c r="H132" s="106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106"/>
      <c r="W132" s="106"/>
      <c r="X132" s="106"/>
      <c r="Y132" s="106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  <c r="AJ132" s="106"/>
      <c r="AK132" s="106"/>
      <c r="AL132" s="106"/>
      <c r="AM132" s="106"/>
      <c r="AN132" s="106"/>
      <c r="AO132" s="106"/>
      <c r="AP132" s="106"/>
      <c r="AQ132" s="106"/>
      <c r="AR132" s="106"/>
    </row>
    <row r="133" spans="1:44" s="73" customFormat="1" ht="10.5" customHeight="1">
      <c r="A133" s="69"/>
      <c r="B133" s="106"/>
      <c r="C133" s="106"/>
      <c r="D133" s="106"/>
      <c r="E133" s="106"/>
      <c r="F133" s="106"/>
      <c r="G133" s="106"/>
      <c r="H133" s="106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6"/>
      <c r="AG133" s="106"/>
      <c r="AH133" s="106"/>
      <c r="AI133" s="106"/>
      <c r="AJ133" s="106"/>
      <c r="AK133" s="106"/>
      <c r="AL133" s="106"/>
      <c r="AM133" s="106"/>
      <c r="AN133" s="106"/>
      <c r="AO133" s="106"/>
      <c r="AP133" s="106"/>
      <c r="AQ133" s="106"/>
      <c r="AR133" s="106"/>
    </row>
    <row r="134" spans="1:44" s="73" customFormat="1" ht="10.5" customHeight="1">
      <c r="A134" s="69"/>
      <c r="B134" s="106"/>
      <c r="C134" s="106"/>
      <c r="D134" s="106"/>
      <c r="E134" s="106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  <c r="AJ134" s="106"/>
      <c r="AK134" s="106"/>
      <c r="AL134" s="106"/>
      <c r="AM134" s="106"/>
      <c r="AN134" s="106"/>
      <c r="AO134" s="106"/>
      <c r="AP134" s="106"/>
      <c r="AQ134" s="106"/>
      <c r="AR134" s="106"/>
    </row>
    <row r="135" spans="1:44" s="73" customFormat="1" ht="10.5" customHeight="1">
      <c r="A135" s="69"/>
      <c r="B135" s="106"/>
      <c r="C135" s="106"/>
      <c r="D135" s="106"/>
      <c r="E135" s="106"/>
      <c r="F135" s="106"/>
      <c r="G135" s="106"/>
      <c r="H135" s="106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</row>
    <row r="136" spans="1:44" s="73" customFormat="1" ht="10.5" customHeight="1">
      <c r="A136" s="69"/>
      <c r="B136" s="106"/>
      <c r="C136" s="106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06"/>
      <c r="AK136" s="106"/>
      <c r="AL136" s="106"/>
      <c r="AM136" s="106"/>
      <c r="AN136" s="106"/>
      <c r="AO136" s="106"/>
      <c r="AP136" s="106"/>
      <c r="AQ136" s="106"/>
      <c r="AR136" s="106"/>
    </row>
    <row r="137" spans="1:44" s="73" customFormat="1" ht="10.5" customHeight="1">
      <c r="A137" s="69"/>
      <c r="B137" s="106"/>
      <c r="C137" s="106"/>
      <c r="D137" s="106"/>
      <c r="E137" s="106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06"/>
      <c r="AO137" s="106"/>
      <c r="AP137" s="106"/>
      <c r="AQ137" s="106"/>
      <c r="AR137" s="106"/>
    </row>
    <row r="138" spans="1:44" s="73" customFormat="1" ht="10.5" customHeight="1">
      <c r="A138" s="69"/>
      <c r="B138" s="106"/>
      <c r="C138" s="106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/>
      <c r="AR138" s="106"/>
    </row>
    <row r="139" spans="1:44" s="73" customFormat="1" ht="10.5" customHeight="1">
      <c r="A139" s="69"/>
      <c r="B139" s="106"/>
    </row>
    <row r="140" spans="1:44" s="73" customFormat="1" ht="10.5" customHeight="1">
      <c r="A140" s="69"/>
    </row>
    <row r="141" spans="1:44" s="73" customFormat="1" ht="10.5" customHeight="1">
      <c r="A141" s="69"/>
    </row>
    <row r="142" spans="1:44" s="73" customFormat="1" ht="10.5" customHeight="1">
      <c r="A142" s="69"/>
    </row>
    <row r="143" spans="1:44" s="73" customFormat="1" ht="10.5" customHeight="1">
      <c r="A143" s="69"/>
    </row>
    <row r="144" spans="1:44" s="73" customFormat="1" ht="10.5" customHeight="1">
      <c r="A144" s="69"/>
    </row>
    <row r="145" spans="1:1" s="73" customFormat="1" ht="10.5" customHeight="1">
      <c r="A145" s="69"/>
    </row>
    <row r="146" spans="1:1" s="73" customFormat="1" ht="10.5" customHeight="1">
      <c r="A146" s="69"/>
    </row>
    <row r="147" spans="1:1" s="73" customFormat="1" ht="10.5" customHeight="1">
      <c r="A147" s="69"/>
    </row>
    <row r="148" spans="1:1" s="73" customFormat="1" ht="10.5" customHeight="1">
      <c r="A148" s="69"/>
    </row>
    <row r="149" spans="1:1" s="73" customFormat="1" ht="10.5" customHeight="1">
      <c r="A149" s="69"/>
    </row>
    <row r="150" spans="1:1" s="73" customFormat="1" ht="10.5" customHeight="1">
      <c r="A150" s="69"/>
    </row>
    <row r="151" spans="1:1" s="73" customFormat="1" ht="10.5" customHeight="1">
      <c r="A151" s="69"/>
    </row>
    <row r="152" spans="1:1" s="73" customFormat="1" ht="10.5" customHeight="1">
      <c r="A152" s="69"/>
    </row>
    <row r="153" spans="1:1" s="73" customFormat="1" ht="10.5" customHeight="1">
      <c r="A153" s="69"/>
    </row>
    <row r="154" spans="1:1" s="73" customFormat="1" ht="10.5" customHeight="1">
      <c r="A154" s="69"/>
    </row>
    <row r="155" spans="1:1" s="73" customFormat="1" ht="10.5" customHeight="1">
      <c r="A155" s="69"/>
    </row>
    <row r="156" spans="1:1" s="73" customFormat="1" ht="10.5" customHeight="1">
      <c r="A156" s="69"/>
    </row>
    <row r="157" spans="1:1" s="73" customFormat="1" ht="10.5" customHeight="1">
      <c r="A157" s="69"/>
    </row>
    <row r="158" spans="1:1" s="73" customFormat="1" ht="10.5" customHeight="1">
      <c r="A158" s="69"/>
    </row>
    <row r="159" spans="1:1" s="73" customFormat="1" ht="10.5" customHeight="1">
      <c r="A159" s="69"/>
    </row>
    <row r="160" spans="1:1" s="73" customFormat="1" ht="10.5" customHeight="1">
      <c r="A160" s="69"/>
    </row>
    <row r="161" spans="1:1" s="73" customFormat="1" ht="10.5" customHeight="1">
      <c r="A161" s="69"/>
    </row>
    <row r="162" spans="1:1" s="73" customFormat="1" ht="10.5" customHeight="1">
      <c r="A162" s="69"/>
    </row>
    <row r="163" spans="1:1" s="73" customFormat="1" ht="10.5" customHeight="1">
      <c r="A163" s="69"/>
    </row>
    <row r="164" spans="1:1" s="73" customFormat="1" ht="10.5" customHeight="1">
      <c r="A164" s="69"/>
    </row>
    <row r="165" spans="1:1" s="73" customFormat="1" ht="10.5" customHeight="1">
      <c r="A165" s="69"/>
    </row>
    <row r="166" spans="1:1" s="73" customFormat="1" ht="10.5" customHeight="1">
      <c r="A166" s="69"/>
    </row>
    <row r="167" spans="1:1" s="73" customFormat="1" ht="10.5" customHeight="1">
      <c r="A167" s="69"/>
    </row>
    <row r="168" spans="1:1" s="73" customFormat="1" ht="10.5" customHeight="1">
      <c r="A168" s="69"/>
    </row>
    <row r="169" spans="1:1" s="73" customFormat="1" ht="10.5" customHeight="1">
      <c r="A169" s="69"/>
    </row>
    <row r="170" spans="1:1" s="73" customFormat="1" ht="10.5" customHeight="1">
      <c r="A170" s="69"/>
    </row>
    <row r="171" spans="1:1" s="73" customFormat="1" ht="10.5" customHeight="1">
      <c r="A171" s="69"/>
    </row>
    <row r="172" spans="1:1" s="73" customFormat="1" ht="10.5" customHeight="1">
      <c r="A172" s="69"/>
    </row>
    <row r="173" spans="1:1" s="73" customFormat="1" ht="10.5" customHeight="1">
      <c r="A173" s="69"/>
    </row>
    <row r="174" spans="1:1" s="73" customFormat="1" ht="10.5" customHeight="1">
      <c r="A174" s="69"/>
    </row>
    <row r="175" spans="1:1" s="73" customFormat="1" ht="10.5" customHeight="1">
      <c r="A175" s="69"/>
    </row>
    <row r="176" spans="1:1" s="73" customFormat="1" ht="10.5" customHeight="1">
      <c r="A176" s="69"/>
    </row>
    <row r="177" spans="1:1" s="73" customFormat="1" ht="10.5" customHeight="1">
      <c r="A177" s="69"/>
    </row>
    <row r="178" spans="1:1" s="73" customFormat="1" ht="10.5" customHeight="1">
      <c r="A178" s="69"/>
    </row>
  </sheetData>
  <mergeCells count="54">
    <mergeCell ref="AS3:AZ3"/>
    <mergeCell ref="AZ4:AZ7"/>
    <mergeCell ref="AR4:AR7"/>
    <mergeCell ref="AS4:AS7"/>
    <mergeCell ref="AT4:AT7"/>
    <mergeCell ref="AU4:AU7"/>
    <mergeCell ref="AX4:AX7"/>
    <mergeCell ref="K5:K7"/>
    <mergeCell ref="L5:L7"/>
    <mergeCell ref="AB5:AB7"/>
    <mergeCell ref="AP5:AP7"/>
    <mergeCell ref="AY4:AY7"/>
    <mergeCell ref="AV4:AV7"/>
    <mergeCell ref="AW4:AW7"/>
    <mergeCell ref="AQ5:AQ7"/>
    <mergeCell ref="AO5:AO7"/>
    <mergeCell ref="M5:M7"/>
    <mergeCell ref="T5:T7"/>
    <mergeCell ref="U5:U7"/>
    <mergeCell ref="V5:V7"/>
    <mergeCell ref="W5:W7"/>
    <mergeCell ref="AM5:AM7"/>
    <mergeCell ref="AC5:AC7"/>
    <mergeCell ref="F5:F7"/>
    <mergeCell ref="G5:G7"/>
    <mergeCell ref="H5:H7"/>
    <mergeCell ref="I5:I7"/>
    <mergeCell ref="J5:J7"/>
    <mergeCell ref="A3:A7"/>
    <mergeCell ref="B5:B7"/>
    <mergeCell ref="C5:C7"/>
    <mergeCell ref="D5:D7"/>
    <mergeCell ref="E5:E7"/>
    <mergeCell ref="BA3:BA7"/>
    <mergeCell ref="N5:N7"/>
    <mergeCell ref="O5:O7"/>
    <mergeCell ref="P5:P7"/>
    <mergeCell ref="Q5:Q7"/>
    <mergeCell ref="R5:R7"/>
    <mergeCell ref="S5:S7"/>
    <mergeCell ref="Z5:Z7"/>
    <mergeCell ref="AA5:AA7"/>
    <mergeCell ref="X5:X7"/>
    <mergeCell ref="Y5:Y7"/>
    <mergeCell ref="AH5:AH7"/>
    <mergeCell ref="AI5:AI7"/>
    <mergeCell ref="AJ5:AJ7"/>
    <mergeCell ref="AK5:AK7"/>
    <mergeCell ref="AN5:AN7"/>
    <mergeCell ref="AD5:AD7"/>
    <mergeCell ref="AE5:AE7"/>
    <mergeCell ref="AL5:AL7"/>
    <mergeCell ref="AF5:AF7"/>
    <mergeCell ref="AG5:AG7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61"/>
  <sheetViews>
    <sheetView showGridLines="0" zoomScale="160" zoomScaleNormal="160" workbookViewId="0">
      <pane xSplit="1" ySplit="7" topLeftCell="B89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30.42578125" defaultRowHeight="10.5" customHeight="1"/>
  <cols>
    <col min="1" max="1" width="61.42578125" style="5" customWidth="1"/>
    <col min="2" max="48" width="15.7109375" style="8" customWidth="1"/>
    <col min="49" max="54" width="18.7109375" style="8" customWidth="1"/>
    <col min="55" max="60" width="30.42578125" style="8"/>
    <col min="61" max="16384" width="30.42578125" style="2"/>
  </cols>
  <sheetData>
    <row r="1" spans="1:60" s="8" customFormat="1" ht="21" customHeight="1">
      <c r="A1" s="55" t="s">
        <v>224</v>
      </c>
      <c r="B1" s="13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</row>
    <row r="2" spans="1:60" ht="21" customHeight="1">
      <c r="A2" s="16"/>
      <c r="B2" s="15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2"/>
      <c r="AU2" s="12"/>
      <c r="AV2" s="12"/>
      <c r="AW2" s="5"/>
      <c r="BC2" s="2"/>
      <c r="BD2" s="2"/>
      <c r="BE2" s="2"/>
      <c r="BF2" s="2"/>
      <c r="BG2" s="2"/>
      <c r="BH2" s="2"/>
    </row>
    <row r="3" spans="1:60" s="73" customFormat="1" ht="9" customHeight="1" thickBot="1">
      <c r="A3" s="128" t="s">
        <v>198</v>
      </c>
      <c r="B3" s="112" t="s">
        <v>209</v>
      </c>
      <c r="C3" s="146" t="s">
        <v>204</v>
      </c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8"/>
      <c r="AT3" s="141" t="s">
        <v>206</v>
      </c>
      <c r="AU3" s="142"/>
      <c r="AV3" s="142"/>
      <c r="AW3" s="142"/>
      <c r="AX3" s="142"/>
      <c r="AY3" s="142"/>
      <c r="AZ3" s="142"/>
      <c r="BA3" s="143"/>
      <c r="BB3" s="139" t="s">
        <v>23</v>
      </c>
    </row>
    <row r="4" spans="1:60" s="73" customFormat="1" ht="9" customHeight="1" thickTop="1">
      <c r="A4" s="128"/>
      <c r="B4" s="149" t="s">
        <v>208</v>
      </c>
      <c r="C4" s="115">
        <v>190</v>
      </c>
      <c r="D4" s="115">
        <v>580</v>
      </c>
      <c r="E4" s="115">
        <v>1091</v>
      </c>
      <c r="F4" s="115">
        <v>1092</v>
      </c>
      <c r="G4" s="115">
        <v>1093</v>
      </c>
      <c r="H4" s="115">
        <v>1100</v>
      </c>
      <c r="I4" s="115">
        <v>1200</v>
      </c>
      <c r="J4" s="115">
        <v>1300</v>
      </c>
      <c r="K4" s="115">
        <v>1400</v>
      </c>
      <c r="L4" s="115">
        <v>1500</v>
      </c>
      <c r="M4" s="115">
        <v>1600</v>
      </c>
      <c r="N4" s="115">
        <v>1700</v>
      </c>
      <c r="O4" s="115">
        <v>1800</v>
      </c>
      <c r="P4" s="115">
        <v>1900</v>
      </c>
      <c r="Q4" s="115">
        <v>2090</v>
      </c>
      <c r="R4" s="115">
        <v>2093</v>
      </c>
      <c r="S4" s="115">
        <v>2100</v>
      </c>
      <c r="T4" s="115">
        <v>2200</v>
      </c>
      <c r="U4" s="115">
        <v>2300</v>
      </c>
      <c r="V4" s="115">
        <v>2490</v>
      </c>
      <c r="W4" s="115">
        <v>2500</v>
      </c>
      <c r="X4" s="115">
        <v>2600</v>
      </c>
      <c r="Y4" s="115">
        <v>2700</v>
      </c>
      <c r="Z4" s="115">
        <v>2800</v>
      </c>
      <c r="AA4" s="115">
        <v>2991</v>
      </c>
      <c r="AB4" s="115">
        <v>2992</v>
      </c>
      <c r="AC4" s="115">
        <v>3000</v>
      </c>
      <c r="AD4" s="115">
        <v>3180</v>
      </c>
      <c r="AE4" s="115">
        <v>3300</v>
      </c>
      <c r="AF4" s="115">
        <v>3500</v>
      </c>
      <c r="AG4" s="115">
        <v>4180</v>
      </c>
      <c r="AH4" s="115">
        <v>4500</v>
      </c>
      <c r="AI4" s="115">
        <v>4900</v>
      </c>
      <c r="AJ4" s="115">
        <v>5500</v>
      </c>
      <c r="AK4" s="115">
        <v>5800</v>
      </c>
      <c r="AL4" s="115">
        <v>6480</v>
      </c>
      <c r="AM4" s="115">
        <v>6800</v>
      </c>
      <c r="AN4" s="115">
        <v>6980</v>
      </c>
      <c r="AO4" s="115">
        <v>8400</v>
      </c>
      <c r="AP4" s="115">
        <v>8592</v>
      </c>
      <c r="AQ4" s="115">
        <v>9080</v>
      </c>
      <c r="AR4" s="115">
        <v>9700</v>
      </c>
      <c r="AS4" s="125" t="s">
        <v>15</v>
      </c>
      <c r="AT4" s="152" t="s">
        <v>74</v>
      </c>
      <c r="AU4" s="152" t="s">
        <v>75</v>
      </c>
      <c r="AV4" s="152" t="s">
        <v>17</v>
      </c>
      <c r="AW4" s="152" t="s">
        <v>18</v>
      </c>
      <c r="AX4" s="152" t="s">
        <v>19</v>
      </c>
      <c r="AY4" s="152" t="s">
        <v>20</v>
      </c>
      <c r="AZ4" s="152" t="s">
        <v>21</v>
      </c>
      <c r="BA4" s="152" t="s">
        <v>22</v>
      </c>
      <c r="BB4" s="139"/>
    </row>
    <row r="5" spans="1:60" s="73" customFormat="1" ht="12.75" customHeight="1">
      <c r="A5" s="128"/>
      <c r="B5" s="150"/>
      <c r="C5" s="137" t="s">
        <v>558</v>
      </c>
      <c r="D5" s="137" t="s">
        <v>227</v>
      </c>
      <c r="E5" s="137" t="s">
        <v>228</v>
      </c>
      <c r="F5" s="137" t="s">
        <v>229</v>
      </c>
      <c r="G5" s="137" t="s">
        <v>230</v>
      </c>
      <c r="H5" s="137" t="s">
        <v>231</v>
      </c>
      <c r="I5" s="137" t="s">
        <v>232</v>
      </c>
      <c r="J5" s="137" t="s">
        <v>233</v>
      </c>
      <c r="K5" s="137" t="s">
        <v>234</v>
      </c>
      <c r="L5" s="137" t="s">
        <v>235</v>
      </c>
      <c r="M5" s="137" t="s">
        <v>236</v>
      </c>
      <c r="N5" s="137" t="s">
        <v>237</v>
      </c>
      <c r="O5" s="137" t="s">
        <v>238</v>
      </c>
      <c r="P5" s="137" t="s">
        <v>239</v>
      </c>
      <c r="Q5" s="137" t="s">
        <v>240</v>
      </c>
      <c r="R5" s="137" t="s">
        <v>241</v>
      </c>
      <c r="S5" s="137" t="s">
        <v>242</v>
      </c>
      <c r="T5" s="137" t="s">
        <v>243</v>
      </c>
      <c r="U5" s="137" t="s">
        <v>244</v>
      </c>
      <c r="V5" s="137" t="s">
        <v>245</v>
      </c>
      <c r="W5" s="137" t="s">
        <v>246</v>
      </c>
      <c r="X5" s="137" t="s">
        <v>247</v>
      </c>
      <c r="Y5" s="137" t="s">
        <v>248</v>
      </c>
      <c r="Z5" s="137" t="s">
        <v>249</v>
      </c>
      <c r="AA5" s="137" t="s">
        <v>250</v>
      </c>
      <c r="AB5" s="137" t="s">
        <v>251</v>
      </c>
      <c r="AC5" s="137" t="s">
        <v>252</v>
      </c>
      <c r="AD5" s="137" t="s">
        <v>253</v>
      </c>
      <c r="AE5" s="137" t="s">
        <v>254</v>
      </c>
      <c r="AF5" s="137" t="s">
        <v>255</v>
      </c>
      <c r="AG5" s="137" t="s">
        <v>256</v>
      </c>
      <c r="AH5" s="137" t="s">
        <v>257</v>
      </c>
      <c r="AI5" s="137" t="s">
        <v>258</v>
      </c>
      <c r="AJ5" s="137" t="s">
        <v>259</v>
      </c>
      <c r="AK5" s="137" t="s">
        <v>184</v>
      </c>
      <c r="AL5" s="137" t="s">
        <v>260</v>
      </c>
      <c r="AM5" s="137" t="s">
        <v>261</v>
      </c>
      <c r="AN5" s="137" t="s">
        <v>550</v>
      </c>
      <c r="AO5" s="137" t="s">
        <v>262</v>
      </c>
      <c r="AP5" s="137" t="s">
        <v>263</v>
      </c>
      <c r="AQ5" s="137" t="s">
        <v>264</v>
      </c>
      <c r="AR5" s="137" t="s">
        <v>265</v>
      </c>
      <c r="AS5" s="144"/>
      <c r="AT5" s="153"/>
      <c r="AU5" s="153"/>
      <c r="AV5" s="153"/>
      <c r="AW5" s="153"/>
      <c r="AX5" s="153"/>
      <c r="AY5" s="153"/>
      <c r="AZ5" s="153"/>
      <c r="BA5" s="153"/>
      <c r="BB5" s="139"/>
    </row>
    <row r="6" spans="1:60" s="73" customFormat="1" ht="12.75" customHeight="1">
      <c r="A6" s="128"/>
      <c r="B6" s="150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44"/>
      <c r="AT6" s="153"/>
      <c r="AU6" s="153"/>
      <c r="AV6" s="153"/>
      <c r="AW6" s="153"/>
      <c r="AX6" s="153"/>
      <c r="AY6" s="153"/>
      <c r="AZ6" s="153"/>
      <c r="BA6" s="153"/>
      <c r="BB6" s="139"/>
    </row>
    <row r="7" spans="1:60" s="73" customFormat="1" ht="13.5" customHeight="1" thickBot="1">
      <c r="A7" s="129"/>
      <c r="B7" s="151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45"/>
      <c r="AT7" s="154"/>
      <c r="AU7" s="154"/>
      <c r="AV7" s="154"/>
      <c r="AW7" s="154"/>
      <c r="AX7" s="154"/>
      <c r="AY7" s="154"/>
      <c r="AZ7" s="154"/>
      <c r="BA7" s="154"/>
      <c r="BB7" s="140"/>
    </row>
    <row r="8" spans="1:60" s="73" customFormat="1" ht="10.5" customHeight="1" thickTop="1">
      <c r="A8" s="64" t="s">
        <v>559</v>
      </c>
      <c r="B8" s="106">
        <v>1755.4927</v>
      </c>
      <c r="C8" s="106">
        <v>231.88030000000001</v>
      </c>
      <c r="D8" s="106">
        <v>0</v>
      </c>
      <c r="E8" s="106">
        <v>1.7393000000000001</v>
      </c>
      <c r="F8" s="106">
        <v>1E-4</v>
      </c>
      <c r="G8" s="106">
        <v>862.05309999999997</v>
      </c>
      <c r="H8" s="106">
        <v>0.16370000000000001</v>
      </c>
      <c r="I8" s="106">
        <v>1.0039</v>
      </c>
      <c r="J8" s="106">
        <v>1.5100000000000001E-2</v>
      </c>
      <c r="K8" s="106">
        <v>0.30609999999999998</v>
      </c>
      <c r="L8" s="106">
        <v>9.4100000000000003E-2</v>
      </c>
      <c r="M8" s="106">
        <v>0.96450000000000002</v>
      </c>
      <c r="N8" s="106">
        <v>0.32119999999999999</v>
      </c>
      <c r="O8" s="106">
        <v>1.15E-2</v>
      </c>
      <c r="P8" s="106">
        <v>0</v>
      </c>
      <c r="Q8" s="106">
        <v>0.91669999999999996</v>
      </c>
      <c r="R8" s="106">
        <v>0.13539999999999999</v>
      </c>
      <c r="S8" s="106">
        <v>5.8200000000000002E-2</v>
      </c>
      <c r="T8" s="106">
        <v>8.2400000000000001E-2</v>
      </c>
      <c r="U8" s="106">
        <v>0.496</v>
      </c>
      <c r="V8" s="106">
        <v>0.20050000000000001</v>
      </c>
      <c r="W8" s="106">
        <v>3.5799999999999998E-2</v>
      </c>
      <c r="X8" s="106">
        <v>5.9999999999999995E-4</v>
      </c>
      <c r="Y8" s="106">
        <v>1E-4</v>
      </c>
      <c r="Z8" s="106">
        <v>0.1017</v>
      </c>
      <c r="AA8" s="106">
        <v>1.0200000000000001E-2</v>
      </c>
      <c r="AB8" s="106">
        <v>0.13170000000000001</v>
      </c>
      <c r="AC8" s="106">
        <v>5.1000000000000004E-3</v>
      </c>
      <c r="AD8" s="106">
        <v>4.0000000000000002E-4</v>
      </c>
      <c r="AE8" s="106">
        <v>6.4000000000000003E-3</v>
      </c>
      <c r="AF8" s="106">
        <v>0</v>
      </c>
      <c r="AG8" s="106">
        <v>0</v>
      </c>
      <c r="AH8" s="106">
        <v>191.58080000000001</v>
      </c>
      <c r="AI8" s="106">
        <v>0</v>
      </c>
      <c r="AJ8" s="106">
        <v>9.35E-2</v>
      </c>
      <c r="AK8" s="106">
        <v>0</v>
      </c>
      <c r="AL8" s="106">
        <v>0</v>
      </c>
      <c r="AM8" s="106">
        <v>0</v>
      </c>
      <c r="AN8" s="106">
        <v>0</v>
      </c>
      <c r="AO8" s="106">
        <v>25.710999999999999</v>
      </c>
      <c r="AP8" s="106">
        <v>0</v>
      </c>
      <c r="AQ8" s="106">
        <v>0</v>
      </c>
      <c r="AR8" s="106">
        <v>0</v>
      </c>
      <c r="AS8" s="106">
        <v>1318.1193000000001</v>
      </c>
      <c r="AT8" s="106">
        <v>94.421099999999996</v>
      </c>
      <c r="AU8" s="106">
        <v>316.98230000000001</v>
      </c>
      <c r="AV8" s="106">
        <v>0</v>
      </c>
      <c r="AW8" s="106">
        <v>0</v>
      </c>
      <c r="AX8" s="106">
        <v>7.6672000000000002</v>
      </c>
      <c r="AY8" s="106">
        <v>0</v>
      </c>
      <c r="AZ8" s="106">
        <v>18.302800000000001</v>
      </c>
      <c r="BA8" s="106">
        <v>437.37329999999997</v>
      </c>
      <c r="BB8" s="106">
        <v>1755.4927</v>
      </c>
    </row>
    <row r="9" spans="1:60" s="73" customFormat="1" ht="10.5" customHeight="1">
      <c r="A9" s="64" t="s">
        <v>560</v>
      </c>
      <c r="B9" s="106">
        <v>5019.7034999999996</v>
      </c>
      <c r="C9" s="106">
        <v>342.44650000000001</v>
      </c>
      <c r="D9" s="106">
        <v>0</v>
      </c>
      <c r="E9" s="106">
        <v>23.4803</v>
      </c>
      <c r="F9" s="106">
        <v>0.1384</v>
      </c>
      <c r="G9" s="106">
        <v>307.34809999999999</v>
      </c>
      <c r="H9" s="106">
        <v>8.5525000000000002</v>
      </c>
      <c r="I9" s="106">
        <v>0.1104</v>
      </c>
      <c r="J9" s="106">
        <v>3.8E-3</v>
      </c>
      <c r="K9" s="106">
        <v>2.3E-2</v>
      </c>
      <c r="L9" s="106">
        <v>2.5000000000000001E-3</v>
      </c>
      <c r="M9" s="106">
        <v>0.42630000000000001</v>
      </c>
      <c r="N9" s="106">
        <v>0.53710000000000002</v>
      </c>
      <c r="O9" s="106">
        <v>7.1999999999999998E-3</v>
      </c>
      <c r="P9" s="106">
        <v>2.7000000000000001E-3</v>
      </c>
      <c r="Q9" s="106">
        <v>4.3E-3</v>
      </c>
      <c r="R9" s="106">
        <v>0.85419999999999996</v>
      </c>
      <c r="S9" s="106">
        <v>0.1084</v>
      </c>
      <c r="T9" s="106">
        <v>1.84E-2</v>
      </c>
      <c r="U9" s="106">
        <v>0.44869999999999999</v>
      </c>
      <c r="V9" s="106">
        <v>7.7000000000000002E-3</v>
      </c>
      <c r="W9" s="106">
        <v>1.12E-2</v>
      </c>
      <c r="X9" s="106">
        <v>0</v>
      </c>
      <c r="Y9" s="106">
        <v>4.7699999999999999E-2</v>
      </c>
      <c r="Z9" s="106">
        <v>3.85E-2</v>
      </c>
      <c r="AA9" s="106">
        <v>4.0399999999999998E-2</v>
      </c>
      <c r="AB9" s="106">
        <v>2.3800000000000002E-2</v>
      </c>
      <c r="AC9" s="106">
        <v>2.8999999999999998E-3</v>
      </c>
      <c r="AD9" s="106">
        <v>2E-3</v>
      </c>
      <c r="AE9" s="106">
        <v>3.2000000000000002E-3</v>
      </c>
      <c r="AF9" s="106">
        <v>0</v>
      </c>
      <c r="AG9" s="106">
        <v>0</v>
      </c>
      <c r="AH9" s="106">
        <v>33.865000000000002</v>
      </c>
      <c r="AI9" s="106">
        <v>0</v>
      </c>
      <c r="AJ9" s="106">
        <v>3.6099000000000001</v>
      </c>
      <c r="AK9" s="106">
        <v>0</v>
      </c>
      <c r="AL9" s="106">
        <v>0</v>
      </c>
      <c r="AM9" s="106">
        <v>0</v>
      </c>
      <c r="AN9" s="106">
        <v>0</v>
      </c>
      <c r="AO9" s="106">
        <v>6.6582999999999997</v>
      </c>
      <c r="AP9" s="106">
        <v>8.6300000000000002E-2</v>
      </c>
      <c r="AQ9" s="106">
        <v>0</v>
      </c>
      <c r="AR9" s="106">
        <v>0</v>
      </c>
      <c r="AS9" s="106">
        <v>728.91</v>
      </c>
      <c r="AT9" s="106">
        <v>1851.9333999999999</v>
      </c>
      <c r="AU9" s="106">
        <v>2379.5337</v>
      </c>
      <c r="AV9" s="106">
        <v>0</v>
      </c>
      <c r="AW9" s="106">
        <v>0</v>
      </c>
      <c r="AX9" s="106">
        <v>25.762599999999999</v>
      </c>
      <c r="AY9" s="106">
        <v>0</v>
      </c>
      <c r="AZ9" s="106">
        <v>33.563800000000001</v>
      </c>
      <c r="BA9" s="106">
        <v>4290.7934999999998</v>
      </c>
      <c r="BB9" s="106">
        <v>5019.7034999999996</v>
      </c>
    </row>
    <row r="10" spans="1:60" s="73" customFormat="1" ht="10.5" customHeight="1">
      <c r="A10" s="64" t="s">
        <v>561</v>
      </c>
      <c r="B10" s="106">
        <v>8.1745999999999999</v>
      </c>
      <c r="C10" s="106">
        <v>0.17469999999999999</v>
      </c>
      <c r="D10" s="106">
        <v>0</v>
      </c>
      <c r="E10" s="106">
        <v>2.47E-2</v>
      </c>
      <c r="F10" s="106">
        <v>0</v>
      </c>
      <c r="G10" s="106">
        <v>0</v>
      </c>
      <c r="H10" s="106">
        <v>0</v>
      </c>
      <c r="I10" s="106">
        <v>0</v>
      </c>
      <c r="J10" s="106">
        <v>1.8764000000000001</v>
      </c>
      <c r="K10" s="106">
        <v>2.0299999999999999E-2</v>
      </c>
      <c r="L10" s="106">
        <v>0</v>
      </c>
      <c r="M10" s="106">
        <v>1.7999999999999999E-2</v>
      </c>
      <c r="N10" s="106">
        <v>1.4E-3</v>
      </c>
      <c r="O10" s="106">
        <v>1E-4</v>
      </c>
      <c r="P10" s="106">
        <v>0</v>
      </c>
      <c r="Q10" s="106">
        <v>0</v>
      </c>
      <c r="R10" s="106">
        <v>0</v>
      </c>
      <c r="S10" s="106">
        <v>1E-4</v>
      </c>
      <c r="T10" s="106">
        <v>1E-4</v>
      </c>
      <c r="U10" s="106">
        <v>8.9999999999999998E-4</v>
      </c>
      <c r="V10" s="106">
        <v>1E-4</v>
      </c>
      <c r="W10" s="106">
        <v>2.9999999999999997E-4</v>
      </c>
      <c r="X10" s="106">
        <v>0</v>
      </c>
      <c r="Y10" s="106">
        <v>0</v>
      </c>
      <c r="Z10" s="106">
        <v>2E-3</v>
      </c>
      <c r="AA10" s="106">
        <v>0</v>
      </c>
      <c r="AB10" s="106">
        <v>0</v>
      </c>
      <c r="AC10" s="106">
        <v>0</v>
      </c>
      <c r="AD10" s="106">
        <v>0</v>
      </c>
      <c r="AE10" s="106">
        <v>1E-4</v>
      </c>
      <c r="AF10" s="106">
        <v>0</v>
      </c>
      <c r="AG10" s="106">
        <v>0</v>
      </c>
      <c r="AH10" s="106">
        <v>1.3023</v>
      </c>
      <c r="AI10" s="106">
        <v>0</v>
      </c>
      <c r="AJ10" s="106">
        <v>0</v>
      </c>
      <c r="AK10" s="106">
        <v>0</v>
      </c>
      <c r="AL10" s="106">
        <v>0</v>
      </c>
      <c r="AM10" s="106">
        <v>0</v>
      </c>
      <c r="AN10" s="106">
        <v>0</v>
      </c>
      <c r="AO10" s="106">
        <v>0</v>
      </c>
      <c r="AP10" s="106">
        <v>0</v>
      </c>
      <c r="AQ10" s="106">
        <v>0</v>
      </c>
      <c r="AR10" s="106">
        <v>0</v>
      </c>
      <c r="AS10" s="106">
        <v>3.4214000000000002</v>
      </c>
      <c r="AT10" s="106">
        <v>4.1825999999999999</v>
      </c>
      <c r="AU10" s="106">
        <v>0</v>
      </c>
      <c r="AV10" s="106">
        <v>0</v>
      </c>
      <c r="AW10" s="106">
        <v>0</v>
      </c>
      <c r="AX10" s="106">
        <v>0</v>
      </c>
      <c r="AY10" s="106">
        <v>0</v>
      </c>
      <c r="AZ10" s="106">
        <v>0.5706</v>
      </c>
      <c r="BA10" s="106">
        <v>4.7531999999999996</v>
      </c>
      <c r="BB10" s="106">
        <v>8.1745999999999999</v>
      </c>
    </row>
    <row r="11" spans="1:60" s="73" customFormat="1" ht="10.5" customHeight="1">
      <c r="A11" s="64" t="s">
        <v>562</v>
      </c>
      <c r="B11" s="106">
        <v>2730.2494999999999</v>
      </c>
      <c r="C11" s="106">
        <v>1285.4502</v>
      </c>
      <c r="D11" s="106">
        <v>0</v>
      </c>
      <c r="E11" s="106">
        <v>2.3E-3</v>
      </c>
      <c r="F11" s="106">
        <v>1102.2741000000001</v>
      </c>
      <c r="G11" s="106">
        <v>0</v>
      </c>
      <c r="H11" s="106">
        <v>4.7100000000000003E-2</v>
      </c>
      <c r="I11" s="106">
        <v>0</v>
      </c>
      <c r="J11" s="106">
        <v>0</v>
      </c>
      <c r="K11" s="106">
        <v>0</v>
      </c>
      <c r="L11" s="106">
        <v>0</v>
      </c>
      <c r="M11" s="106">
        <v>4.9200000000000001E-2</v>
      </c>
      <c r="N11" s="106">
        <v>0</v>
      </c>
      <c r="O11" s="106">
        <v>0</v>
      </c>
      <c r="P11" s="106">
        <v>0</v>
      </c>
      <c r="Q11" s="106">
        <v>137.2705</v>
      </c>
      <c r="R11" s="106">
        <v>0</v>
      </c>
      <c r="S11" s="106">
        <v>4.1000000000000003E-3</v>
      </c>
      <c r="T11" s="106">
        <v>8.8000000000000005E-3</v>
      </c>
      <c r="U11" s="106">
        <v>0</v>
      </c>
      <c r="V11" s="106">
        <v>1.8E-3</v>
      </c>
      <c r="W11" s="106">
        <v>4.7699999999999999E-2</v>
      </c>
      <c r="X11" s="106">
        <v>0</v>
      </c>
      <c r="Y11" s="106">
        <v>0</v>
      </c>
      <c r="Z11" s="106">
        <v>1.9099999999999999E-2</v>
      </c>
      <c r="AA11" s="106">
        <v>0</v>
      </c>
      <c r="AB11" s="106">
        <v>0</v>
      </c>
      <c r="AC11" s="106">
        <v>0</v>
      </c>
      <c r="AD11" s="106">
        <v>0</v>
      </c>
      <c r="AE11" s="106">
        <v>0</v>
      </c>
      <c r="AF11" s="106">
        <v>0</v>
      </c>
      <c r="AG11" s="106">
        <v>0</v>
      </c>
      <c r="AH11" s="106">
        <v>0</v>
      </c>
      <c r="AI11" s="106">
        <v>0</v>
      </c>
      <c r="AJ11" s="106">
        <v>177.8629</v>
      </c>
      <c r="AK11" s="106">
        <v>0</v>
      </c>
      <c r="AL11" s="106">
        <v>0</v>
      </c>
      <c r="AM11" s="106">
        <v>0</v>
      </c>
      <c r="AN11" s="106">
        <v>0</v>
      </c>
      <c r="AO11" s="106">
        <v>0</v>
      </c>
      <c r="AP11" s="106">
        <v>0</v>
      </c>
      <c r="AQ11" s="106">
        <v>0</v>
      </c>
      <c r="AR11" s="106">
        <v>0</v>
      </c>
      <c r="AS11" s="106">
        <v>2703.0376999999999</v>
      </c>
      <c r="AT11" s="106">
        <v>0</v>
      </c>
      <c r="AU11" s="106">
        <v>27.2118</v>
      </c>
      <c r="AV11" s="106">
        <v>0</v>
      </c>
      <c r="AW11" s="106">
        <v>0</v>
      </c>
      <c r="AX11" s="106">
        <v>0</v>
      </c>
      <c r="AY11" s="106">
        <v>0</v>
      </c>
      <c r="AZ11" s="106">
        <v>0</v>
      </c>
      <c r="BA11" s="106">
        <v>27.2118</v>
      </c>
      <c r="BB11" s="106">
        <v>2730.2494999999999</v>
      </c>
    </row>
    <row r="12" spans="1:60" s="73" customFormat="1" ht="10.5" customHeight="1">
      <c r="A12" s="64" t="s">
        <v>563</v>
      </c>
      <c r="B12" s="106">
        <v>19579.906599999998</v>
      </c>
      <c r="C12" s="106">
        <v>602.81989999999996</v>
      </c>
      <c r="D12" s="106">
        <v>0</v>
      </c>
      <c r="E12" s="106">
        <v>20.056699999999999</v>
      </c>
      <c r="F12" s="106">
        <v>5.0000000000000001E-4</v>
      </c>
      <c r="G12" s="106">
        <v>1112.9390000000001</v>
      </c>
      <c r="H12" s="106">
        <v>0</v>
      </c>
      <c r="I12" s="106">
        <v>0</v>
      </c>
      <c r="J12" s="106">
        <v>0</v>
      </c>
      <c r="K12" s="106">
        <v>1E-4</v>
      </c>
      <c r="L12" s="106">
        <v>0</v>
      </c>
      <c r="M12" s="106">
        <v>1.8E-3</v>
      </c>
      <c r="N12" s="106">
        <v>0</v>
      </c>
      <c r="O12" s="106">
        <v>0</v>
      </c>
      <c r="P12" s="106">
        <v>0</v>
      </c>
      <c r="Q12" s="106">
        <v>218.89070000000001</v>
      </c>
      <c r="R12" s="106">
        <v>0.96220000000000006</v>
      </c>
      <c r="S12" s="106">
        <v>0.18459999999999999</v>
      </c>
      <c r="T12" s="106">
        <v>0</v>
      </c>
      <c r="U12" s="106">
        <v>1.5599999999999999E-2</v>
      </c>
      <c r="V12" s="106">
        <v>0</v>
      </c>
      <c r="W12" s="106">
        <v>0</v>
      </c>
      <c r="X12" s="106">
        <v>0</v>
      </c>
      <c r="Y12" s="106">
        <v>0</v>
      </c>
      <c r="Z12" s="106">
        <v>2.9999999999999997E-4</v>
      </c>
      <c r="AA12" s="106">
        <v>2.9999999999999997E-4</v>
      </c>
      <c r="AB12" s="106">
        <v>0</v>
      </c>
      <c r="AC12" s="106">
        <v>4.0000000000000002E-4</v>
      </c>
      <c r="AD12" s="106">
        <v>0</v>
      </c>
      <c r="AE12" s="106">
        <v>1E-4</v>
      </c>
      <c r="AF12" s="106">
        <v>0</v>
      </c>
      <c r="AG12" s="106">
        <v>0</v>
      </c>
      <c r="AH12" s="106">
        <v>1003.513</v>
      </c>
      <c r="AI12" s="106">
        <v>0</v>
      </c>
      <c r="AJ12" s="106">
        <v>0</v>
      </c>
      <c r="AK12" s="106">
        <v>0</v>
      </c>
      <c r="AL12" s="106">
        <v>0</v>
      </c>
      <c r="AM12" s="106">
        <v>0</v>
      </c>
      <c r="AN12" s="106">
        <v>0</v>
      </c>
      <c r="AO12" s="106">
        <v>0</v>
      </c>
      <c r="AP12" s="106">
        <v>0</v>
      </c>
      <c r="AQ12" s="106">
        <v>0</v>
      </c>
      <c r="AR12" s="106">
        <v>0</v>
      </c>
      <c r="AS12" s="106">
        <v>2959.3851</v>
      </c>
      <c r="AT12" s="106">
        <v>9323.8955000000005</v>
      </c>
      <c r="AU12" s="106">
        <v>7286.0460999999996</v>
      </c>
      <c r="AV12" s="106">
        <v>0</v>
      </c>
      <c r="AW12" s="106">
        <v>0</v>
      </c>
      <c r="AX12" s="106">
        <v>0.37319999999999998</v>
      </c>
      <c r="AY12" s="106">
        <v>0</v>
      </c>
      <c r="AZ12" s="106">
        <v>10.2067</v>
      </c>
      <c r="BA12" s="106">
        <v>16620.521499999999</v>
      </c>
      <c r="BB12" s="106">
        <v>19579.906599999998</v>
      </c>
    </row>
    <row r="13" spans="1:60" s="73" customFormat="1" ht="10.5" customHeight="1">
      <c r="A13" s="64" t="s">
        <v>564</v>
      </c>
      <c r="B13" s="106">
        <v>6100.5748000000003</v>
      </c>
      <c r="C13" s="106">
        <v>368.89960000000002</v>
      </c>
      <c r="D13" s="106">
        <v>0</v>
      </c>
      <c r="E13" s="106">
        <v>400.71269999999998</v>
      </c>
      <c r="F13" s="106">
        <v>18.364999999999998</v>
      </c>
      <c r="G13" s="106">
        <v>694.56219999999996</v>
      </c>
      <c r="H13" s="106">
        <v>2.4710999999999999</v>
      </c>
      <c r="I13" s="106">
        <v>15.133599999999999</v>
      </c>
      <c r="J13" s="106">
        <v>4.2356999999999996</v>
      </c>
      <c r="K13" s="106">
        <v>3.3597000000000001</v>
      </c>
      <c r="L13" s="106">
        <v>7.5903</v>
      </c>
      <c r="M13" s="106">
        <v>20.630199999999999</v>
      </c>
      <c r="N13" s="106">
        <v>20.857600000000001</v>
      </c>
      <c r="O13" s="106">
        <v>3.0055000000000001</v>
      </c>
      <c r="P13" s="106">
        <v>0.76959999999999995</v>
      </c>
      <c r="Q13" s="106">
        <v>318.94299999999998</v>
      </c>
      <c r="R13" s="106">
        <v>3.0752000000000002</v>
      </c>
      <c r="S13" s="106">
        <v>2.4967000000000001</v>
      </c>
      <c r="T13" s="106">
        <v>9.43</v>
      </c>
      <c r="U13" s="106">
        <v>29.547599999999999</v>
      </c>
      <c r="V13" s="106">
        <v>4.2632000000000003</v>
      </c>
      <c r="W13" s="106">
        <v>49.796700000000001</v>
      </c>
      <c r="X13" s="106">
        <v>2.4571999999999998</v>
      </c>
      <c r="Y13" s="106">
        <v>4.9862000000000002</v>
      </c>
      <c r="Z13" s="106">
        <v>14.329499999999999</v>
      </c>
      <c r="AA13" s="106">
        <v>18.904599999999999</v>
      </c>
      <c r="AB13" s="106">
        <v>4.3243999999999998</v>
      </c>
      <c r="AC13" s="106">
        <v>0.48759999999999998</v>
      </c>
      <c r="AD13" s="106">
        <v>1.0035000000000001</v>
      </c>
      <c r="AE13" s="106">
        <v>1.0023</v>
      </c>
      <c r="AF13" s="106">
        <v>9.9613999999999994</v>
      </c>
      <c r="AG13" s="106">
        <v>0.86060000000000003</v>
      </c>
      <c r="AH13" s="106">
        <v>188.6789</v>
      </c>
      <c r="AI13" s="106">
        <v>0</v>
      </c>
      <c r="AJ13" s="106">
        <v>274.69</v>
      </c>
      <c r="AK13" s="106">
        <v>0</v>
      </c>
      <c r="AL13" s="106">
        <v>0</v>
      </c>
      <c r="AM13" s="106">
        <v>0</v>
      </c>
      <c r="AN13" s="106">
        <v>24.085100000000001</v>
      </c>
      <c r="AO13" s="106">
        <v>167.05930000000001</v>
      </c>
      <c r="AP13" s="106">
        <v>57.118600000000001</v>
      </c>
      <c r="AQ13" s="106">
        <v>75.843000000000004</v>
      </c>
      <c r="AR13" s="106">
        <v>0</v>
      </c>
      <c r="AS13" s="106">
        <v>2823.9373000000001</v>
      </c>
      <c r="AT13" s="106">
        <v>57.0976</v>
      </c>
      <c r="AU13" s="106">
        <v>2039.1302000000001</v>
      </c>
      <c r="AV13" s="106">
        <v>0</v>
      </c>
      <c r="AW13" s="106">
        <v>0</v>
      </c>
      <c r="AX13" s="106">
        <v>1172.7952</v>
      </c>
      <c r="AY13" s="106">
        <v>0</v>
      </c>
      <c r="AZ13" s="106">
        <v>7.6143999999999998</v>
      </c>
      <c r="BA13" s="106">
        <v>3276.6374999999998</v>
      </c>
      <c r="BB13" s="106">
        <v>6100.5748000000003</v>
      </c>
    </row>
    <row r="14" spans="1:60" s="73" customFormat="1" ht="10.5" customHeight="1">
      <c r="A14" s="64" t="s">
        <v>565</v>
      </c>
      <c r="B14" s="106">
        <v>734.14210000000003</v>
      </c>
      <c r="C14" s="106">
        <v>3.2151000000000001</v>
      </c>
      <c r="D14" s="106">
        <v>0</v>
      </c>
      <c r="E14" s="106">
        <v>133.39510000000001</v>
      </c>
      <c r="F14" s="106">
        <v>12.1585</v>
      </c>
      <c r="G14" s="106">
        <v>160.59690000000001</v>
      </c>
      <c r="H14" s="106">
        <v>8.3539999999999992</v>
      </c>
      <c r="I14" s="106">
        <v>0</v>
      </c>
      <c r="J14" s="106">
        <v>0.54920000000000002</v>
      </c>
      <c r="K14" s="106">
        <v>0.28960000000000002</v>
      </c>
      <c r="L14" s="106">
        <v>6.6299999999999998E-2</v>
      </c>
      <c r="M14" s="106">
        <v>11.5053</v>
      </c>
      <c r="N14" s="106">
        <v>0.92879999999999996</v>
      </c>
      <c r="O14" s="106">
        <v>0.51549999999999996</v>
      </c>
      <c r="P14" s="106">
        <v>2.3300000000000001E-2</v>
      </c>
      <c r="Q14" s="106">
        <v>6.2817999999999996</v>
      </c>
      <c r="R14" s="106">
        <v>0.19500000000000001</v>
      </c>
      <c r="S14" s="106">
        <v>0.35139999999999999</v>
      </c>
      <c r="T14" s="106">
        <v>0.43969999999999998</v>
      </c>
      <c r="U14" s="106">
        <v>9.0661000000000005</v>
      </c>
      <c r="V14" s="106">
        <v>0.42220000000000002</v>
      </c>
      <c r="W14" s="106">
        <v>16.114100000000001</v>
      </c>
      <c r="X14" s="106">
        <v>7.6100000000000001E-2</v>
      </c>
      <c r="Y14" s="106">
        <v>0.46739999999999998</v>
      </c>
      <c r="Z14" s="106">
        <v>3.0609000000000002</v>
      </c>
      <c r="AA14" s="106">
        <v>0.75519999999999998</v>
      </c>
      <c r="AB14" s="106">
        <v>0.18640000000000001</v>
      </c>
      <c r="AC14" s="106">
        <v>5.0200000000000002E-2</v>
      </c>
      <c r="AD14" s="106">
        <v>0.20610000000000001</v>
      </c>
      <c r="AE14" s="106">
        <v>0.24970000000000001</v>
      </c>
      <c r="AF14" s="106">
        <v>0</v>
      </c>
      <c r="AG14" s="106">
        <v>0</v>
      </c>
      <c r="AH14" s="106">
        <v>0</v>
      </c>
      <c r="AI14" s="106">
        <v>0</v>
      </c>
      <c r="AJ14" s="106">
        <v>215.16419999999999</v>
      </c>
      <c r="AK14" s="106">
        <v>0</v>
      </c>
      <c r="AL14" s="106">
        <v>0</v>
      </c>
      <c r="AM14" s="106">
        <v>0</v>
      </c>
      <c r="AN14" s="106">
        <v>0</v>
      </c>
      <c r="AO14" s="106">
        <v>13.4137</v>
      </c>
      <c r="AP14" s="106">
        <v>0</v>
      </c>
      <c r="AQ14" s="106">
        <v>6.9825999999999997</v>
      </c>
      <c r="AR14" s="106">
        <v>0</v>
      </c>
      <c r="AS14" s="106">
        <v>605.08050000000003</v>
      </c>
      <c r="AT14" s="106">
        <v>5.2299999999999999E-2</v>
      </c>
      <c r="AU14" s="106">
        <v>16.783799999999999</v>
      </c>
      <c r="AV14" s="106">
        <v>0</v>
      </c>
      <c r="AW14" s="106">
        <v>0</v>
      </c>
      <c r="AX14" s="106">
        <v>104.9147</v>
      </c>
      <c r="AY14" s="106">
        <v>7.3106999999999998</v>
      </c>
      <c r="AZ14" s="106">
        <v>0</v>
      </c>
      <c r="BA14" s="106">
        <v>129.0615</v>
      </c>
      <c r="BB14" s="106">
        <v>734.14210000000003</v>
      </c>
    </row>
    <row r="15" spans="1:60" s="73" customFormat="1" ht="10.5" customHeight="1">
      <c r="A15" s="64" t="s">
        <v>566</v>
      </c>
      <c r="B15" s="106">
        <v>546.51880000000006</v>
      </c>
      <c r="C15" s="106">
        <v>0.2069</v>
      </c>
      <c r="D15" s="106">
        <v>0</v>
      </c>
      <c r="E15" s="106">
        <v>0.97350000000000003</v>
      </c>
      <c r="F15" s="106">
        <v>0</v>
      </c>
      <c r="G15" s="106">
        <v>68.488399999999999</v>
      </c>
      <c r="H15" s="106">
        <v>5.9999999999999995E-4</v>
      </c>
      <c r="I15" s="106">
        <v>2.8400000000000002E-2</v>
      </c>
      <c r="J15" s="106">
        <v>5.4999999999999997E-3</v>
      </c>
      <c r="K15" s="106">
        <v>1.61E-2</v>
      </c>
      <c r="L15" s="106">
        <v>8.2000000000000007E-3</v>
      </c>
      <c r="M15" s="106">
        <v>3.2000000000000002E-3</v>
      </c>
      <c r="N15" s="106">
        <v>1.1999999999999999E-3</v>
      </c>
      <c r="O15" s="106">
        <v>0.03</v>
      </c>
      <c r="P15" s="106">
        <v>2E-3</v>
      </c>
      <c r="Q15" s="106">
        <v>0.14530000000000001</v>
      </c>
      <c r="R15" s="106">
        <v>4.5600000000000002E-2</v>
      </c>
      <c r="S15" s="106">
        <v>1.4E-3</v>
      </c>
      <c r="T15" s="106">
        <v>0</v>
      </c>
      <c r="U15" s="106">
        <v>5.0000000000000001E-4</v>
      </c>
      <c r="V15" s="106">
        <v>1.3899999999999999E-2</v>
      </c>
      <c r="W15" s="106">
        <v>0.24779999999999999</v>
      </c>
      <c r="X15" s="106">
        <v>0</v>
      </c>
      <c r="Y15" s="106">
        <v>0.1113</v>
      </c>
      <c r="Z15" s="106">
        <v>1.2999999999999999E-2</v>
      </c>
      <c r="AA15" s="106">
        <v>0.2009</v>
      </c>
      <c r="AB15" s="106">
        <v>2.47E-2</v>
      </c>
      <c r="AC15" s="106">
        <v>2.2000000000000001E-3</v>
      </c>
      <c r="AD15" s="106">
        <v>3.8E-3</v>
      </c>
      <c r="AE15" s="106">
        <v>6.1000000000000004E-3</v>
      </c>
      <c r="AF15" s="106">
        <v>0</v>
      </c>
      <c r="AG15" s="106">
        <v>0</v>
      </c>
      <c r="AH15" s="106">
        <v>0</v>
      </c>
      <c r="AI15" s="106">
        <v>0</v>
      </c>
      <c r="AJ15" s="106">
        <v>0</v>
      </c>
      <c r="AK15" s="106">
        <v>0</v>
      </c>
      <c r="AL15" s="106">
        <v>0</v>
      </c>
      <c r="AM15" s="106">
        <v>0</v>
      </c>
      <c r="AN15" s="106">
        <v>9.2600000000000002E-2</v>
      </c>
      <c r="AO15" s="106">
        <v>0.3997</v>
      </c>
      <c r="AP15" s="106">
        <v>0</v>
      </c>
      <c r="AQ15" s="106">
        <v>0.3841</v>
      </c>
      <c r="AR15" s="106">
        <v>0</v>
      </c>
      <c r="AS15" s="106">
        <v>71.456999999999994</v>
      </c>
      <c r="AT15" s="106">
        <v>328.29289999999997</v>
      </c>
      <c r="AU15" s="106">
        <v>86.157600000000002</v>
      </c>
      <c r="AV15" s="106">
        <v>0</v>
      </c>
      <c r="AW15" s="106">
        <v>0</v>
      </c>
      <c r="AX15" s="106">
        <v>0</v>
      </c>
      <c r="AY15" s="106">
        <v>16.878</v>
      </c>
      <c r="AZ15" s="106">
        <v>43.7333</v>
      </c>
      <c r="BA15" s="106">
        <v>475.06180000000001</v>
      </c>
      <c r="BB15" s="106">
        <v>546.51880000000006</v>
      </c>
    </row>
    <row r="16" spans="1:60" s="73" customFormat="1" ht="10.5" customHeight="1">
      <c r="A16" s="65" t="s">
        <v>567</v>
      </c>
      <c r="B16" s="106">
        <v>666.80939999999998</v>
      </c>
      <c r="C16" s="106">
        <v>16.356999999999999</v>
      </c>
      <c r="D16" s="106">
        <v>0</v>
      </c>
      <c r="E16" s="106">
        <v>1.2757000000000001</v>
      </c>
      <c r="F16" s="106">
        <v>7.4000000000000003E-3</v>
      </c>
      <c r="G16" s="106">
        <v>2.0209000000000001</v>
      </c>
      <c r="H16" s="106">
        <v>1.0447</v>
      </c>
      <c r="I16" s="106">
        <v>6.1600000000000002E-2</v>
      </c>
      <c r="J16" s="106">
        <v>5.1999999999999998E-3</v>
      </c>
      <c r="K16" s="106">
        <v>1.5800000000000002E-2</v>
      </c>
      <c r="L16" s="106">
        <v>1.3899999999999999E-2</v>
      </c>
      <c r="M16" s="106">
        <v>0.10440000000000001</v>
      </c>
      <c r="N16" s="106">
        <v>7.7100000000000002E-2</v>
      </c>
      <c r="O16" s="106">
        <v>9.9000000000000008E-3</v>
      </c>
      <c r="P16" s="106">
        <v>7.3000000000000001E-3</v>
      </c>
      <c r="Q16" s="106">
        <v>5.6099999999999997E-2</v>
      </c>
      <c r="R16" s="106">
        <v>2.5399999999999999E-2</v>
      </c>
      <c r="S16" s="106">
        <v>3.1600000000000003E-2</v>
      </c>
      <c r="T16" s="106">
        <v>4.4200000000000003E-2</v>
      </c>
      <c r="U16" s="106">
        <v>8.5000000000000006E-2</v>
      </c>
      <c r="V16" s="106">
        <v>1.5299999999999999E-2</v>
      </c>
      <c r="W16" s="106">
        <v>3.09E-2</v>
      </c>
      <c r="X16" s="106">
        <v>8.9999999999999998E-4</v>
      </c>
      <c r="Y16" s="106">
        <v>2.9899999999999999E-2</v>
      </c>
      <c r="Z16" s="106">
        <v>4.9599999999999998E-2</v>
      </c>
      <c r="AA16" s="106">
        <v>0.2099</v>
      </c>
      <c r="AB16" s="106">
        <v>2.6499999999999999E-2</v>
      </c>
      <c r="AC16" s="106">
        <v>4.3E-3</v>
      </c>
      <c r="AD16" s="106">
        <v>4.4999999999999997E-3</v>
      </c>
      <c r="AE16" s="106">
        <v>4.7000000000000002E-3</v>
      </c>
      <c r="AF16" s="106">
        <v>0</v>
      </c>
      <c r="AG16" s="106">
        <v>0</v>
      </c>
      <c r="AH16" s="106">
        <v>0.61399999999999999</v>
      </c>
      <c r="AI16" s="106">
        <v>0</v>
      </c>
      <c r="AJ16" s="106">
        <v>0.91020000000000001</v>
      </c>
      <c r="AK16" s="106">
        <v>0</v>
      </c>
      <c r="AL16" s="106">
        <v>0</v>
      </c>
      <c r="AM16" s="106">
        <v>0</v>
      </c>
      <c r="AN16" s="106">
        <v>4.4999999999999997E-3</v>
      </c>
      <c r="AO16" s="106">
        <v>0.57230000000000003</v>
      </c>
      <c r="AP16" s="106">
        <v>7.6200000000000004E-2</v>
      </c>
      <c r="AQ16" s="106">
        <v>1.4E-2</v>
      </c>
      <c r="AR16" s="106">
        <v>0</v>
      </c>
      <c r="AS16" s="106">
        <v>23.811</v>
      </c>
      <c r="AT16" s="106">
        <v>35.126399999999997</v>
      </c>
      <c r="AU16" s="106">
        <v>312.99599999999998</v>
      </c>
      <c r="AV16" s="106">
        <v>0</v>
      </c>
      <c r="AW16" s="106">
        <v>0</v>
      </c>
      <c r="AX16" s="106">
        <v>293.8784</v>
      </c>
      <c r="AY16" s="106">
        <v>0.99750000000000005</v>
      </c>
      <c r="AZ16" s="106">
        <v>0</v>
      </c>
      <c r="BA16" s="106">
        <v>642.99839999999995</v>
      </c>
      <c r="BB16" s="106">
        <v>666.80939999999998</v>
      </c>
    </row>
    <row r="17" spans="1:54" s="73" customFormat="1" ht="10.5" customHeight="1">
      <c r="A17" s="64" t="s">
        <v>462</v>
      </c>
      <c r="B17" s="106">
        <v>3797.3773999999999</v>
      </c>
      <c r="C17" s="106">
        <v>97.849599999999995</v>
      </c>
      <c r="D17" s="106">
        <v>0</v>
      </c>
      <c r="E17" s="106">
        <v>1384.9612999999999</v>
      </c>
      <c r="F17" s="106">
        <v>0.92579999999999996</v>
      </c>
      <c r="G17" s="106">
        <v>4.9657</v>
      </c>
      <c r="H17" s="106">
        <v>5.8900000000000001E-2</v>
      </c>
      <c r="I17" s="106">
        <v>6.9999999999999999E-4</v>
      </c>
      <c r="J17" s="106">
        <v>2.23E-2</v>
      </c>
      <c r="K17" s="106">
        <v>0.1171</v>
      </c>
      <c r="L17" s="106">
        <v>0.33379999999999999</v>
      </c>
      <c r="M17" s="106">
        <v>0.31169999999999998</v>
      </c>
      <c r="N17" s="106">
        <v>9.6299999999999997E-2</v>
      </c>
      <c r="O17" s="106">
        <v>3.8300000000000001E-2</v>
      </c>
      <c r="P17" s="106">
        <v>0.21460000000000001</v>
      </c>
      <c r="Q17" s="106">
        <v>0.49159999999999998</v>
      </c>
      <c r="R17" s="106">
        <v>0.5615</v>
      </c>
      <c r="S17" s="106">
        <v>3.9399999999999998E-2</v>
      </c>
      <c r="T17" s="106">
        <v>4.4116999999999997</v>
      </c>
      <c r="U17" s="106">
        <v>0.34760000000000002</v>
      </c>
      <c r="V17" s="106">
        <v>0.15559999999999999</v>
      </c>
      <c r="W17" s="106">
        <v>1.2716000000000001</v>
      </c>
      <c r="X17" s="106">
        <v>6.0000000000000001E-3</v>
      </c>
      <c r="Y17" s="106">
        <v>8.9999999999999993E-3</v>
      </c>
      <c r="Z17" s="106">
        <v>0.63419999999999999</v>
      </c>
      <c r="AA17" s="106">
        <v>0.62280000000000002</v>
      </c>
      <c r="AB17" s="106">
        <v>6.13E-2</v>
      </c>
      <c r="AC17" s="106">
        <v>1.2999999999999999E-2</v>
      </c>
      <c r="AD17" s="106">
        <v>5.7999999999999996E-3</v>
      </c>
      <c r="AE17" s="106">
        <v>2.2100000000000002E-2</v>
      </c>
      <c r="AF17" s="106">
        <v>0</v>
      </c>
      <c r="AG17" s="106">
        <v>0</v>
      </c>
      <c r="AH17" s="106">
        <v>0</v>
      </c>
      <c r="AI17" s="106">
        <v>0</v>
      </c>
      <c r="AJ17" s="106">
        <v>0</v>
      </c>
      <c r="AK17" s="106">
        <v>0</v>
      </c>
      <c r="AL17" s="106">
        <v>0</v>
      </c>
      <c r="AM17" s="106">
        <v>0</v>
      </c>
      <c r="AN17" s="106">
        <v>0.22839999999999999</v>
      </c>
      <c r="AO17" s="106">
        <v>5.1689999999999996</v>
      </c>
      <c r="AP17" s="106">
        <v>5.0705999999999998</v>
      </c>
      <c r="AQ17" s="106">
        <v>0</v>
      </c>
      <c r="AR17" s="106">
        <v>0</v>
      </c>
      <c r="AS17" s="106">
        <v>1509.0174</v>
      </c>
      <c r="AT17" s="106">
        <v>47.665500000000002</v>
      </c>
      <c r="AU17" s="106">
        <v>1718.5395000000001</v>
      </c>
      <c r="AV17" s="106">
        <v>0</v>
      </c>
      <c r="AW17" s="106">
        <v>0</v>
      </c>
      <c r="AX17" s="106">
        <v>29.642299999999999</v>
      </c>
      <c r="AY17" s="106">
        <v>467.1644</v>
      </c>
      <c r="AZ17" s="106">
        <v>25.348199999999999</v>
      </c>
      <c r="BA17" s="106">
        <v>2288.3598999999999</v>
      </c>
      <c r="BB17" s="106">
        <v>3797.3773999999999</v>
      </c>
    </row>
    <row r="18" spans="1:54" s="73" customFormat="1" ht="10.5" customHeight="1">
      <c r="A18" s="64" t="s">
        <v>463</v>
      </c>
      <c r="B18" s="106">
        <v>3013.0464000000002</v>
      </c>
      <c r="C18" s="106">
        <v>1941.855</v>
      </c>
      <c r="D18" s="106">
        <v>0</v>
      </c>
      <c r="E18" s="106">
        <v>0</v>
      </c>
      <c r="F18" s="106">
        <v>0</v>
      </c>
      <c r="G18" s="106">
        <v>0</v>
      </c>
      <c r="H18" s="106">
        <v>0</v>
      </c>
      <c r="I18" s="106">
        <v>0</v>
      </c>
      <c r="J18" s="106">
        <v>0</v>
      </c>
      <c r="K18" s="106">
        <v>0</v>
      </c>
      <c r="L18" s="106">
        <v>0</v>
      </c>
      <c r="M18" s="106">
        <v>0</v>
      </c>
      <c r="N18" s="106">
        <v>0</v>
      </c>
      <c r="O18" s="106">
        <v>0</v>
      </c>
      <c r="P18" s="106">
        <v>0</v>
      </c>
      <c r="Q18" s="106">
        <v>0</v>
      </c>
      <c r="R18" s="106">
        <v>0</v>
      </c>
      <c r="S18" s="106">
        <v>0</v>
      </c>
      <c r="T18" s="106">
        <v>0</v>
      </c>
      <c r="U18" s="106">
        <v>0</v>
      </c>
      <c r="V18" s="106">
        <v>0</v>
      </c>
      <c r="W18" s="106">
        <v>0</v>
      </c>
      <c r="X18" s="106">
        <v>0</v>
      </c>
      <c r="Y18" s="106">
        <v>0</v>
      </c>
      <c r="Z18" s="106">
        <v>0</v>
      </c>
      <c r="AA18" s="106">
        <v>0</v>
      </c>
      <c r="AB18" s="106">
        <v>0</v>
      </c>
      <c r="AC18" s="106">
        <v>0</v>
      </c>
      <c r="AD18" s="106">
        <v>0</v>
      </c>
      <c r="AE18" s="106">
        <v>0</v>
      </c>
      <c r="AF18" s="106">
        <v>0</v>
      </c>
      <c r="AG18" s="106">
        <v>0</v>
      </c>
      <c r="AH18" s="106">
        <v>0</v>
      </c>
      <c r="AI18" s="106">
        <v>0</v>
      </c>
      <c r="AJ18" s="106">
        <v>470.78949999999998</v>
      </c>
      <c r="AK18" s="106">
        <v>0</v>
      </c>
      <c r="AL18" s="106">
        <v>0</v>
      </c>
      <c r="AM18" s="106">
        <v>0</v>
      </c>
      <c r="AN18" s="106">
        <v>0</v>
      </c>
      <c r="AO18" s="106">
        <v>0</v>
      </c>
      <c r="AP18" s="106">
        <v>0</v>
      </c>
      <c r="AQ18" s="106">
        <v>163.39359999999999</v>
      </c>
      <c r="AR18" s="106">
        <v>0</v>
      </c>
      <c r="AS18" s="106">
        <v>2576.0382</v>
      </c>
      <c r="AT18" s="106">
        <v>0</v>
      </c>
      <c r="AU18" s="106">
        <v>0</v>
      </c>
      <c r="AV18" s="106">
        <v>0</v>
      </c>
      <c r="AW18" s="106">
        <v>0</v>
      </c>
      <c r="AX18" s="106">
        <v>437.00819999999999</v>
      </c>
      <c r="AY18" s="106">
        <v>0</v>
      </c>
      <c r="AZ18" s="106">
        <v>0</v>
      </c>
      <c r="BA18" s="106">
        <v>437.00819999999999</v>
      </c>
      <c r="BB18" s="106">
        <v>3013.0464000000002</v>
      </c>
    </row>
    <row r="19" spans="1:54" s="73" customFormat="1" ht="10.5" customHeight="1">
      <c r="A19" s="64" t="s">
        <v>464</v>
      </c>
      <c r="B19" s="106">
        <v>1619.9101000000001</v>
      </c>
      <c r="C19" s="106">
        <v>15.761900000000001</v>
      </c>
      <c r="D19" s="106">
        <v>0</v>
      </c>
      <c r="E19" s="106">
        <v>862.5675</v>
      </c>
      <c r="F19" s="106">
        <v>0</v>
      </c>
      <c r="G19" s="106">
        <v>53.066099999999999</v>
      </c>
      <c r="H19" s="106">
        <v>0</v>
      </c>
      <c r="I19" s="106">
        <v>0</v>
      </c>
      <c r="J19" s="106">
        <v>0</v>
      </c>
      <c r="K19" s="106">
        <v>7.1999999999999998E-3</v>
      </c>
      <c r="L19" s="106">
        <v>1.14E-2</v>
      </c>
      <c r="M19" s="106">
        <v>0</v>
      </c>
      <c r="N19" s="106">
        <v>0</v>
      </c>
      <c r="O19" s="106">
        <v>0</v>
      </c>
      <c r="P19" s="106">
        <v>0</v>
      </c>
      <c r="Q19" s="106">
        <v>0</v>
      </c>
      <c r="R19" s="106">
        <v>0</v>
      </c>
      <c r="S19" s="106">
        <v>0</v>
      </c>
      <c r="T19" s="106">
        <v>8.5699999999999998E-2</v>
      </c>
      <c r="U19" s="106">
        <v>6.0000000000000001E-3</v>
      </c>
      <c r="V19" s="106">
        <v>0</v>
      </c>
      <c r="W19" s="106">
        <v>1.11E-2</v>
      </c>
      <c r="X19" s="106">
        <v>0</v>
      </c>
      <c r="Y19" s="106">
        <v>0</v>
      </c>
      <c r="Z19" s="106">
        <v>2.8E-3</v>
      </c>
      <c r="AA19" s="106">
        <v>0</v>
      </c>
      <c r="AB19" s="106">
        <v>1.1999999999999999E-3</v>
      </c>
      <c r="AC19" s="106">
        <v>1E-4</v>
      </c>
      <c r="AD19" s="106">
        <v>0</v>
      </c>
      <c r="AE19" s="106">
        <v>0</v>
      </c>
      <c r="AF19" s="106">
        <v>0</v>
      </c>
      <c r="AG19" s="106">
        <v>0</v>
      </c>
      <c r="AH19" s="106">
        <v>0</v>
      </c>
      <c r="AI19" s="106">
        <v>0</v>
      </c>
      <c r="AJ19" s="106">
        <v>0</v>
      </c>
      <c r="AK19" s="106">
        <v>0</v>
      </c>
      <c r="AL19" s="106">
        <v>0</v>
      </c>
      <c r="AM19" s="106">
        <v>0</v>
      </c>
      <c r="AN19" s="106">
        <v>0</v>
      </c>
      <c r="AO19" s="106">
        <v>0</v>
      </c>
      <c r="AP19" s="106">
        <v>0</v>
      </c>
      <c r="AQ19" s="106">
        <v>0</v>
      </c>
      <c r="AR19" s="106">
        <v>0</v>
      </c>
      <c r="AS19" s="106">
        <v>931.52110000000005</v>
      </c>
      <c r="AT19" s="106">
        <v>0.24210000000000001</v>
      </c>
      <c r="AU19" s="106">
        <v>98.910200000000003</v>
      </c>
      <c r="AV19" s="106">
        <v>0</v>
      </c>
      <c r="AW19" s="106">
        <v>0</v>
      </c>
      <c r="AX19" s="106">
        <v>16.2182</v>
      </c>
      <c r="AY19" s="106">
        <v>573.01840000000004</v>
      </c>
      <c r="AZ19" s="106">
        <v>0</v>
      </c>
      <c r="BA19" s="106">
        <v>688.38890000000004</v>
      </c>
      <c r="BB19" s="106">
        <v>1619.9101000000001</v>
      </c>
    </row>
    <row r="20" spans="1:54" s="73" customFormat="1" ht="10.5" customHeight="1">
      <c r="A20" s="64" t="s">
        <v>465</v>
      </c>
      <c r="B20" s="106">
        <v>5024.3914000000004</v>
      </c>
      <c r="C20" s="106">
        <v>309.98520000000002</v>
      </c>
      <c r="D20" s="106">
        <v>0</v>
      </c>
      <c r="E20" s="106">
        <v>793.71680000000003</v>
      </c>
      <c r="F20" s="106">
        <v>2.8500000000000001E-2</v>
      </c>
      <c r="G20" s="106">
        <v>186.1233</v>
      </c>
      <c r="H20" s="106">
        <v>1E-4</v>
      </c>
      <c r="I20" s="106">
        <v>0</v>
      </c>
      <c r="J20" s="106">
        <v>9.6000000000000002E-2</v>
      </c>
      <c r="K20" s="106">
        <v>1.35E-2</v>
      </c>
      <c r="L20" s="106">
        <v>4.4999999999999997E-3</v>
      </c>
      <c r="M20" s="106">
        <v>0.40439999999999998</v>
      </c>
      <c r="N20" s="106">
        <v>0.1535</v>
      </c>
      <c r="O20" s="106">
        <v>5.0000000000000001E-3</v>
      </c>
      <c r="P20" s="106">
        <v>0</v>
      </c>
      <c r="Q20" s="106">
        <v>0.28070000000000001</v>
      </c>
      <c r="R20" s="106">
        <v>6.4999999999999997E-3</v>
      </c>
      <c r="S20" s="106">
        <v>4.7999999999999996E-3</v>
      </c>
      <c r="T20" s="106">
        <v>0.11940000000000001</v>
      </c>
      <c r="U20" s="106">
        <v>0.1578</v>
      </c>
      <c r="V20" s="106">
        <v>7.8299999999999995E-2</v>
      </c>
      <c r="W20" s="106">
        <v>0.22159999999999999</v>
      </c>
      <c r="X20" s="106">
        <v>3.3999999999999998E-3</v>
      </c>
      <c r="Y20" s="106">
        <v>1.0699999999999999E-2</v>
      </c>
      <c r="Z20" s="106">
        <v>1.0164</v>
      </c>
      <c r="AA20" s="106">
        <v>0.1381</v>
      </c>
      <c r="AB20" s="106">
        <v>6.1800000000000001E-2</v>
      </c>
      <c r="AC20" s="106">
        <v>2.7000000000000001E-3</v>
      </c>
      <c r="AD20" s="106">
        <v>2.3800000000000002E-2</v>
      </c>
      <c r="AE20" s="106">
        <v>4.4200000000000003E-2</v>
      </c>
      <c r="AF20" s="106">
        <v>0</v>
      </c>
      <c r="AG20" s="106">
        <v>0</v>
      </c>
      <c r="AH20" s="106">
        <v>0.75409999999999999</v>
      </c>
      <c r="AI20" s="106">
        <v>0</v>
      </c>
      <c r="AJ20" s="106">
        <v>54.356900000000003</v>
      </c>
      <c r="AK20" s="106">
        <v>0</v>
      </c>
      <c r="AL20" s="106">
        <v>0</v>
      </c>
      <c r="AM20" s="106">
        <v>0</v>
      </c>
      <c r="AN20" s="106">
        <v>0</v>
      </c>
      <c r="AO20" s="106">
        <v>5.5243000000000002</v>
      </c>
      <c r="AP20" s="106">
        <v>1.2688999999999999</v>
      </c>
      <c r="AQ20" s="106">
        <v>0</v>
      </c>
      <c r="AR20" s="106">
        <v>0</v>
      </c>
      <c r="AS20" s="106">
        <v>1354.6051</v>
      </c>
      <c r="AT20" s="106">
        <v>64.480099999999993</v>
      </c>
      <c r="AU20" s="106">
        <v>3346.2707</v>
      </c>
      <c r="AV20" s="106">
        <v>0</v>
      </c>
      <c r="AW20" s="106">
        <v>0</v>
      </c>
      <c r="AX20" s="106">
        <v>220.07919999999999</v>
      </c>
      <c r="AY20" s="106">
        <v>35.338999999999999</v>
      </c>
      <c r="AZ20" s="106">
        <v>3.6173999999999999</v>
      </c>
      <c r="BA20" s="106">
        <v>3669.7864</v>
      </c>
      <c r="BB20" s="106">
        <v>5024.3914000000004</v>
      </c>
    </row>
    <row r="21" spans="1:54" s="73" customFormat="1" ht="10.5" customHeight="1">
      <c r="A21" s="64" t="s">
        <v>466</v>
      </c>
      <c r="B21" s="106">
        <v>1952.3741</v>
      </c>
      <c r="C21" s="106">
        <v>80.705699999999993</v>
      </c>
      <c r="D21" s="106">
        <v>3.6499999999999998E-2</v>
      </c>
      <c r="E21" s="106">
        <v>47.497500000000002</v>
      </c>
      <c r="F21" s="106">
        <v>0.13009999999999999</v>
      </c>
      <c r="G21" s="106">
        <v>116.3603</v>
      </c>
      <c r="H21" s="106">
        <v>5.431</v>
      </c>
      <c r="I21" s="106">
        <v>0.13070000000000001</v>
      </c>
      <c r="J21" s="106">
        <v>0.65769999999999995</v>
      </c>
      <c r="K21" s="106">
        <v>8.8900000000000007E-2</v>
      </c>
      <c r="L21" s="106">
        <v>2.1217999999999999</v>
      </c>
      <c r="M21" s="106">
        <v>109.65300000000001</v>
      </c>
      <c r="N21" s="106">
        <v>95.073999999999998</v>
      </c>
      <c r="O21" s="106">
        <v>0.32240000000000002</v>
      </c>
      <c r="P21" s="106">
        <v>7.1992000000000003</v>
      </c>
      <c r="Q21" s="106">
        <v>47.767400000000002</v>
      </c>
      <c r="R21" s="106">
        <v>0.29399999999999998</v>
      </c>
      <c r="S21" s="106">
        <v>5.1353</v>
      </c>
      <c r="T21" s="106">
        <v>9.5831</v>
      </c>
      <c r="U21" s="106">
        <v>15.87</v>
      </c>
      <c r="V21" s="106">
        <v>6.3197999999999999</v>
      </c>
      <c r="W21" s="106">
        <v>3.8885999999999998</v>
      </c>
      <c r="X21" s="106">
        <v>3.9300000000000002E-2</v>
      </c>
      <c r="Y21" s="106">
        <v>20.3734</v>
      </c>
      <c r="Z21" s="106">
        <v>2.3885999999999998</v>
      </c>
      <c r="AA21" s="106">
        <v>5.5045000000000002</v>
      </c>
      <c r="AB21" s="106">
        <v>0.53839999999999999</v>
      </c>
      <c r="AC21" s="106">
        <v>0.1699</v>
      </c>
      <c r="AD21" s="106">
        <v>0.28620000000000001</v>
      </c>
      <c r="AE21" s="106">
        <v>0.25409999999999999</v>
      </c>
      <c r="AF21" s="106">
        <v>0</v>
      </c>
      <c r="AG21" s="106">
        <v>27.8416</v>
      </c>
      <c r="AH21" s="106">
        <v>35.929400000000001</v>
      </c>
      <c r="AI21" s="106">
        <v>0</v>
      </c>
      <c r="AJ21" s="106">
        <v>0</v>
      </c>
      <c r="AK21" s="106">
        <v>0</v>
      </c>
      <c r="AL21" s="106">
        <v>0</v>
      </c>
      <c r="AM21" s="106">
        <v>0</v>
      </c>
      <c r="AN21" s="106">
        <v>0.1573</v>
      </c>
      <c r="AO21" s="106">
        <v>1.0185</v>
      </c>
      <c r="AP21" s="106">
        <v>0</v>
      </c>
      <c r="AQ21" s="106">
        <v>0</v>
      </c>
      <c r="AR21" s="106">
        <v>0</v>
      </c>
      <c r="AS21" s="106">
        <v>648.76790000000005</v>
      </c>
      <c r="AT21" s="106">
        <v>30.6343</v>
      </c>
      <c r="AU21" s="106">
        <v>402.19260000000003</v>
      </c>
      <c r="AV21" s="106">
        <v>0</v>
      </c>
      <c r="AW21" s="106">
        <v>0</v>
      </c>
      <c r="AX21" s="106">
        <v>891.65160000000003</v>
      </c>
      <c r="AY21" s="106">
        <v>19.737400000000001</v>
      </c>
      <c r="AZ21" s="106">
        <v>-40.6098</v>
      </c>
      <c r="BA21" s="106">
        <v>1303.6061</v>
      </c>
      <c r="BB21" s="106">
        <v>1952.3741</v>
      </c>
    </row>
    <row r="22" spans="1:54" s="73" customFormat="1" ht="10.5" customHeight="1">
      <c r="A22" s="64" t="s">
        <v>467</v>
      </c>
      <c r="B22" s="106">
        <v>470.29329999999999</v>
      </c>
      <c r="C22" s="106">
        <v>5.1092000000000004</v>
      </c>
      <c r="D22" s="106">
        <v>0</v>
      </c>
      <c r="E22" s="106">
        <v>26.036300000000001</v>
      </c>
      <c r="F22" s="106">
        <v>0.15509999999999999</v>
      </c>
      <c r="G22" s="106">
        <v>1.2802</v>
      </c>
      <c r="H22" s="106">
        <v>0</v>
      </c>
      <c r="I22" s="106">
        <v>0</v>
      </c>
      <c r="J22" s="106">
        <v>2.0000000000000001E-4</v>
      </c>
      <c r="K22" s="106">
        <v>5.0299999999999997E-2</v>
      </c>
      <c r="L22" s="106">
        <v>1.8E-3</v>
      </c>
      <c r="M22" s="106">
        <v>5.7000000000000002E-3</v>
      </c>
      <c r="N22" s="106">
        <v>2.0000000000000001E-4</v>
      </c>
      <c r="O22" s="106">
        <v>0.10440000000000001</v>
      </c>
      <c r="P22" s="106">
        <v>0</v>
      </c>
      <c r="Q22" s="106">
        <v>9.9000000000000008E-3</v>
      </c>
      <c r="R22" s="106">
        <v>0</v>
      </c>
      <c r="S22" s="106">
        <v>2.0999999999999999E-3</v>
      </c>
      <c r="T22" s="106">
        <v>7.4899999999999994E-2</v>
      </c>
      <c r="U22" s="106">
        <v>8.3999999999999995E-3</v>
      </c>
      <c r="V22" s="106">
        <v>5.9999999999999995E-4</v>
      </c>
      <c r="W22" s="106">
        <v>8.3000000000000004E-2</v>
      </c>
      <c r="X22" s="106">
        <v>0</v>
      </c>
      <c r="Y22" s="106">
        <v>2.3099999999999999E-2</v>
      </c>
      <c r="Z22" s="106">
        <v>7.7999999999999996E-3</v>
      </c>
      <c r="AA22" s="106">
        <v>7.0099999999999996E-2</v>
      </c>
      <c r="AB22" s="106">
        <v>2.9999999999999997E-4</v>
      </c>
      <c r="AC22" s="106">
        <v>5.9999999999999995E-4</v>
      </c>
      <c r="AD22" s="106">
        <v>1E-4</v>
      </c>
      <c r="AE22" s="106">
        <v>2.3999999999999998E-3</v>
      </c>
      <c r="AF22" s="106">
        <v>0</v>
      </c>
      <c r="AG22" s="106">
        <v>0</v>
      </c>
      <c r="AH22" s="106">
        <v>0</v>
      </c>
      <c r="AI22" s="106">
        <v>0</v>
      </c>
      <c r="AJ22" s="106">
        <v>18.489100000000001</v>
      </c>
      <c r="AK22" s="106">
        <v>0</v>
      </c>
      <c r="AL22" s="106">
        <v>0</v>
      </c>
      <c r="AM22" s="106">
        <v>0</v>
      </c>
      <c r="AN22" s="106">
        <v>0</v>
      </c>
      <c r="AO22" s="106">
        <v>9.2986000000000004</v>
      </c>
      <c r="AP22" s="106">
        <v>1.8357000000000001</v>
      </c>
      <c r="AQ22" s="106">
        <v>0</v>
      </c>
      <c r="AR22" s="106">
        <v>0</v>
      </c>
      <c r="AS22" s="106">
        <v>62.650100000000002</v>
      </c>
      <c r="AT22" s="106">
        <v>0</v>
      </c>
      <c r="AU22" s="106">
        <v>64.632199999999997</v>
      </c>
      <c r="AV22" s="106">
        <v>0</v>
      </c>
      <c r="AW22" s="106">
        <v>0</v>
      </c>
      <c r="AX22" s="106">
        <v>342.85719999999998</v>
      </c>
      <c r="AY22" s="106">
        <v>0</v>
      </c>
      <c r="AZ22" s="106">
        <v>0.15379999999999999</v>
      </c>
      <c r="BA22" s="106">
        <v>407.64319999999998</v>
      </c>
      <c r="BB22" s="106">
        <v>470.29329999999999</v>
      </c>
    </row>
    <row r="23" spans="1:54" s="73" customFormat="1" ht="10.5" customHeight="1">
      <c r="A23" s="66" t="s">
        <v>468</v>
      </c>
      <c r="B23" s="106">
        <v>1180.9338</v>
      </c>
      <c r="C23" s="106">
        <v>4.3700000000000003E-2</v>
      </c>
      <c r="D23" s="106">
        <v>0.27679999999999999</v>
      </c>
      <c r="E23" s="106">
        <v>0.55649999999999999</v>
      </c>
      <c r="F23" s="106">
        <v>2.8400000000000002E-2</v>
      </c>
      <c r="G23" s="106">
        <v>1.3955</v>
      </c>
      <c r="H23" s="106">
        <v>6.6799999999999998E-2</v>
      </c>
      <c r="I23" s="106">
        <v>8.3999999999999995E-3</v>
      </c>
      <c r="J23" s="106">
        <v>1.2E-2</v>
      </c>
      <c r="K23" s="106">
        <v>5.8999999999999999E-3</v>
      </c>
      <c r="L23" s="106">
        <v>4.4600000000000001E-2</v>
      </c>
      <c r="M23" s="106">
        <v>0.13900000000000001</v>
      </c>
      <c r="N23" s="106">
        <v>0.27029999999999998</v>
      </c>
      <c r="O23" s="106">
        <v>5.4000000000000003E-3</v>
      </c>
      <c r="P23" s="106">
        <v>125.7989</v>
      </c>
      <c r="Q23" s="106">
        <v>0.3861</v>
      </c>
      <c r="R23" s="106">
        <v>0.2351</v>
      </c>
      <c r="S23" s="106">
        <v>4.6899999999999997E-2</v>
      </c>
      <c r="T23" s="106">
        <v>0.13819999999999999</v>
      </c>
      <c r="U23" s="106">
        <v>7.3300000000000004E-2</v>
      </c>
      <c r="V23" s="106">
        <v>3.6999999999999998E-2</v>
      </c>
      <c r="W23" s="106">
        <v>0.72970000000000002</v>
      </c>
      <c r="X23" s="106">
        <v>2.23E-2</v>
      </c>
      <c r="Y23" s="106">
        <v>0.22209999999999999</v>
      </c>
      <c r="Z23" s="106">
        <v>0.16800000000000001</v>
      </c>
      <c r="AA23" s="106">
        <v>3.4500000000000003E-2</v>
      </c>
      <c r="AB23" s="106">
        <v>2.8799999999999999E-2</v>
      </c>
      <c r="AC23" s="106">
        <v>2.5999999999999999E-3</v>
      </c>
      <c r="AD23" s="106">
        <v>1.0800000000000001E-2</v>
      </c>
      <c r="AE23" s="106">
        <v>2.63E-2</v>
      </c>
      <c r="AF23" s="106">
        <v>8.9169999999999998</v>
      </c>
      <c r="AG23" s="106">
        <v>2.2706</v>
      </c>
      <c r="AH23" s="106">
        <v>6.1800000000000001E-2</v>
      </c>
      <c r="AI23" s="106">
        <v>4.1000000000000003E-3</v>
      </c>
      <c r="AJ23" s="106">
        <v>0</v>
      </c>
      <c r="AK23" s="106">
        <v>0</v>
      </c>
      <c r="AL23" s="106">
        <v>0</v>
      </c>
      <c r="AM23" s="106">
        <v>0.19750000000000001</v>
      </c>
      <c r="AN23" s="106">
        <v>2.0799999999999999E-2</v>
      </c>
      <c r="AO23" s="106">
        <v>2.93E-2</v>
      </c>
      <c r="AP23" s="106">
        <v>4.0000000000000002E-4</v>
      </c>
      <c r="AQ23" s="106">
        <v>0</v>
      </c>
      <c r="AR23" s="106">
        <v>0</v>
      </c>
      <c r="AS23" s="106">
        <v>142.31530000000001</v>
      </c>
      <c r="AT23" s="106">
        <v>12.7119</v>
      </c>
      <c r="AU23" s="106">
        <v>1025.1388999999999</v>
      </c>
      <c r="AV23" s="106">
        <v>0</v>
      </c>
      <c r="AW23" s="106">
        <v>0</v>
      </c>
      <c r="AX23" s="106">
        <v>0</v>
      </c>
      <c r="AY23" s="106">
        <v>0</v>
      </c>
      <c r="AZ23" s="106">
        <v>0.76770000000000005</v>
      </c>
      <c r="BA23" s="106">
        <v>1038.6185</v>
      </c>
      <c r="BB23" s="106">
        <v>1180.9338</v>
      </c>
    </row>
    <row r="24" spans="1:54" s="73" customFormat="1" ht="10.5" customHeight="1">
      <c r="A24" s="64" t="s">
        <v>469</v>
      </c>
      <c r="B24" s="106">
        <v>5315.7936</v>
      </c>
      <c r="C24" s="106">
        <v>17.863900000000001</v>
      </c>
      <c r="D24" s="106">
        <v>0</v>
      </c>
      <c r="E24" s="106">
        <v>97.921499999999995</v>
      </c>
      <c r="F24" s="106">
        <v>0.44280000000000003</v>
      </c>
      <c r="G24" s="106">
        <v>74.880300000000005</v>
      </c>
      <c r="H24" s="106">
        <v>9.7199999999999995E-2</v>
      </c>
      <c r="I24" s="106">
        <v>1.5800000000000002E-2</v>
      </c>
      <c r="J24" s="106">
        <v>0.30620000000000003</v>
      </c>
      <c r="K24" s="106">
        <v>0.1077</v>
      </c>
      <c r="L24" s="106">
        <v>11.9292</v>
      </c>
      <c r="M24" s="106">
        <v>0.97950000000000004</v>
      </c>
      <c r="N24" s="106">
        <v>0.67069999999999996</v>
      </c>
      <c r="O24" s="106">
        <v>0.12239999999999999</v>
      </c>
      <c r="P24" s="106">
        <v>8.8099999999999998E-2</v>
      </c>
      <c r="Q24" s="106">
        <v>121.1567</v>
      </c>
      <c r="R24" s="106">
        <v>1.2467999999999999</v>
      </c>
      <c r="S24" s="106">
        <v>1.5592999999999999</v>
      </c>
      <c r="T24" s="106">
        <v>0.25600000000000001</v>
      </c>
      <c r="U24" s="106">
        <v>7.0377000000000001</v>
      </c>
      <c r="V24" s="106">
        <v>0.1605</v>
      </c>
      <c r="W24" s="106">
        <v>0.60929999999999995</v>
      </c>
      <c r="X24" s="106">
        <v>0.1008</v>
      </c>
      <c r="Y24" s="106">
        <v>0.1179</v>
      </c>
      <c r="Z24" s="106">
        <v>0.71060000000000001</v>
      </c>
      <c r="AA24" s="106">
        <v>4.2591000000000001</v>
      </c>
      <c r="AB24" s="106">
        <v>0.1376</v>
      </c>
      <c r="AC24" s="106">
        <v>2.9000000000000001E-2</v>
      </c>
      <c r="AD24" s="106">
        <v>3.1399999999999997E-2</v>
      </c>
      <c r="AE24" s="106">
        <v>5.45E-2</v>
      </c>
      <c r="AF24" s="106">
        <v>0</v>
      </c>
      <c r="AG24" s="106">
        <v>0</v>
      </c>
      <c r="AH24" s="106">
        <v>0</v>
      </c>
      <c r="AI24" s="106">
        <v>0</v>
      </c>
      <c r="AJ24" s="106">
        <v>61.898000000000003</v>
      </c>
      <c r="AK24" s="106">
        <v>0</v>
      </c>
      <c r="AL24" s="106">
        <v>0</v>
      </c>
      <c r="AM24" s="106">
        <v>0</v>
      </c>
      <c r="AN24" s="106">
        <v>0</v>
      </c>
      <c r="AO24" s="106">
        <v>18.66</v>
      </c>
      <c r="AP24" s="106">
        <v>5.5964</v>
      </c>
      <c r="AQ24" s="106">
        <v>1.6418999999999999</v>
      </c>
      <c r="AR24" s="106">
        <v>0</v>
      </c>
      <c r="AS24" s="106">
        <v>430.68849999999998</v>
      </c>
      <c r="AT24" s="106">
        <v>1197.6695</v>
      </c>
      <c r="AU24" s="106">
        <v>3142.7887000000001</v>
      </c>
      <c r="AV24" s="106">
        <v>0</v>
      </c>
      <c r="AW24" s="106">
        <v>0</v>
      </c>
      <c r="AX24" s="106">
        <v>541.96169999999995</v>
      </c>
      <c r="AY24" s="106">
        <v>0</v>
      </c>
      <c r="AZ24" s="106">
        <v>2.6850999999999998</v>
      </c>
      <c r="BA24" s="106">
        <v>4885.1050999999998</v>
      </c>
      <c r="BB24" s="106">
        <v>5315.7936</v>
      </c>
    </row>
    <row r="25" spans="1:54" s="73" customFormat="1" ht="10.5" customHeight="1">
      <c r="A25" s="64" t="s">
        <v>470</v>
      </c>
      <c r="B25" s="106">
        <v>17406.2778</v>
      </c>
      <c r="C25" s="106">
        <v>0</v>
      </c>
      <c r="D25" s="106">
        <v>0</v>
      </c>
      <c r="E25" s="106">
        <v>1285.9729</v>
      </c>
      <c r="F25" s="106">
        <v>3.133</v>
      </c>
      <c r="G25" s="106">
        <v>235.61449999999999</v>
      </c>
      <c r="H25" s="106">
        <v>0.1323</v>
      </c>
      <c r="I25" s="106">
        <v>0.31330000000000002</v>
      </c>
      <c r="J25" s="106">
        <v>1.5544</v>
      </c>
      <c r="K25" s="106">
        <v>0.51900000000000002</v>
      </c>
      <c r="L25" s="106">
        <v>6.5617999999999999</v>
      </c>
      <c r="M25" s="106">
        <v>8.9635999999999996</v>
      </c>
      <c r="N25" s="106">
        <v>7.3367000000000004</v>
      </c>
      <c r="O25" s="106">
        <v>0.5413</v>
      </c>
      <c r="P25" s="106">
        <v>0.2036</v>
      </c>
      <c r="Q25" s="106">
        <v>25.542899999999999</v>
      </c>
      <c r="R25" s="106">
        <v>1.2234</v>
      </c>
      <c r="S25" s="106">
        <v>0.59950000000000003</v>
      </c>
      <c r="T25" s="106">
        <v>1.3847</v>
      </c>
      <c r="U25" s="106">
        <v>8.7512000000000008</v>
      </c>
      <c r="V25" s="106">
        <v>1.7650999999999999</v>
      </c>
      <c r="W25" s="106">
        <v>5.2077</v>
      </c>
      <c r="X25" s="106">
        <v>0.65310000000000001</v>
      </c>
      <c r="Y25" s="106">
        <v>0.76070000000000004</v>
      </c>
      <c r="Z25" s="106">
        <v>3.3588</v>
      </c>
      <c r="AA25" s="106">
        <v>19.9986</v>
      </c>
      <c r="AB25" s="106">
        <v>1.6841999999999999</v>
      </c>
      <c r="AC25" s="106">
        <v>0.19040000000000001</v>
      </c>
      <c r="AD25" s="106">
        <v>0.1013</v>
      </c>
      <c r="AE25" s="106">
        <v>0.1598</v>
      </c>
      <c r="AF25" s="106">
        <v>0</v>
      </c>
      <c r="AG25" s="106">
        <v>0</v>
      </c>
      <c r="AH25" s="106">
        <v>95.840100000000007</v>
      </c>
      <c r="AI25" s="106">
        <v>0</v>
      </c>
      <c r="AJ25" s="106">
        <v>268.31299999999999</v>
      </c>
      <c r="AK25" s="106">
        <v>0</v>
      </c>
      <c r="AL25" s="106">
        <v>0</v>
      </c>
      <c r="AM25" s="106">
        <v>0</v>
      </c>
      <c r="AN25" s="106">
        <v>0</v>
      </c>
      <c r="AO25" s="106">
        <v>64.3994</v>
      </c>
      <c r="AP25" s="106">
        <v>25.283300000000001</v>
      </c>
      <c r="AQ25" s="106">
        <v>7.3143000000000002</v>
      </c>
      <c r="AR25" s="106">
        <v>0</v>
      </c>
      <c r="AS25" s="106">
        <v>2083.3780000000002</v>
      </c>
      <c r="AT25" s="106">
        <v>6601.2434000000003</v>
      </c>
      <c r="AU25" s="106">
        <v>3690.0037000000002</v>
      </c>
      <c r="AV25" s="106">
        <v>0</v>
      </c>
      <c r="AW25" s="106">
        <v>0</v>
      </c>
      <c r="AX25" s="106">
        <v>4937.2067999999999</v>
      </c>
      <c r="AY25" s="106">
        <v>0</v>
      </c>
      <c r="AZ25" s="106">
        <v>94.445999999999998</v>
      </c>
      <c r="BA25" s="106">
        <v>15322.899799999999</v>
      </c>
      <c r="BB25" s="106">
        <v>17406.2778</v>
      </c>
    </row>
    <row r="26" spans="1:54" s="73" customFormat="1" ht="10.5" customHeight="1">
      <c r="A26" s="64" t="s">
        <v>471</v>
      </c>
      <c r="B26" s="106">
        <v>149.65450000000001</v>
      </c>
      <c r="C26" s="106">
        <v>0</v>
      </c>
      <c r="D26" s="106">
        <v>0</v>
      </c>
      <c r="E26" s="106">
        <v>20.7958</v>
      </c>
      <c r="F26" s="106">
        <v>0.15790000000000001</v>
      </c>
      <c r="G26" s="106">
        <v>7.6958000000000002</v>
      </c>
      <c r="H26" s="106">
        <v>1.46E-2</v>
      </c>
      <c r="I26" s="106">
        <v>5.0000000000000001E-4</v>
      </c>
      <c r="J26" s="106">
        <v>1.5800000000000002E-2</v>
      </c>
      <c r="K26" s="106">
        <v>1.2200000000000001E-2</v>
      </c>
      <c r="L26" s="106">
        <v>0.1069</v>
      </c>
      <c r="M26" s="106">
        <v>6.5100000000000005E-2</v>
      </c>
      <c r="N26" s="106">
        <v>8.4500000000000006E-2</v>
      </c>
      <c r="O26" s="106">
        <v>0.90910000000000002</v>
      </c>
      <c r="P26" s="106">
        <v>0.15670000000000001</v>
      </c>
      <c r="Q26" s="106">
        <v>6.5799999999999997E-2</v>
      </c>
      <c r="R26" s="106">
        <v>8.0000000000000002E-3</v>
      </c>
      <c r="S26" s="106">
        <v>0.1051</v>
      </c>
      <c r="T26" s="106">
        <v>5.7700000000000001E-2</v>
      </c>
      <c r="U26" s="106">
        <v>5.4399999999999997E-2</v>
      </c>
      <c r="V26" s="106">
        <v>3.3300000000000003E-2</v>
      </c>
      <c r="W26" s="106">
        <v>0.3034</v>
      </c>
      <c r="X26" s="106">
        <v>5.4399999999999997E-2</v>
      </c>
      <c r="Y26" s="106">
        <v>8.8099999999999998E-2</v>
      </c>
      <c r="Z26" s="106">
        <v>0.2172</v>
      </c>
      <c r="AA26" s="106">
        <v>4.8099999999999997E-2</v>
      </c>
      <c r="AB26" s="106">
        <v>2.1899999999999999E-2</v>
      </c>
      <c r="AC26" s="106">
        <v>8.6999999999999994E-3</v>
      </c>
      <c r="AD26" s="106">
        <v>5.0000000000000001E-3</v>
      </c>
      <c r="AE26" s="106">
        <v>1.5299999999999999E-2</v>
      </c>
      <c r="AF26" s="106">
        <v>0</v>
      </c>
      <c r="AG26" s="106">
        <v>0</v>
      </c>
      <c r="AH26" s="106">
        <v>0</v>
      </c>
      <c r="AI26" s="106">
        <v>0</v>
      </c>
      <c r="AJ26" s="106">
        <v>7.5864000000000003</v>
      </c>
      <c r="AK26" s="106">
        <v>0</v>
      </c>
      <c r="AL26" s="106">
        <v>0</v>
      </c>
      <c r="AM26" s="106">
        <v>0</v>
      </c>
      <c r="AN26" s="106">
        <v>0</v>
      </c>
      <c r="AO26" s="106">
        <v>1.4633</v>
      </c>
      <c r="AP26" s="106">
        <v>0.1799</v>
      </c>
      <c r="AQ26" s="106">
        <v>0.15459999999999999</v>
      </c>
      <c r="AR26" s="106">
        <v>0</v>
      </c>
      <c r="AS26" s="106">
        <v>40.485599999999998</v>
      </c>
      <c r="AT26" s="106">
        <v>0.88629999999999998</v>
      </c>
      <c r="AU26" s="106">
        <v>76.347800000000007</v>
      </c>
      <c r="AV26" s="106">
        <v>0</v>
      </c>
      <c r="AW26" s="106">
        <v>0</v>
      </c>
      <c r="AX26" s="106">
        <v>33.779299999999999</v>
      </c>
      <c r="AY26" s="106">
        <v>0</v>
      </c>
      <c r="AZ26" s="106">
        <v>-1.8444</v>
      </c>
      <c r="BA26" s="106">
        <v>109.16889999999999</v>
      </c>
      <c r="BB26" s="106">
        <v>149.65450000000001</v>
      </c>
    </row>
    <row r="27" spans="1:54" s="73" customFormat="1" ht="10.5" customHeight="1">
      <c r="A27" s="64" t="s">
        <v>472</v>
      </c>
      <c r="B27" s="106">
        <v>1535.0326</v>
      </c>
      <c r="C27" s="106">
        <v>0</v>
      </c>
      <c r="D27" s="106">
        <v>0</v>
      </c>
      <c r="E27" s="106">
        <v>70.995199999999997</v>
      </c>
      <c r="F27" s="106">
        <v>7.3999999999999996E-2</v>
      </c>
      <c r="G27" s="106">
        <v>8.8687000000000005</v>
      </c>
      <c r="H27" s="106">
        <v>0.52669999999999995</v>
      </c>
      <c r="I27" s="106">
        <v>9.3200000000000005E-2</v>
      </c>
      <c r="J27" s="106">
        <v>8.6300000000000002E-2</v>
      </c>
      <c r="K27" s="106">
        <v>7.5200000000000003E-2</v>
      </c>
      <c r="L27" s="106">
        <v>0.23019999999999999</v>
      </c>
      <c r="M27" s="106">
        <v>0.58919999999999995</v>
      </c>
      <c r="N27" s="106">
        <v>0.72750000000000004</v>
      </c>
      <c r="O27" s="106">
        <v>3.9899999999999998E-2</v>
      </c>
      <c r="P27" s="106">
        <v>8.8499999999999995E-2</v>
      </c>
      <c r="Q27" s="106">
        <v>2.3024</v>
      </c>
      <c r="R27" s="106">
        <v>0.25669999999999998</v>
      </c>
      <c r="S27" s="106">
        <v>4.6100000000000002E-2</v>
      </c>
      <c r="T27" s="106">
        <v>0.62309999999999999</v>
      </c>
      <c r="U27" s="106">
        <v>0.90959999999999996</v>
      </c>
      <c r="V27" s="106">
        <v>0.13159999999999999</v>
      </c>
      <c r="W27" s="106">
        <v>1.0844</v>
      </c>
      <c r="X27" s="106">
        <v>2.3999999999999998E-3</v>
      </c>
      <c r="Y27" s="106">
        <v>1.0066999999999999</v>
      </c>
      <c r="Z27" s="106">
        <v>0.99199999999999999</v>
      </c>
      <c r="AA27" s="106">
        <v>0.87160000000000004</v>
      </c>
      <c r="AB27" s="106">
        <v>0.18260000000000001</v>
      </c>
      <c r="AC27" s="106">
        <v>1.6500000000000001E-2</v>
      </c>
      <c r="AD27" s="106">
        <v>8.1799999999999998E-2</v>
      </c>
      <c r="AE27" s="106">
        <v>7.4999999999999997E-2</v>
      </c>
      <c r="AF27" s="106">
        <v>0</v>
      </c>
      <c r="AG27" s="106">
        <v>0</v>
      </c>
      <c r="AH27" s="106">
        <v>0</v>
      </c>
      <c r="AI27" s="106">
        <v>0</v>
      </c>
      <c r="AJ27" s="106">
        <v>8.7219999999999995</v>
      </c>
      <c r="AK27" s="106">
        <v>0</v>
      </c>
      <c r="AL27" s="106">
        <v>0</v>
      </c>
      <c r="AM27" s="106">
        <v>0</v>
      </c>
      <c r="AN27" s="106">
        <v>0</v>
      </c>
      <c r="AO27" s="106">
        <v>26.643599999999999</v>
      </c>
      <c r="AP27" s="106">
        <v>6.0522999999999998</v>
      </c>
      <c r="AQ27" s="106">
        <v>0.26169999999999999</v>
      </c>
      <c r="AR27" s="106">
        <v>0</v>
      </c>
      <c r="AS27" s="106">
        <v>132.6566</v>
      </c>
      <c r="AT27" s="106">
        <v>0</v>
      </c>
      <c r="AU27" s="106">
        <v>1032.3177000000001</v>
      </c>
      <c r="AV27" s="106">
        <v>0</v>
      </c>
      <c r="AW27" s="106">
        <v>0</v>
      </c>
      <c r="AX27" s="106">
        <v>379.17910000000001</v>
      </c>
      <c r="AY27" s="106">
        <v>0</v>
      </c>
      <c r="AZ27" s="106">
        <v>-9.1206999999999994</v>
      </c>
      <c r="BA27" s="106">
        <v>1402.376</v>
      </c>
      <c r="BB27" s="106">
        <v>1535.0326</v>
      </c>
    </row>
    <row r="28" spans="1:54" s="73" customFormat="1" ht="10.5" customHeight="1">
      <c r="A28" s="64" t="s">
        <v>473</v>
      </c>
      <c r="B28" s="106">
        <v>3573.1995000000002</v>
      </c>
      <c r="C28" s="106">
        <v>0</v>
      </c>
      <c r="D28" s="106">
        <v>0</v>
      </c>
      <c r="E28" s="106">
        <v>36.4681</v>
      </c>
      <c r="F28" s="106">
        <v>0.34370000000000001</v>
      </c>
      <c r="G28" s="106">
        <v>24.924900000000001</v>
      </c>
      <c r="H28" s="106">
        <v>0.78320000000000001</v>
      </c>
      <c r="I28" s="106">
        <v>0.34350000000000003</v>
      </c>
      <c r="J28" s="106">
        <v>0.25190000000000001</v>
      </c>
      <c r="K28" s="106">
        <v>0.33950000000000002</v>
      </c>
      <c r="L28" s="106">
        <v>0.28249999999999997</v>
      </c>
      <c r="M28" s="106">
        <v>1.3593999999999999</v>
      </c>
      <c r="N28" s="106">
        <v>1.6333</v>
      </c>
      <c r="O28" s="106">
        <v>9.1999999999999998E-2</v>
      </c>
      <c r="P28" s="106">
        <v>0.1323</v>
      </c>
      <c r="Q28" s="106">
        <v>11.808299999999999</v>
      </c>
      <c r="R28" s="106">
        <v>0.31019999999999998</v>
      </c>
      <c r="S28" s="106">
        <v>0.27939999999999998</v>
      </c>
      <c r="T28" s="106">
        <v>1.673</v>
      </c>
      <c r="U28" s="106">
        <v>3.4316</v>
      </c>
      <c r="V28" s="106">
        <v>0.4647</v>
      </c>
      <c r="W28" s="106">
        <v>0.9113</v>
      </c>
      <c r="X28" s="106">
        <v>9.4200000000000006E-2</v>
      </c>
      <c r="Y28" s="106">
        <v>0.85860000000000003</v>
      </c>
      <c r="Z28" s="106">
        <v>2.843</v>
      </c>
      <c r="AA28" s="106">
        <v>4.2742000000000004</v>
      </c>
      <c r="AB28" s="106">
        <v>0.32600000000000001</v>
      </c>
      <c r="AC28" s="106">
        <v>7.5899999999999995E-2</v>
      </c>
      <c r="AD28" s="106">
        <v>0.39360000000000001</v>
      </c>
      <c r="AE28" s="106">
        <v>0.17799999999999999</v>
      </c>
      <c r="AF28" s="106">
        <v>0</v>
      </c>
      <c r="AG28" s="106">
        <v>0</v>
      </c>
      <c r="AH28" s="106">
        <v>0.18640000000000001</v>
      </c>
      <c r="AI28" s="106">
        <v>0</v>
      </c>
      <c r="AJ28" s="106">
        <v>5.7518000000000002</v>
      </c>
      <c r="AK28" s="106">
        <v>0</v>
      </c>
      <c r="AL28" s="106">
        <v>0</v>
      </c>
      <c r="AM28" s="106">
        <v>0</v>
      </c>
      <c r="AN28" s="106">
        <v>5.5999999999999999E-3</v>
      </c>
      <c r="AO28" s="106">
        <v>2.3549000000000002</v>
      </c>
      <c r="AP28" s="106">
        <v>0.73880000000000001</v>
      </c>
      <c r="AQ28" s="106">
        <v>0.48459999999999998</v>
      </c>
      <c r="AR28" s="106">
        <v>0</v>
      </c>
      <c r="AS28" s="106">
        <v>104.3982</v>
      </c>
      <c r="AT28" s="106">
        <v>65.336500000000001</v>
      </c>
      <c r="AU28" s="106">
        <v>3210.8804</v>
      </c>
      <c r="AV28" s="106">
        <v>0</v>
      </c>
      <c r="AW28" s="106">
        <v>0</v>
      </c>
      <c r="AX28" s="106">
        <v>194.42660000000001</v>
      </c>
      <c r="AY28" s="106">
        <v>0</v>
      </c>
      <c r="AZ28" s="106">
        <v>-1.8423</v>
      </c>
      <c r="BA28" s="106">
        <v>3468.8011999999999</v>
      </c>
      <c r="BB28" s="106">
        <v>3573.1995000000002</v>
      </c>
    </row>
    <row r="29" spans="1:54" s="73" customFormat="1" ht="10.5" customHeight="1">
      <c r="A29" s="64" t="s">
        <v>474</v>
      </c>
      <c r="B29" s="106">
        <v>3170.8368</v>
      </c>
      <c r="C29" s="106">
        <v>0.69199999999999995</v>
      </c>
      <c r="D29" s="106">
        <v>0</v>
      </c>
      <c r="E29" s="106">
        <v>11.324299999999999</v>
      </c>
      <c r="F29" s="106">
        <v>6.7994000000000003</v>
      </c>
      <c r="G29" s="106">
        <v>38.0259</v>
      </c>
      <c r="H29" s="106">
        <v>7.8582000000000001</v>
      </c>
      <c r="I29" s="106">
        <v>1.3680000000000001</v>
      </c>
      <c r="J29" s="106">
        <v>0.14130000000000001</v>
      </c>
      <c r="K29" s="106">
        <v>0.16209999999999999</v>
      </c>
      <c r="L29" s="106">
        <v>0.46860000000000002</v>
      </c>
      <c r="M29" s="106">
        <v>0.96109999999999995</v>
      </c>
      <c r="N29" s="106">
        <v>1.786</v>
      </c>
      <c r="O29" s="106">
        <v>0.15479999999999999</v>
      </c>
      <c r="P29" s="106">
        <v>7.9600000000000004E-2</v>
      </c>
      <c r="Q29" s="106">
        <v>4.3262</v>
      </c>
      <c r="R29" s="106">
        <v>0.2145</v>
      </c>
      <c r="S29" s="106">
        <v>0.318</v>
      </c>
      <c r="T29" s="106">
        <v>1.1449</v>
      </c>
      <c r="U29" s="106">
        <v>0.93069999999999997</v>
      </c>
      <c r="V29" s="106">
        <v>0.39360000000000001</v>
      </c>
      <c r="W29" s="106">
        <v>2.4716999999999998</v>
      </c>
      <c r="X29" s="106">
        <v>2.6599999999999999E-2</v>
      </c>
      <c r="Y29" s="106">
        <v>2.8717999999999999</v>
      </c>
      <c r="Z29" s="106">
        <v>0.95399999999999996</v>
      </c>
      <c r="AA29" s="106">
        <v>4.3628999999999998</v>
      </c>
      <c r="AB29" s="106">
        <v>0.30790000000000001</v>
      </c>
      <c r="AC29" s="106">
        <v>4.9299999999999997E-2</v>
      </c>
      <c r="AD29" s="106">
        <v>6.1600000000000002E-2</v>
      </c>
      <c r="AE29" s="106">
        <v>5.8500000000000003E-2</v>
      </c>
      <c r="AF29" s="106">
        <v>0</v>
      </c>
      <c r="AG29" s="106">
        <v>0</v>
      </c>
      <c r="AH29" s="106">
        <v>0.48520000000000002</v>
      </c>
      <c r="AI29" s="106">
        <v>0</v>
      </c>
      <c r="AJ29" s="106">
        <v>11.4527</v>
      </c>
      <c r="AK29" s="106">
        <v>0</v>
      </c>
      <c r="AL29" s="106">
        <v>3.6799999999999999E-2</v>
      </c>
      <c r="AM29" s="106">
        <v>0</v>
      </c>
      <c r="AN29" s="106">
        <v>4.3400000000000001E-2</v>
      </c>
      <c r="AO29" s="106">
        <v>3.4184999999999999</v>
      </c>
      <c r="AP29" s="106">
        <v>0.76200000000000001</v>
      </c>
      <c r="AQ29" s="106">
        <v>0.2253</v>
      </c>
      <c r="AR29" s="106">
        <v>0</v>
      </c>
      <c r="AS29" s="106">
        <v>104.7372</v>
      </c>
      <c r="AT29" s="106">
        <v>2415.6026999999999</v>
      </c>
      <c r="AU29" s="106">
        <v>580.7296</v>
      </c>
      <c r="AV29" s="106">
        <v>0</v>
      </c>
      <c r="AW29" s="106">
        <v>0</v>
      </c>
      <c r="AX29" s="106">
        <v>127.2662</v>
      </c>
      <c r="AY29" s="106">
        <v>0</v>
      </c>
      <c r="AZ29" s="106">
        <v>-57.498899999999999</v>
      </c>
      <c r="BA29" s="106">
        <v>3066.0996</v>
      </c>
      <c r="BB29" s="106">
        <v>3170.8368</v>
      </c>
    </row>
    <row r="30" spans="1:54" s="73" customFormat="1" ht="10.5" customHeight="1">
      <c r="A30" s="64" t="s">
        <v>475</v>
      </c>
      <c r="B30" s="106">
        <v>1552.9629</v>
      </c>
      <c r="C30" s="106">
        <v>0</v>
      </c>
      <c r="D30" s="106">
        <v>0</v>
      </c>
      <c r="E30" s="106">
        <v>146.25200000000001</v>
      </c>
      <c r="F30" s="106">
        <v>0.72629999999999995</v>
      </c>
      <c r="G30" s="106">
        <v>293.89949999999999</v>
      </c>
      <c r="H30" s="106">
        <v>27.8887</v>
      </c>
      <c r="I30" s="106">
        <v>0.37980000000000003</v>
      </c>
      <c r="J30" s="106">
        <v>0.64939999999999998</v>
      </c>
      <c r="K30" s="106">
        <v>0.72950000000000004</v>
      </c>
      <c r="L30" s="106">
        <v>2.0596000000000001</v>
      </c>
      <c r="M30" s="106">
        <v>2.2288000000000001</v>
      </c>
      <c r="N30" s="106">
        <v>2.1625000000000001</v>
      </c>
      <c r="O30" s="106">
        <v>0.50409999999999999</v>
      </c>
      <c r="P30" s="106">
        <v>0.98680000000000001</v>
      </c>
      <c r="Q30" s="106">
        <v>17.1633</v>
      </c>
      <c r="R30" s="106">
        <v>0.54200000000000004</v>
      </c>
      <c r="S30" s="106">
        <v>1.1772</v>
      </c>
      <c r="T30" s="106">
        <v>1.7941</v>
      </c>
      <c r="U30" s="106">
        <v>4.0926</v>
      </c>
      <c r="V30" s="106">
        <v>0.73499999999999999</v>
      </c>
      <c r="W30" s="106">
        <v>2.2660999999999998</v>
      </c>
      <c r="X30" s="106">
        <v>0.23139999999999999</v>
      </c>
      <c r="Y30" s="106">
        <v>0.46839999999999998</v>
      </c>
      <c r="Z30" s="106">
        <v>3.4872999999999998</v>
      </c>
      <c r="AA30" s="106">
        <v>22.132899999999999</v>
      </c>
      <c r="AB30" s="106">
        <v>0.7409</v>
      </c>
      <c r="AC30" s="106">
        <v>0.14000000000000001</v>
      </c>
      <c r="AD30" s="106">
        <v>8.5500000000000007E-2</v>
      </c>
      <c r="AE30" s="106">
        <v>0.19889999999999999</v>
      </c>
      <c r="AF30" s="106">
        <v>0</v>
      </c>
      <c r="AG30" s="106">
        <v>0</v>
      </c>
      <c r="AH30" s="106">
        <v>0</v>
      </c>
      <c r="AI30" s="106">
        <v>0.60950000000000004</v>
      </c>
      <c r="AJ30" s="106">
        <v>46.344700000000003</v>
      </c>
      <c r="AK30" s="106">
        <v>0</v>
      </c>
      <c r="AL30" s="106">
        <v>0</v>
      </c>
      <c r="AM30" s="106">
        <v>0</v>
      </c>
      <c r="AN30" s="106">
        <v>7.3499999999999996E-2</v>
      </c>
      <c r="AO30" s="106">
        <v>36.069299999999998</v>
      </c>
      <c r="AP30" s="106">
        <v>7.4157999999999999</v>
      </c>
      <c r="AQ30" s="106">
        <v>0.74339999999999995</v>
      </c>
      <c r="AR30" s="106">
        <v>0</v>
      </c>
      <c r="AS30" s="106">
        <v>624.97889999999995</v>
      </c>
      <c r="AT30" s="106">
        <v>136.00389999999999</v>
      </c>
      <c r="AU30" s="106">
        <v>650.04740000000004</v>
      </c>
      <c r="AV30" s="106">
        <v>0</v>
      </c>
      <c r="AW30" s="106">
        <v>0</v>
      </c>
      <c r="AX30" s="106">
        <v>155.24940000000001</v>
      </c>
      <c r="AY30" s="106">
        <v>0</v>
      </c>
      <c r="AZ30" s="106">
        <v>-13.316599999999999</v>
      </c>
      <c r="BA30" s="106">
        <v>927.98410000000001</v>
      </c>
      <c r="BB30" s="106">
        <v>1552.9629</v>
      </c>
    </row>
    <row r="31" spans="1:54" s="73" customFormat="1" ht="10.5" customHeight="1">
      <c r="A31" s="64" t="s">
        <v>476</v>
      </c>
      <c r="B31" s="106">
        <v>9631.1550999999999</v>
      </c>
      <c r="C31" s="106">
        <v>102.8586</v>
      </c>
      <c r="D31" s="106">
        <v>0</v>
      </c>
      <c r="E31" s="106">
        <v>65.256600000000006</v>
      </c>
      <c r="F31" s="106">
        <v>0.80020000000000002</v>
      </c>
      <c r="G31" s="106">
        <v>366.14139999999998</v>
      </c>
      <c r="H31" s="106">
        <v>1.9319</v>
      </c>
      <c r="I31" s="106">
        <v>8.1699999999999995E-2</v>
      </c>
      <c r="J31" s="106">
        <v>0.70689999999999997</v>
      </c>
      <c r="K31" s="106">
        <v>0.1736</v>
      </c>
      <c r="L31" s="106">
        <v>2.8248000000000002</v>
      </c>
      <c r="M31" s="106">
        <v>1.7256</v>
      </c>
      <c r="N31" s="106">
        <v>0.63490000000000002</v>
      </c>
      <c r="O31" s="106">
        <v>0.1709</v>
      </c>
      <c r="P31" s="106">
        <v>3.6105</v>
      </c>
      <c r="Q31" s="106">
        <v>279.96640000000002</v>
      </c>
      <c r="R31" s="106">
        <v>1.6520999999999999</v>
      </c>
      <c r="S31" s="106">
        <v>1.8429</v>
      </c>
      <c r="T31" s="106">
        <v>34.060400000000001</v>
      </c>
      <c r="U31" s="106">
        <v>4.6138000000000003</v>
      </c>
      <c r="V31" s="106">
        <v>0.54710000000000003</v>
      </c>
      <c r="W31" s="106">
        <v>1.8467</v>
      </c>
      <c r="X31" s="106">
        <v>3.4500000000000003E-2</v>
      </c>
      <c r="Y31" s="106">
        <v>2.5215000000000001</v>
      </c>
      <c r="Z31" s="106">
        <v>1.1581999999999999</v>
      </c>
      <c r="AA31" s="106">
        <v>2.0503</v>
      </c>
      <c r="AB31" s="106">
        <v>0.20030000000000001</v>
      </c>
      <c r="AC31" s="106">
        <v>4.9399999999999999E-2</v>
      </c>
      <c r="AD31" s="106">
        <v>2.9700000000000001E-2</v>
      </c>
      <c r="AE31" s="106">
        <v>6.5299999999999997E-2</v>
      </c>
      <c r="AF31" s="106">
        <v>0</v>
      </c>
      <c r="AG31" s="106">
        <v>0</v>
      </c>
      <c r="AH31" s="106">
        <v>27.419</v>
      </c>
      <c r="AI31" s="106">
        <v>0</v>
      </c>
      <c r="AJ31" s="106">
        <v>52.918700000000001</v>
      </c>
      <c r="AK31" s="106">
        <v>0</v>
      </c>
      <c r="AL31" s="106">
        <v>0</v>
      </c>
      <c r="AM31" s="106">
        <v>0</v>
      </c>
      <c r="AN31" s="106">
        <v>2.8799999999999999E-2</v>
      </c>
      <c r="AO31" s="106">
        <v>8.4382999999999999</v>
      </c>
      <c r="AP31" s="106">
        <v>1.3358000000000001</v>
      </c>
      <c r="AQ31" s="106">
        <v>0.62749999999999995</v>
      </c>
      <c r="AR31" s="106">
        <v>0</v>
      </c>
      <c r="AS31" s="106">
        <v>968.32399999999996</v>
      </c>
      <c r="AT31" s="106">
        <v>5225.6387000000004</v>
      </c>
      <c r="AU31" s="106">
        <v>3095.6821</v>
      </c>
      <c r="AV31" s="106">
        <v>0</v>
      </c>
      <c r="AW31" s="106">
        <v>0</v>
      </c>
      <c r="AX31" s="106">
        <v>433.54629999999997</v>
      </c>
      <c r="AY31" s="106">
        <v>0</v>
      </c>
      <c r="AZ31" s="106">
        <v>-92.036100000000005</v>
      </c>
      <c r="BA31" s="106">
        <v>8662.8310999999994</v>
      </c>
      <c r="BB31" s="106">
        <v>9631.1550999999999</v>
      </c>
    </row>
    <row r="32" spans="1:54" s="73" customFormat="1" ht="10.5" customHeight="1">
      <c r="A32" s="64" t="s">
        <v>477</v>
      </c>
      <c r="B32" s="106">
        <v>1569.2927</v>
      </c>
      <c r="C32" s="106">
        <v>0</v>
      </c>
      <c r="D32" s="106">
        <v>0</v>
      </c>
      <c r="E32" s="106">
        <v>9.7302</v>
      </c>
      <c r="F32" s="106">
        <v>0.1182</v>
      </c>
      <c r="G32" s="106">
        <v>25.384399999999999</v>
      </c>
      <c r="H32" s="106">
        <v>1.1120000000000001</v>
      </c>
      <c r="I32" s="106">
        <v>1.9278999999999999</v>
      </c>
      <c r="J32" s="106">
        <v>0.4103</v>
      </c>
      <c r="K32" s="106">
        <v>0.40600000000000003</v>
      </c>
      <c r="L32" s="106">
        <v>0.7893</v>
      </c>
      <c r="M32" s="106">
        <v>1.8339000000000001</v>
      </c>
      <c r="N32" s="106">
        <v>2.3708999999999998</v>
      </c>
      <c r="O32" s="106">
        <v>0.37230000000000002</v>
      </c>
      <c r="P32" s="106">
        <v>6.0140000000000002</v>
      </c>
      <c r="Q32" s="106">
        <v>3.1034000000000002</v>
      </c>
      <c r="R32" s="106">
        <v>0.4093</v>
      </c>
      <c r="S32" s="106">
        <v>0.19589999999999999</v>
      </c>
      <c r="T32" s="106">
        <v>1.1141000000000001</v>
      </c>
      <c r="U32" s="106">
        <v>0.72819999999999996</v>
      </c>
      <c r="V32" s="106">
        <v>0.62709999999999999</v>
      </c>
      <c r="W32" s="106">
        <v>1.4562999999999999</v>
      </c>
      <c r="X32" s="106">
        <v>1.2753000000000001</v>
      </c>
      <c r="Y32" s="106">
        <v>6.1811999999999996</v>
      </c>
      <c r="Z32" s="106">
        <v>2.1711</v>
      </c>
      <c r="AA32" s="106">
        <v>10.4077</v>
      </c>
      <c r="AB32" s="106">
        <v>1.2436</v>
      </c>
      <c r="AC32" s="106">
        <v>0.1212</v>
      </c>
      <c r="AD32" s="106">
        <v>0.56559999999999999</v>
      </c>
      <c r="AE32" s="106">
        <v>0.27479999999999999</v>
      </c>
      <c r="AF32" s="106">
        <v>0</v>
      </c>
      <c r="AG32" s="106">
        <v>0</v>
      </c>
      <c r="AH32" s="106">
        <v>6.7571000000000003</v>
      </c>
      <c r="AI32" s="106">
        <v>2.4466000000000001</v>
      </c>
      <c r="AJ32" s="106">
        <v>36.746699999999997</v>
      </c>
      <c r="AK32" s="106">
        <v>0</v>
      </c>
      <c r="AL32" s="106">
        <v>7.0605000000000002</v>
      </c>
      <c r="AM32" s="106">
        <v>0.62539999999999996</v>
      </c>
      <c r="AN32" s="106">
        <v>0.39340000000000003</v>
      </c>
      <c r="AO32" s="106">
        <v>5.3403999999999998</v>
      </c>
      <c r="AP32" s="106">
        <v>2.4342999999999999</v>
      </c>
      <c r="AQ32" s="106">
        <v>0.68859999999999999</v>
      </c>
      <c r="AR32" s="106">
        <v>0</v>
      </c>
      <c r="AS32" s="106">
        <v>142.8373</v>
      </c>
      <c r="AT32" s="106">
        <v>723.04849999999999</v>
      </c>
      <c r="AU32" s="106">
        <v>364.06569999999999</v>
      </c>
      <c r="AV32" s="106">
        <v>0</v>
      </c>
      <c r="AW32" s="106">
        <v>0</v>
      </c>
      <c r="AX32" s="106">
        <v>323.75420000000003</v>
      </c>
      <c r="AY32" s="106">
        <v>0</v>
      </c>
      <c r="AZ32" s="106">
        <v>15.5869</v>
      </c>
      <c r="BA32" s="106">
        <v>1426.4553000000001</v>
      </c>
      <c r="BB32" s="106">
        <v>1569.2927</v>
      </c>
    </row>
    <row r="33" spans="1:54" s="73" customFormat="1" ht="10.5" customHeight="1">
      <c r="A33" s="64" t="s">
        <v>478</v>
      </c>
      <c r="B33" s="106">
        <v>181.50239999999999</v>
      </c>
      <c r="C33" s="106">
        <v>0.47470000000000001</v>
      </c>
      <c r="D33" s="106">
        <v>0</v>
      </c>
      <c r="E33" s="106">
        <v>0.91879999999999995</v>
      </c>
      <c r="F33" s="106">
        <v>4.5699999999999998E-2</v>
      </c>
      <c r="G33" s="106">
        <v>6.0141</v>
      </c>
      <c r="H33" s="106">
        <v>2.4299999999999999E-2</v>
      </c>
      <c r="I33" s="106">
        <v>1.8E-3</v>
      </c>
      <c r="J33" s="106">
        <v>2.5700000000000001E-2</v>
      </c>
      <c r="K33" s="106">
        <v>2.1499999999999998E-2</v>
      </c>
      <c r="L33" s="106">
        <v>0.13739999999999999</v>
      </c>
      <c r="M33" s="106">
        <v>0.21560000000000001</v>
      </c>
      <c r="N33" s="106">
        <v>0.34710000000000002</v>
      </c>
      <c r="O33" s="106">
        <v>1.38E-2</v>
      </c>
      <c r="P33" s="106">
        <v>1.7553000000000001</v>
      </c>
      <c r="Q33" s="106">
        <v>0.56779999999999997</v>
      </c>
      <c r="R33" s="106">
        <v>1.01E-2</v>
      </c>
      <c r="S33" s="106">
        <v>1.2E-2</v>
      </c>
      <c r="T33" s="106">
        <v>3.9399999999999998E-2</v>
      </c>
      <c r="U33" s="106">
        <v>0.1128</v>
      </c>
      <c r="V33" s="106">
        <v>5.9200000000000003E-2</v>
      </c>
      <c r="W33" s="106">
        <v>0.1653</v>
      </c>
      <c r="X33" s="106">
        <v>1.4200000000000001E-2</v>
      </c>
      <c r="Y33" s="106">
        <v>0.1406</v>
      </c>
      <c r="Z33" s="106">
        <v>0.20730000000000001</v>
      </c>
      <c r="AA33" s="106">
        <v>5.2499999999999998E-2</v>
      </c>
      <c r="AB33" s="106">
        <v>2.92E-2</v>
      </c>
      <c r="AC33" s="106">
        <v>5.4999999999999997E-3</v>
      </c>
      <c r="AD33" s="106">
        <v>4.1999999999999997E-3</v>
      </c>
      <c r="AE33" s="106">
        <v>7.4999999999999997E-3</v>
      </c>
      <c r="AF33" s="106">
        <v>0</v>
      </c>
      <c r="AG33" s="106">
        <v>0</v>
      </c>
      <c r="AH33" s="106">
        <v>0</v>
      </c>
      <c r="AI33" s="106">
        <v>0</v>
      </c>
      <c r="AJ33" s="106">
        <v>3.1638999999999999</v>
      </c>
      <c r="AK33" s="106">
        <v>0</v>
      </c>
      <c r="AL33" s="106">
        <v>0</v>
      </c>
      <c r="AM33" s="106">
        <v>0</v>
      </c>
      <c r="AN33" s="106">
        <v>0</v>
      </c>
      <c r="AO33" s="106">
        <v>2.7122999999999999</v>
      </c>
      <c r="AP33" s="106">
        <v>0.4929</v>
      </c>
      <c r="AQ33" s="106">
        <v>0.126</v>
      </c>
      <c r="AR33" s="106">
        <v>0</v>
      </c>
      <c r="AS33" s="106">
        <v>17.918600000000001</v>
      </c>
      <c r="AT33" s="106">
        <v>0.86760000000000004</v>
      </c>
      <c r="AU33" s="106">
        <v>82.524199999999993</v>
      </c>
      <c r="AV33" s="106">
        <v>0</v>
      </c>
      <c r="AW33" s="106">
        <v>0</v>
      </c>
      <c r="AX33" s="106">
        <v>80.811000000000007</v>
      </c>
      <c r="AY33" s="106">
        <v>0</v>
      </c>
      <c r="AZ33" s="106">
        <v>-0.61919999999999997</v>
      </c>
      <c r="BA33" s="106">
        <v>163.58369999999999</v>
      </c>
      <c r="BB33" s="106">
        <v>181.50239999999999</v>
      </c>
    </row>
    <row r="34" spans="1:54" s="73" customFormat="1" ht="10.5" customHeight="1">
      <c r="A34" s="64" t="s">
        <v>479</v>
      </c>
      <c r="B34" s="106">
        <v>6714.6202000000003</v>
      </c>
      <c r="C34" s="106">
        <v>45.245699999999999</v>
      </c>
      <c r="D34" s="106">
        <v>0.83460000000000001</v>
      </c>
      <c r="E34" s="106">
        <v>221.43559999999999</v>
      </c>
      <c r="F34" s="106">
        <v>0.80910000000000004</v>
      </c>
      <c r="G34" s="106">
        <v>902.60900000000004</v>
      </c>
      <c r="H34" s="106">
        <v>62.304099999999998</v>
      </c>
      <c r="I34" s="106">
        <v>0.2712</v>
      </c>
      <c r="J34" s="106">
        <v>2.2145000000000001</v>
      </c>
      <c r="K34" s="106">
        <v>1.0284</v>
      </c>
      <c r="L34" s="106">
        <v>2.5322</v>
      </c>
      <c r="M34" s="106">
        <v>27.931000000000001</v>
      </c>
      <c r="N34" s="106">
        <v>43.008299999999998</v>
      </c>
      <c r="O34" s="106">
        <v>6.4076000000000004</v>
      </c>
      <c r="P34" s="106">
        <v>0.75590000000000002</v>
      </c>
      <c r="Q34" s="106">
        <v>12.618</v>
      </c>
      <c r="R34" s="106">
        <v>1.5335000000000001</v>
      </c>
      <c r="S34" s="106">
        <v>1.8421000000000001</v>
      </c>
      <c r="T34" s="106">
        <v>18.377099999999999</v>
      </c>
      <c r="U34" s="106">
        <v>8.7075999999999993</v>
      </c>
      <c r="V34" s="106">
        <v>1.3813</v>
      </c>
      <c r="W34" s="106">
        <v>5.2103000000000002</v>
      </c>
      <c r="X34" s="106">
        <v>0.75129999999999997</v>
      </c>
      <c r="Y34" s="106">
        <v>4.2125000000000004</v>
      </c>
      <c r="Z34" s="106">
        <v>4.8544</v>
      </c>
      <c r="AA34" s="106">
        <v>12.3718</v>
      </c>
      <c r="AB34" s="106">
        <v>0.6835</v>
      </c>
      <c r="AC34" s="106">
        <v>0.17610000000000001</v>
      </c>
      <c r="AD34" s="106">
        <v>9.5600000000000004E-2</v>
      </c>
      <c r="AE34" s="106">
        <v>0.20119999999999999</v>
      </c>
      <c r="AF34" s="106">
        <v>0</v>
      </c>
      <c r="AG34" s="106">
        <v>0</v>
      </c>
      <c r="AH34" s="106">
        <v>563.82029999999997</v>
      </c>
      <c r="AI34" s="106">
        <v>0</v>
      </c>
      <c r="AJ34" s="106">
        <v>99.051199999999994</v>
      </c>
      <c r="AK34" s="106">
        <v>0</v>
      </c>
      <c r="AL34" s="106">
        <v>0</v>
      </c>
      <c r="AM34" s="106">
        <v>0</v>
      </c>
      <c r="AN34" s="106">
        <v>0.20760000000000001</v>
      </c>
      <c r="AO34" s="106">
        <v>14.6152</v>
      </c>
      <c r="AP34" s="106">
        <v>2.0811999999999999</v>
      </c>
      <c r="AQ34" s="106">
        <v>4.3064999999999998</v>
      </c>
      <c r="AR34" s="106">
        <v>0</v>
      </c>
      <c r="AS34" s="106">
        <v>2074.4857000000002</v>
      </c>
      <c r="AT34" s="106">
        <v>237.57380000000001</v>
      </c>
      <c r="AU34" s="106">
        <v>2842.2723000000001</v>
      </c>
      <c r="AV34" s="106">
        <v>0</v>
      </c>
      <c r="AW34" s="106">
        <v>0</v>
      </c>
      <c r="AX34" s="106">
        <v>1538.3906999999999</v>
      </c>
      <c r="AY34" s="106">
        <v>0</v>
      </c>
      <c r="AZ34" s="106">
        <v>21.897600000000001</v>
      </c>
      <c r="BA34" s="106">
        <v>4640.1345000000001</v>
      </c>
      <c r="BB34" s="106">
        <v>6714.6202000000003</v>
      </c>
    </row>
    <row r="35" spans="1:54" s="73" customFormat="1" ht="10.5" customHeight="1">
      <c r="A35" s="64" t="s">
        <v>480</v>
      </c>
      <c r="B35" s="106">
        <v>6334.8478999999998</v>
      </c>
      <c r="C35" s="106">
        <v>1685.855</v>
      </c>
      <c r="D35" s="106">
        <v>0</v>
      </c>
      <c r="E35" s="106">
        <v>80.918300000000002</v>
      </c>
      <c r="F35" s="106">
        <v>5.04E-2</v>
      </c>
      <c r="G35" s="106">
        <v>378.15839999999997</v>
      </c>
      <c r="H35" s="106">
        <v>0.3679</v>
      </c>
      <c r="I35" s="106">
        <v>0</v>
      </c>
      <c r="J35" s="106">
        <v>0.18110000000000001</v>
      </c>
      <c r="K35" s="106">
        <v>0.16769999999999999</v>
      </c>
      <c r="L35" s="106">
        <v>1.6841999999999999</v>
      </c>
      <c r="M35" s="106">
        <v>3.0463</v>
      </c>
      <c r="N35" s="106">
        <v>0.6069</v>
      </c>
      <c r="O35" s="106">
        <v>0.1011</v>
      </c>
      <c r="P35" s="106">
        <v>1.14E-2</v>
      </c>
      <c r="Q35" s="106">
        <v>1.5577000000000001</v>
      </c>
      <c r="R35" s="106">
        <v>0.63229999999999997</v>
      </c>
      <c r="S35" s="106">
        <v>6.9699999999999998E-2</v>
      </c>
      <c r="T35" s="106">
        <v>1.25</v>
      </c>
      <c r="U35" s="106">
        <v>8.6587999999999994</v>
      </c>
      <c r="V35" s="106">
        <v>0.41959999999999997</v>
      </c>
      <c r="W35" s="106">
        <v>1.8223</v>
      </c>
      <c r="X35" s="106">
        <v>6.1999999999999998E-3</v>
      </c>
      <c r="Y35" s="106">
        <v>0.34770000000000001</v>
      </c>
      <c r="Z35" s="106">
        <v>1.8248</v>
      </c>
      <c r="AA35" s="106">
        <v>6.7942</v>
      </c>
      <c r="AB35" s="106">
        <v>0.23449999999999999</v>
      </c>
      <c r="AC35" s="106">
        <v>6.7199999999999996E-2</v>
      </c>
      <c r="AD35" s="106">
        <v>8.5000000000000006E-2</v>
      </c>
      <c r="AE35" s="106">
        <v>1.7100000000000001E-2</v>
      </c>
      <c r="AF35" s="106">
        <v>0</v>
      </c>
      <c r="AG35" s="106">
        <v>0</v>
      </c>
      <c r="AH35" s="106">
        <v>0</v>
      </c>
      <c r="AI35" s="106">
        <v>0</v>
      </c>
      <c r="AJ35" s="106">
        <v>0</v>
      </c>
      <c r="AK35" s="106">
        <v>0</v>
      </c>
      <c r="AL35" s="106">
        <v>0</v>
      </c>
      <c r="AM35" s="106">
        <v>0</v>
      </c>
      <c r="AN35" s="106">
        <v>1.1328</v>
      </c>
      <c r="AO35" s="106">
        <v>6.3483999999999998</v>
      </c>
      <c r="AP35" s="106">
        <v>0.41410000000000002</v>
      </c>
      <c r="AQ35" s="106">
        <v>64.319000000000003</v>
      </c>
      <c r="AR35" s="106">
        <v>0</v>
      </c>
      <c r="AS35" s="106">
        <v>2247.1498000000001</v>
      </c>
      <c r="AT35" s="106">
        <v>134.209</v>
      </c>
      <c r="AU35" s="106">
        <v>1223.2797</v>
      </c>
      <c r="AV35" s="106">
        <v>0</v>
      </c>
      <c r="AW35" s="106">
        <v>0</v>
      </c>
      <c r="AX35" s="106">
        <v>2641.5358000000001</v>
      </c>
      <c r="AY35" s="106">
        <v>0</v>
      </c>
      <c r="AZ35" s="106">
        <v>88.673500000000004</v>
      </c>
      <c r="BA35" s="106">
        <v>4087.6981000000001</v>
      </c>
      <c r="BB35" s="106">
        <v>6334.8478999999998</v>
      </c>
    </row>
    <row r="36" spans="1:54" s="73" customFormat="1" ht="10.5" customHeight="1">
      <c r="A36" s="64" t="s">
        <v>481</v>
      </c>
      <c r="B36" s="106">
        <v>7320.2259999999997</v>
      </c>
      <c r="C36" s="106">
        <v>0.18390000000000001</v>
      </c>
      <c r="D36" s="106">
        <v>0</v>
      </c>
      <c r="E36" s="106">
        <v>48.430399999999999</v>
      </c>
      <c r="F36" s="106">
        <v>1.4770000000000001</v>
      </c>
      <c r="G36" s="106">
        <v>80.462199999999996</v>
      </c>
      <c r="H36" s="106">
        <v>6.5208000000000004</v>
      </c>
      <c r="I36" s="106">
        <v>0.8175</v>
      </c>
      <c r="J36" s="106">
        <v>0.5524</v>
      </c>
      <c r="K36" s="106">
        <v>0.71379999999999999</v>
      </c>
      <c r="L36" s="106">
        <v>0.91610000000000003</v>
      </c>
      <c r="M36" s="106">
        <v>4.4905999999999997</v>
      </c>
      <c r="N36" s="106">
        <v>7.2515999999999998</v>
      </c>
      <c r="O36" s="106">
        <v>0.45100000000000001</v>
      </c>
      <c r="P36" s="106">
        <v>14.4565</v>
      </c>
      <c r="Q36" s="106">
        <v>13.0549</v>
      </c>
      <c r="R36" s="106">
        <v>1.3209</v>
      </c>
      <c r="S36" s="106">
        <v>1.33</v>
      </c>
      <c r="T36" s="106">
        <v>8.1303999999999998</v>
      </c>
      <c r="U36" s="106">
        <v>10.557</v>
      </c>
      <c r="V36" s="106">
        <v>0.80310000000000004</v>
      </c>
      <c r="W36" s="106">
        <v>3.1404999999999998</v>
      </c>
      <c r="X36" s="106">
        <v>0.52470000000000006</v>
      </c>
      <c r="Y36" s="106">
        <v>3.1964999999999999</v>
      </c>
      <c r="Z36" s="106">
        <v>4.3285</v>
      </c>
      <c r="AA36" s="106">
        <v>13.1197</v>
      </c>
      <c r="AB36" s="106">
        <v>1.5604</v>
      </c>
      <c r="AC36" s="106">
        <v>0.37069999999999997</v>
      </c>
      <c r="AD36" s="106">
        <v>0.59809999999999997</v>
      </c>
      <c r="AE36" s="106">
        <v>0.39579999999999999</v>
      </c>
      <c r="AF36" s="106">
        <v>0</v>
      </c>
      <c r="AG36" s="106">
        <v>0</v>
      </c>
      <c r="AH36" s="106">
        <v>3.1795</v>
      </c>
      <c r="AI36" s="106">
        <v>0.21940000000000001</v>
      </c>
      <c r="AJ36" s="106">
        <v>15.413399999999999</v>
      </c>
      <c r="AK36" s="106">
        <v>0.128</v>
      </c>
      <c r="AL36" s="106">
        <v>1.0699999999999999E-2</v>
      </c>
      <c r="AM36" s="106">
        <v>0</v>
      </c>
      <c r="AN36" s="106">
        <v>0.19370000000000001</v>
      </c>
      <c r="AO36" s="106">
        <v>13.9224</v>
      </c>
      <c r="AP36" s="106">
        <v>3.7040000000000002</v>
      </c>
      <c r="AQ36" s="106">
        <v>0.32890000000000003</v>
      </c>
      <c r="AR36" s="106">
        <v>0</v>
      </c>
      <c r="AS36" s="106">
        <v>266.255</v>
      </c>
      <c r="AT36" s="106">
        <v>305.29640000000001</v>
      </c>
      <c r="AU36" s="106">
        <v>6363.9732000000004</v>
      </c>
      <c r="AV36" s="106">
        <v>0</v>
      </c>
      <c r="AW36" s="106">
        <v>0</v>
      </c>
      <c r="AX36" s="106">
        <v>378.8458</v>
      </c>
      <c r="AY36" s="106">
        <v>0</v>
      </c>
      <c r="AZ36" s="106">
        <v>5.8555999999999999</v>
      </c>
      <c r="BA36" s="106">
        <v>7053.9709999999995</v>
      </c>
      <c r="BB36" s="106">
        <v>7320.2259999999997</v>
      </c>
    </row>
    <row r="37" spans="1:54" s="73" customFormat="1" ht="10.5" customHeight="1">
      <c r="A37" s="64" t="s">
        <v>482</v>
      </c>
      <c r="B37" s="106">
        <v>3837.6044000000002</v>
      </c>
      <c r="C37" s="106">
        <v>0</v>
      </c>
      <c r="D37" s="106">
        <v>0</v>
      </c>
      <c r="E37" s="106">
        <v>47.499400000000001</v>
      </c>
      <c r="F37" s="106">
        <v>0.82689999999999997</v>
      </c>
      <c r="G37" s="106">
        <v>71.566900000000004</v>
      </c>
      <c r="H37" s="106">
        <v>161.78059999999999</v>
      </c>
      <c r="I37" s="106">
        <v>1.4404999999999999</v>
      </c>
      <c r="J37" s="106">
        <v>1.3778999999999999</v>
      </c>
      <c r="K37" s="106">
        <v>1.2611000000000001</v>
      </c>
      <c r="L37" s="106">
        <v>2.8073999999999999</v>
      </c>
      <c r="M37" s="106">
        <v>6.58</v>
      </c>
      <c r="N37" s="106">
        <v>7.8071999999999999</v>
      </c>
      <c r="O37" s="106">
        <v>1.081</v>
      </c>
      <c r="P37" s="106">
        <v>31.849</v>
      </c>
      <c r="Q37" s="106">
        <v>22.771999999999998</v>
      </c>
      <c r="R37" s="106">
        <v>2.4152</v>
      </c>
      <c r="S37" s="106">
        <v>1.7672000000000001</v>
      </c>
      <c r="T37" s="106">
        <v>1.9051</v>
      </c>
      <c r="U37" s="106">
        <v>3.3626</v>
      </c>
      <c r="V37" s="106">
        <v>1.0896999999999999</v>
      </c>
      <c r="W37" s="106">
        <v>3.7835999999999999</v>
      </c>
      <c r="X37" s="106">
        <v>0.46360000000000001</v>
      </c>
      <c r="Y37" s="106">
        <v>8.2241</v>
      </c>
      <c r="Z37" s="106">
        <v>7.0016999999999996</v>
      </c>
      <c r="AA37" s="106">
        <v>13.000400000000001</v>
      </c>
      <c r="AB37" s="106">
        <v>2.2791000000000001</v>
      </c>
      <c r="AC37" s="106">
        <v>0.3478</v>
      </c>
      <c r="AD37" s="106">
        <v>0.49769999999999998</v>
      </c>
      <c r="AE37" s="106">
        <v>0.4516</v>
      </c>
      <c r="AF37" s="106">
        <v>0</v>
      </c>
      <c r="AG37" s="106">
        <v>0</v>
      </c>
      <c r="AH37" s="106">
        <v>0.70409999999999995</v>
      </c>
      <c r="AI37" s="106">
        <v>1.0266</v>
      </c>
      <c r="AJ37" s="106">
        <v>590.32929999999999</v>
      </c>
      <c r="AK37" s="106">
        <v>0</v>
      </c>
      <c r="AL37" s="106">
        <v>5.1802999999999999</v>
      </c>
      <c r="AM37" s="106">
        <v>0</v>
      </c>
      <c r="AN37" s="106">
        <v>5.91E-2</v>
      </c>
      <c r="AO37" s="106">
        <v>5.2198000000000002</v>
      </c>
      <c r="AP37" s="106">
        <v>6.8125999999999998</v>
      </c>
      <c r="AQ37" s="106">
        <v>1.5875999999999999</v>
      </c>
      <c r="AR37" s="106">
        <v>0</v>
      </c>
      <c r="AS37" s="106">
        <v>1016.1586</v>
      </c>
      <c r="AT37" s="106">
        <v>78.723500000000001</v>
      </c>
      <c r="AU37" s="106">
        <v>1759.4804999999999</v>
      </c>
      <c r="AV37" s="106">
        <v>0</v>
      </c>
      <c r="AW37" s="106">
        <v>0</v>
      </c>
      <c r="AX37" s="106">
        <v>1013.917</v>
      </c>
      <c r="AY37" s="106">
        <v>0</v>
      </c>
      <c r="AZ37" s="106">
        <v>-30.6752</v>
      </c>
      <c r="BA37" s="106">
        <v>2821.4458</v>
      </c>
      <c r="BB37" s="106">
        <v>3837.6044000000002</v>
      </c>
    </row>
    <row r="38" spans="1:54" s="73" customFormat="1" ht="10.5" customHeight="1">
      <c r="A38" s="64" t="s">
        <v>483</v>
      </c>
      <c r="B38" s="106">
        <v>1158.623</v>
      </c>
      <c r="C38" s="106">
        <v>0</v>
      </c>
      <c r="D38" s="106">
        <v>0</v>
      </c>
      <c r="E38" s="106">
        <v>1.4388000000000001</v>
      </c>
      <c r="F38" s="106">
        <v>2.9999999999999997E-4</v>
      </c>
      <c r="G38" s="106">
        <v>3.5587</v>
      </c>
      <c r="H38" s="106">
        <v>1.09E-2</v>
      </c>
      <c r="I38" s="106">
        <v>2.5011999999999999</v>
      </c>
      <c r="J38" s="106">
        <v>5.1299999999999998E-2</v>
      </c>
      <c r="K38" s="106">
        <v>3.49E-2</v>
      </c>
      <c r="L38" s="106">
        <v>1.1900000000000001E-2</v>
      </c>
      <c r="M38" s="106">
        <v>9.2999999999999999E-2</v>
      </c>
      <c r="N38" s="106">
        <v>2.7000000000000001E-3</v>
      </c>
      <c r="O38" s="106">
        <v>3.0599999999999999E-2</v>
      </c>
      <c r="P38" s="106">
        <v>0</v>
      </c>
      <c r="Q38" s="106">
        <v>0</v>
      </c>
      <c r="R38" s="106">
        <v>5.8999999999999999E-3</v>
      </c>
      <c r="S38" s="106">
        <v>1.6000000000000001E-3</v>
      </c>
      <c r="T38" s="106">
        <v>2.1600000000000001E-2</v>
      </c>
      <c r="U38" s="106">
        <v>1E-3</v>
      </c>
      <c r="V38" s="106">
        <v>0.1676</v>
      </c>
      <c r="W38" s="106">
        <v>2.5600000000000001E-2</v>
      </c>
      <c r="X38" s="106">
        <v>1.9400000000000001E-2</v>
      </c>
      <c r="Y38" s="106">
        <v>4.1000000000000002E-2</v>
      </c>
      <c r="Z38" s="106">
        <v>0.29020000000000001</v>
      </c>
      <c r="AA38" s="106">
        <v>0.14910000000000001</v>
      </c>
      <c r="AB38" s="106">
        <v>7.6E-3</v>
      </c>
      <c r="AC38" s="106">
        <v>2.2000000000000001E-3</v>
      </c>
      <c r="AD38" s="106">
        <v>2.0000000000000001E-4</v>
      </c>
      <c r="AE38" s="106">
        <v>1.66E-2</v>
      </c>
      <c r="AF38" s="106">
        <v>0</v>
      </c>
      <c r="AG38" s="106">
        <v>0</v>
      </c>
      <c r="AH38" s="106">
        <v>0</v>
      </c>
      <c r="AI38" s="106">
        <v>0</v>
      </c>
      <c r="AJ38" s="106">
        <v>0</v>
      </c>
      <c r="AK38" s="106">
        <v>0</v>
      </c>
      <c r="AL38" s="106">
        <v>0</v>
      </c>
      <c r="AM38" s="106">
        <v>0</v>
      </c>
      <c r="AN38" s="106">
        <v>0</v>
      </c>
      <c r="AO38" s="106">
        <v>0</v>
      </c>
      <c r="AP38" s="106">
        <v>0</v>
      </c>
      <c r="AQ38" s="106">
        <v>0</v>
      </c>
      <c r="AR38" s="106">
        <v>0</v>
      </c>
      <c r="AS38" s="106">
        <v>8.4835999999999991</v>
      </c>
      <c r="AT38" s="106">
        <v>8.2154000000000007</v>
      </c>
      <c r="AU38" s="106">
        <v>217.4923</v>
      </c>
      <c r="AV38" s="106">
        <v>0</v>
      </c>
      <c r="AW38" s="106">
        <v>0</v>
      </c>
      <c r="AX38" s="106">
        <v>898.27850000000001</v>
      </c>
      <c r="AY38" s="106">
        <v>0</v>
      </c>
      <c r="AZ38" s="106">
        <v>26.153099999999998</v>
      </c>
      <c r="BA38" s="106">
        <v>1150.1394</v>
      </c>
      <c r="BB38" s="106">
        <v>1158.623</v>
      </c>
    </row>
    <row r="39" spans="1:54" s="73" customFormat="1" ht="10.5" customHeight="1">
      <c r="A39" s="64" t="s">
        <v>484</v>
      </c>
      <c r="B39" s="106">
        <v>2446.1046000000001</v>
      </c>
      <c r="C39" s="106">
        <v>27.688300000000002</v>
      </c>
      <c r="D39" s="106">
        <v>5.8177000000000003</v>
      </c>
      <c r="E39" s="106">
        <v>115.12730000000001</v>
      </c>
      <c r="F39" s="106">
        <v>9.0299999999999994</v>
      </c>
      <c r="G39" s="106">
        <v>191.78710000000001</v>
      </c>
      <c r="H39" s="106">
        <v>9.4009999999999998</v>
      </c>
      <c r="I39" s="106">
        <v>7.7897999999999996</v>
      </c>
      <c r="J39" s="106">
        <v>172.15469999999999</v>
      </c>
      <c r="K39" s="106">
        <v>379.33150000000001</v>
      </c>
      <c r="L39" s="106">
        <v>64.376499999999993</v>
      </c>
      <c r="M39" s="106">
        <v>38.613799999999998</v>
      </c>
      <c r="N39" s="106">
        <v>59.579500000000003</v>
      </c>
      <c r="O39" s="106">
        <v>12.739000000000001</v>
      </c>
      <c r="P39" s="106">
        <v>33.446300000000001</v>
      </c>
      <c r="Q39" s="106">
        <v>68.280299999999997</v>
      </c>
      <c r="R39" s="106">
        <v>11.5989</v>
      </c>
      <c r="S39" s="106">
        <v>2.7214999999999998</v>
      </c>
      <c r="T39" s="106">
        <v>39.313400000000001</v>
      </c>
      <c r="U39" s="106">
        <v>27.180700000000002</v>
      </c>
      <c r="V39" s="106">
        <v>35.897100000000002</v>
      </c>
      <c r="W39" s="106">
        <v>23.708600000000001</v>
      </c>
      <c r="X39" s="106">
        <v>16.716000000000001</v>
      </c>
      <c r="Y39" s="106">
        <v>28.892299999999999</v>
      </c>
      <c r="Z39" s="106">
        <v>62.428699999999999</v>
      </c>
      <c r="AA39" s="106">
        <v>87.967399999999998</v>
      </c>
      <c r="AB39" s="106">
        <v>21.788699999999999</v>
      </c>
      <c r="AC39" s="106">
        <v>2.7542</v>
      </c>
      <c r="AD39" s="106">
        <v>16.5014</v>
      </c>
      <c r="AE39" s="106">
        <v>11.5571</v>
      </c>
      <c r="AF39" s="106">
        <v>4.024</v>
      </c>
      <c r="AG39" s="106">
        <v>36.548499999999997</v>
      </c>
      <c r="AH39" s="106">
        <v>17.785900000000002</v>
      </c>
      <c r="AI39" s="106">
        <v>8.2182999999999993</v>
      </c>
      <c r="AJ39" s="106">
        <v>22.905999999999999</v>
      </c>
      <c r="AK39" s="106">
        <v>0.39439999999999997</v>
      </c>
      <c r="AL39" s="106">
        <v>0</v>
      </c>
      <c r="AM39" s="106">
        <v>0</v>
      </c>
      <c r="AN39" s="106">
        <v>0.84499999999999997</v>
      </c>
      <c r="AO39" s="106">
        <v>6.7348999999999997</v>
      </c>
      <c r="AP39" s="106">
        <v>1.0589</v>
      </c>
      <c r="AQ39" s="106">
        <v>83.657499999999999</v>
      </c>
      <c r="AR39" s="106">
        <v>0</v>
      </c>
      <c r="AS39" s="106">
        <v>1766.3619000000001</v>
      </c>
      <c r="AT39" s="106">
        <v>318.54129999999998</v>
      </c>
      <c r="AU39" s="106">
        <v>125.03959999999999</v>
      </c>
      <c r="AV39" s="106">
        <v>0</v>
      </c>
      <c r="AW39" s="106">
        <v>0</v>
      </c>
      <c r="AX39" s="106">
        <v>253.36359999999999</v>
      </c>
      <c r="AY39" s="106">
        <v>0</v>
      </c>
      <c r="AZ39" s="106">
        <v>-17.201799999999999</v>
      </c>
      <c r="BA39" s="106">
        <v>679.74270000000001</v>
      </c>
      <c r="BB39" s="106">
        <v>2446.1046000000001</v>
      </c>
    </row>
    <row r="40" spans="1:54" s="73" customFormat="1" ht="10.5" customHeight="1">
      <c r="A40" s="64" t="s">
        <v>485</v>
      </c>
      <c r="B40" s="106">
        <v>4694.0892999999996</v>
      </c>
      <c r="C40" s="106">
        <v>2.3099999999999999E-2</v>
      </c>
      <c r="D40" s="106">
        <v>3.4599999999999999E-2</v>
      </c>
      <c r="E40" s="106">
        <v>48.253300000000003</v>
      </c>
      <c r="F40" s="106">
        <v>1.6929000000000001</v>
      </c>
      <c r="G40" s="106">
        <v>34.170099999999998</v>
      </c>
      <c r="H40" s="106">
        <v>10.4846</v>
      </c>
      <c r="I40" s="106">
        <v>5.2938999999999998</v>
      </c>
      <c r="J40" s="106">
        <v>3.8382000000000001</v>
      </c>
      <c r="K40" s="106">
        <v>55.521500000000003</v>
      </c>
      <c r="L40" s="106">
        <v>3.6650999999999998</v>
      </c>
      <c r="M40" s="106">
        <v>9.9268999999999998</v>
      </c>
      <c r="N40" s="106">
        <v>11.9642</v>
      </c>
      <c r="O40" s="106">
        <v>1.0842000000000001</v>
      </c>
      <c r="P40" s="106">
        <v>57.827500000000001</v>
      </c>
      <c r="Q40" s="106">
        <v>33.344499999999996</v>
      </c>
      <c r="R40" s="106">
        <v>1.3353999999999999</v>
      </c>
      <c r="S40" s="106">
        <v>0.60580000000000001</v>
      </c>
      <c r="T40" s="106">
        <v>7.1161000000000003</v>
      </c>
      <c r="U40" s="106">
        <v>2.4102000000000001</v>
      </c>
      <c r="V40" s="106">
        <v>2.0857000000000001</v>
      </c>
      <c r="W40" s="106">
        <v>9.3489000000000004</v>
      </c>
      <c r="X40" s="106">
        <v>11.968400000000001</v>
      </c>
      <c r="Y40" s="106">
        <v>11.542999999999999</v>
      </c>
      <c r="Z40" s="106">
        <v>15.043200000000001</v>
      </c>
      <c r="AA40" s="106">
        <v>19.239000000000001</v>
      </c>
      <c r="AB40" s="106">
        <v>7.1418999999999997</v>
      </c>
      <c r="AC40" s="106">
        <v>0.78420000000000001</v>
      </c>
      <c r="AD40" s="106">
        <v>5.4085000000000001</v>
      </c>
      <c r="AE40" s="106">
        <v>1.1431</v>
      </c>
      <c r="AF40" s="106">
        <v>9.4243000000000006</v>
      </c>
      <c r="AG40" s="106">
        <v>0.85429999999999995</v>
      </c>
      <c r="AH40" s="106">
        <v>20.332799999999999</v>
      </c>
      <c r="AI40" s="106">
        <v>28.311599999999999</v>
      </c>
      <c r="AJ40" s="106">
        <v>4.8741000000000003</v>
      </c>
      <c r="AK40" s="106">
        <v>5.5946999999999996</v>
      </c>
      <c r="AL40" s="106">
        <v>23.296600000000002</v>
      </c>
      <c r="AM40" s="106">
        <v>1.3913</v>
      </c>
      <c r="AN40" s="106">
        <v>14.1434</v>
      </c>
      <c r="AO40" s="106">
        <v>32.715299999999999</v>
      </c>
      <c r="AP40" s="106">
        <v>1.0283</v>
      </c>
      <c r="AQ40" s="106">
        <v>40.838500000000003</v>
      </c>
      <c r="AR40" s="106">
        <v>0</v>
      </c>
      <c r="AS40" s="106">
        <v>555.10329999999999</v>
      </c>
      <c r="AT40" s="106">
        <v>11.0572</v>
      </c>
      <c r="AU40" s="106">
        <v>876.73860000000002</v>
      </c>
      <c r="AV40" s="106">
        <v>0</v>
      </c>
      <c r="AW40" s="106">
        <v>0</v>
      </c>
      <c r="AX40" s="106">
        <v>3294.0475000000001</v>
      </c>
      <c r="AY40" s="106">
        <v>0</v>
      </c>
      <c r="AZ40" s="106">
        <v>-42.857300000000002</v>
      </c>
      <c r="BA40" s="106">
        <v>4138.9858999999997</v>
      </c>
      <c r="BB40" s="106">
        <v>4694.0892999999996</v>
      </c>
    </row>
    <row r="41" spans="1:54" s="73" customFormat="1" ht="10.5" customHeight="1">
      <c r="A41" s="64" t="s">
        <v>486</v>
      </c>
      <c r="B41" s="106">
        <v>2001.1460999999999</v>
      </c>
      <c r="C41" s="106">
        <v>0</v>
      </c>
      <c r="D41" s="106">
        <v>0</v>
      </c>
      <c r="E41" s="106">
        <v>4.5534999999999997</v>
      </c>
      <c r="F41" s="106">
        <v>0.1258</v>
      </c>
      <c r="G41" s="106">
        <v>3.6627000000000001</v>
      </c>
      <c r="H41" s="106">
        <v>0.47220000000000001</v>
      </c>
      <c r="I41" s="106">
        <v>9.8699999999999996E-2</v>
      </c>
      <c r="J41" s="106">
        <v>0.22750000000000001</v>
      </c>
      <c r="K41" s="106">
        <v>0.73860000000000003</v>
      </c>
      <c r="L41" s="106">
        <v>6.5877999999999997</v>
      </c>
      <c r="M41" s="106">
        <v>1.0055000000000001</v>
      </c>
      <c r="N41" s="106">
        <v>1.4951000000000001</v>
      </c>
      <c r="O41" s="106">
        <v>0.1075</v>
      </c>
      <c r="P41" s="106">
        <v>0.67830000000000001</v>
      </c>
      <c r="Q41" s="106">
        <v>1.2950999999999999</v>
      </c>
      <c r="R41" s="106">
        <v>7.9600000000000004E-2</v>
      </c>
      <c r="S41" s="106">
        <v>0.184</v>
      </c>
      <c r="T41" s="106">
        <v>2.7481</v>
      </c>
      <c r="U41" s="106">
        <v>0.16389999999999999</v>
      </c>
      <c r="V41" s="106">
        <v>0.22159999999999999</v>
      </c>
      <c r="W41" s="106">
        <v>0.57750000000000001</v>
      </c>
      <c r="X41" s="106">
        <v>0.4723</v>
      </c>
      <c r="Y41" s="106">
        <v>0.71960000000000002</v>
      </c>
      <c r="Z41" s="106">
        <v>1.6081000000000001</v>
      </c>
      <c r="AA41" s="106">
        <v>5.3388999999999998</v>
      </c>
      <c r="AB41" s="106">
        <v>0.62409999999999999</v>
      </c>
      <c r="AC41" s="106">
        <v>4.9200000000000001E-2</v>
      </c>
      <c r="AD41" s="106">
        <v>0.36849999999999999</v>
      </c>
      <c r="AE41" s="106">
        <v>0.12130000000000001</v>
      </c>
      <c r="AF41" s="106">
        <v>0.7177</v>
      </c>
      <c r="AG41" s="106">
        <v>7.5899999999999995E-2</v>
      </c>
      <c r="AH41" s="106">
        <v>0</v>
      </c>
      <c r="AI41" s="106">
        <v>0</v>
      </c>
      <c r="AJ41" s="106">
        <v>1.2999999999999999E-3</v>
      </c>
      <c r="AK41" s="106">
        <v>0.1119</v>
      </c>
      <c r="AL41" s="106">
        <v>0</v>
      </c>
      <c r="AM41" s="106">
        <v>0</v>
      </c>
      <c r="AN41" s="106">
        <v>0.18060000000000001</v>
      </c>
      <c r="AO41" s="106">
        <v>0.24690000000000001</v>
      </c>
      <c r="AP41" s="106">
        <v>0</v>
      </c>
      <c r="AQ41" s="106">
        <v>0</v>
      </c>
      <c r="AR41" s="106">
        <v>0</v>
      </c>
      <c r="AS41" s="106">
        <v>35.659399999999998</v>
      </c>
      <c r="AT41" s="106">
        <v>562.34630000000004</v>
      </c>
      <c r="AU41" s="106">
        <v>1252.3635999999999</v>
      </c>
      <c r="AV41" s="106">
        <v>0</v>
      </c>
      <c r="AW41" s="106">
        <v>0</v>
      </c>
      <c r="AX41" s="106">
        <v>152.524</v>
      </c>
      <c r="AY41" s="106">
        <v>0</v>
      </c>
      <c r="AZ41" s="106">
        <v>-1.7472000000000001</v>
      </c>
      <c r="BA41" s="106">
        <v>1965.4866999999999</v>
      </c>
      <c r="BB41" s="106">
        <v>2001.1460999999999</v>
      </c>
    </row>
    <row r="42" spans="1:54" s="73" customFormat="1" ht="10.5" customHeight="1">
      <c r="A42" s="64" t="s">
        <v>487</v>
      </c>
      <c r="B42" s="106">
        <v>7005.9802</v>
      </c>
      <c r="C42" s="106">
        <v>1.3426</v>
      </c>
      <c r="D42" s="106">
        <v>3.7499999999999999E-2</v>
      </c>
      <c r="E42" s="106">
        <v>50.915599999999998</v>
      </c>
      <c r="F42" s="106">
        <v>0.72770000000000001</v>
      </c>
      <c r="G42" s="106">
        <v>82.368300000000005</v>
      </c>
      <c r="H42" s="106">
        <v>11.765700000000001</v>
      </c>
      <c r="I42" s="106">
        <v>0.13930000000000001</v>
      </c>
      <c r="J42" s="106">
        <v>2.1063000000000001</v>
      </c>
      <c r="K42" s="106">
        <v>0.44290000000000002</v>
      </c>
      <c r="L42" s="106">
        <v>2.0630000000000002</v>
      </c>
      <c r="M42" s="106">
        <v>108.25069999999999</v>
      </c>
      <c r="N42" s="106">
        <v>46.5062</v>
      </c>
      <c r="O42" s="106">
        <v>1.7021999999999999</v>
      </c>
      <c r="P42" s="106">
        <v>1.7855000000000001</v>
      </c>
      <c r="Q42" s="106">
        <v>65.195599999999999</v>
      </c>
      <c r="R42" s="106">
        <v>1.931</v>
      </c>
      <c r="S42" s="106">
        <v>2.4251999999999998</v>
      </c>
      <c r="T42" s="106">
        <v>1.3824000000000001</v>
      </c>
      <c r="U42" s="106">
        <v>0.69240000000000002</v>
      </c>
      <c r="V42" s="106">
        <v>2.4885000000000002</v>
      </c>
      <c r="W42" s="106">
        <v>13.452199999999999</v>
      </c>
      <c r="X42" s="106">
        <v>2.0011000000000001</v>
      </c>
      <c r="Y42" s="106">
        <v>9.4120000000000008</v>
      </c>
      <c r="Z42" s="106">
        <v>14.5101</v>
      </c>
      <c r="AA42" s="106">
        <v>23.5517</v>
      </c>
      <c r="AB42" s="106">
        <v>6.9047999999999998</v>
      </c>
      <c r="AC42" s="106">
        <v>0.84830000000000005</v>
      </c>
      <c r="AD42" s="106">
        <v>2.6236999999999999</v>
      </c>
      <c r="AE42" s="106">
        <v>0.82189999999999996</v>
      </c>
      <c r="AF42" s="106">
        <v>14.189</v>
      </c>
      <c r="AG42" s="106">
        <v>81.866500000000002</v>
      </c>
      <c r="AH42" s="106">
        <v>88.762600000000006</v>
      </c>
      <c r="AI42" s="106">
        <v>3.5404</v>
      </c>
      <c r="AJ42" s="106">
        <v>0</v>
      </c>
      <c r="AK42" s="106">
        <v>2.8824999999999998</v>
      </c>
      <c r="AL42" s="106">
        <v>0</v>
      </c>
      <c r="AM42" s="106">
        <v>11.0524</v>
      </c>
      <c r="AN42" s="106">
        <v>1.8579000000000001</v>
      </c>
      <c r="AO42" s="106">
        <v>1.395</v>
      </c>
      <c r="AP42" s="106">
        <v>0</v>
      </c>
      <c r="AQ42" s="106">
        <v>5.5717999999999996</v>
      </c>
      <c r="AR42" s="106">
        <v>0</v>
      </c>
      <c r="AS42" s="106">
        <v>669.51250000000005</v>
      </c>
      <c r="AT42" s="106">
        <v>2395.1396</v>
      </c>
      <c r="AU42" s="106">
        <v>4036.4331999999999</v>
      </c>
      <c r="AV42" s="106">
        <v>0</v>
      </c>
      <c r="AW42" s="106">
        <v>0</v>
      </c>
      <c r="AX42" s="106">
        <v>12.661199999999999</v>
      </c>
      <c r="AY42" s="106">
        <v>6.4153000000000002</v>
      </c>
      <c r="AZ42" s="106">
        <v>-114.1815</v>
      </c>
      <c r="BA42" s="106">
        <v>6336.4677000000001</v>
      </c>
      <c r="BB42" s="106">
        <v>7005.9802</v>
      </c>
    </row>
    <row r="43" spans="1:54" s="73" customFormat="1" ht="10.5" customHeight="1">
      <c r="A43" s="64" t="s">
        <v>488</v>
      </c>
      <c r="B43" s="106">
        <v>33.694099999999999</v>
      </c>
      <c r="C43" s="106">
        <v>0</v>
      </c>
      <c r="D43" s="106">
        <v>0</v>
      </c>
      <c r="E43" s="106">
        <v>6.6500000000000004E-2</v>
      </c>
      <c r="F43" s="106">
        <v>1.21E-2</v>
      </c>
      <c r="G43" s="106">
        <v>6.3E-2</v>
      </c>
      <c r="H43" s="106">
        <v>1.1999999999999999E-3</v>
      </c>
      <c r="I43" s="106">
        <v>0</v>
      </c>
      <c r="J43" s="106">
        <v>4.5999999999999999E-3</v>
      </c>
      <c r="K43" s="106">
        <v>3.3E-3</v>
      </c>
      <c r="L43" s="106">
        <v>3.5900000000000001E-2</v>
      </c>
      <c r="M43" s="106">
        <v>5.6599999999999998E-2</v>
      </c>
      <c r="N43" s="106">
        <v>11.6677</v>
      </c>
      <c r="O43" s="106">
        <v>6.9999999999999999E-4</v>
      </c>
      <c r="P43" s="106">
        <v>0</v>
      </c>
      <c r="Q43" s="106">
        <v>7.4000000000000003E-3</v>
      </c>
      <c r="R43" s="106">
        <v>0</v>
      </c>
      <c r="S43" s="106">
        <v>4.24E-2</v>
      </c>
      <c r="T43" s="106">
        <v>2.07E-2</v>
      </c>
      <c r="U43" s="106">
        <v>3.7000000000000002E-3</v>
      </c>
      <c r="V43" s="106">
        <v>4.0000000000000001E-3</v>
      </c>
      <c r="W43" s="106">
        <v>1.4604999999999999</v>
      </c>
      <c r="X43" s="106">
        <v>1E-4</v>
      </c>
      <c r="Y43" s="106">
        <v>8.9999999999999998E-4</v>
      </c>
      <c r="Z43" s="106">
        <v>4.0000000000000001E-3</v>
      </c>
      <c r="AA43" s="106">
        <v>2.3999999999999998E-3</v>
      </c>
      <c r="AB43" s="106">
        <v>1.8E-3</v>
      </c>
      <c r="AC43" s="106">
        <v>5.9999999999999995E-4</v>
      </c>
      <c r="AD43" s="106">
        <v>2.0000000000000001E-4</v>
      </c>
      <c r="AE43" s="106">
        <v>8.9999999999999998E-4</v>
      </c>
      <c r="AF43" s="106">
        <v>0</v>
      </c>
      <c r="AG43" s="106">
        <v>0</v>
      </c>
      <c r="AH43" s="106">
        <v>0</v>
      </c>
      <c r="AI43" s="106">
        <v>0</v>
      </c>
      <c r="AJ43" s="106">
        <v>0</v>
      </c>
      <c r="AK43" s="106">
        <v>0</v>
      </c>
      <c r="AL43" s="106">
        <v>0</v>
      </c>
      <c r="AM43" s="106">
        <v>0</v>
      </c>
      <c r="AN43" s="106">
        <v>0</v>
      </c>
      <c r="AO43" s="106">
        <v>0</v>
      </c>
      <c r="AP43" s="106">
        <v>0</v>
      </c>
      <c r="AQ43" s="106">
        <v>0</v>
      </c>
      <c r="AR43" s="106">
        <v>0</v>
      </c>
      <c r="AS43" s="106">
        <v>13.461499999999999</v>
      </c>
      <c r="AT43" s="106">
        <v>2.12E-2</v>
      </c>
      <c r="AU43" s="106">
        <v>20.1831</v>
      </c>
      <c r="AV43" s="106">
        <v>0</v>
      </c>
      <c r="AW43" s="106">
        <v>0</v>
      </c>
      <c r="AX43" s="106">
        <v>0</v>
      </c>
      <c r="AY43" s="106">
        <v>0</v>
      </c>
      <c r="AZ43" s="106">
        <v>2.8199999999999999E-2</v>
      </c>
      <c r="BA43" s="106">
        <v>20.232600000000001</v>
      </c>
      <c r="BB43" s="106">
        <v>33.694099999999999</v>
      </c>
    </row>
    <row r="44" spans="1:54" s="73" customFormat="1" ht="10.5" customHeight="1">
      <c r="A44" s="64" t="s">
        <v>489</v>
      </c>
      <c r="B44" s="106">
        <v>9950.2492999999995</v>
      </c>
      <c r="C44" s="106">
        <v>11.082700000000001</v>
      </c>
      <c r="D44" s="106">
        <v>0.25130000000000002</v>
      </c>
      <c r="E44" s="106">
        <v>161.54419999999999</v>
      </c>
      <c r="F44" s="106">
        <v>1.9581999999999999</v>
      </c>
      <c r="G44" s="106">
        <v>162.04419999999999</v>
      </c>
      <c r="H44" s="106">
        <v>19.186</v>
      </c>
      <c r="I44" s="106">
        <v>6.9603999999999999</v>
      </c>
      <c r="J44" s="106">
        <v>11.401300000000001</v>
      </c>
      <c r="K44" s="106">
        <v>11.291499999999999</v>
      </c>
      <c r="L44" s="106">
        <v>5.4958999999999998</v>
      </c>
      <c r="M44" s="106">
        <v>43.849699999999999</v>
      </c>
      <c r="N44" s="106">
        <v>346.58949999999999</v>
      </c>
      <c r="O44" s="106">
        <v>53.574599999999997</v>
      </c>
      <c r="P44" s="106">
        <v>20.0943</v>
      </c>
      <c r="Q44" s="106">
        <v>39.091500000000003</v>
      </c>
      <c r="R44" s="106">
        <v>2.6328</v>
      </c>
      <c r="S44" s="106">
        <v>9.8803999999999998</v>
      </c>
      <c r="T44" s="106">
        <v>72.879199999999997</v>
      </c>
      <c r="U44" s="106">
        <v>30.148599999999998</v>
      </c>
      <c r="V44" s="106">
        <v>16.819299999999998</v>
      </c>
      <c r="W44" s="106">
        <v>17.882000000000001</v>
      </c>
      <c r="X44" s="106">
        <v>14.5097</v>
      </c>
      <c r="Y44" s="106">
        <v>18.242000000000001</v>
      </c>
      <c r="Z44" s="106">
        <v>33.864699999999999</v>
      </c>
      <c r="AA44" s="106">
        <v>173.30699999999999</v>
      </c>
      <c r="AB44" s="106">
        <v>27.2727</v>
      </c>
      <c r="AC44" s="106">
        <v>1.5259</v>
      </c>
      <c r="AD44" s="106">
        <v>6.2004000000000001</v>
      </c>
      <c r="AE44" s="106">
        <v>4.7122999999999999</v>
      </c>
      <c r="AF44" s="106">
        <v>4.3730000000000002</v>
      </c>
      <c r="AG44" s="106">
        <v>6.1158000000000001</v>
      </c>
      <c r="AH44" s="106">
        <v>282.64190000000002</v>
      </c>
      <c r="AI44" s="106">
        <v>24.5764</v>
      </c>
      <c r="AJ44" s="106">
        <v>18.6281</v>
      </c>
      <c r="AK44" s="106">
        <v>42.4422</v>
      </c>
      <c r="AL44" s="106">
        <v>44.254399999999997</v>
      </c>
      <c r="AM44" s="106">
        <v>7.3521999999999998</v>
      </c>
      <c r="AN44" s="106">
        <v>93.9375</v>
      </c>
      <c r="AO44" s="106">
        <v>32.297499999999999</v>
      </c>
      <c r="AP44" s="106">
        <v>30.566700000000001</v>
      </c>
      <c r="AQ44" s="106">
        <v>17.5258</v>
      </c>
      <c r="AR44" s="106">
        <v>0</v>
      </c>
      <c r="AS44" s="106">
        <v>1929.0034000000001</v>
      </c>
      <c r="AT44" s="106">
        <v>1576.6228000000001</v>
      </c>
      <c r="AU44" s="106">
        <v>6235.8842999999997</v>
      </c>
      <c r="AV44" s="106">
        <v>0</v>
      </c>
      <c r="AW44" s="106">
        <v>0</v>
      </c>
      <c r="AX44" s="106">
        <v>323.09640000000002</v>
      </c>
      <c r="AY44" s="106">
        <v>0</v>
      </c>
      <c r="AZ44" s="106">
        <v>-114.35760000000001</v>
      </c>
      <c r="BA44" s="106">
        <v>8021.2458999999999</v>
      </c>
      <c r="BB44" s="106">
        <v>9950.2492999999995</v>
      </c>
    </row>
    <row r="45" spans="1:54" s="73" customFormat="1" ht="10.5" customHeight="1">
      <c r="A45" s="64" t="s">
        <v>490</v>
      </c>
      <c r="B45" s="106">
        <v>1648.0077000000001</v>
      </c>
      <c r="C45" s="106">
        <v>0</v>
      </c>
      <c r="D45" s="106">
        <v>7.8899999999999998E-2</v>
      </c>
      <c r="E45" s="106">
        <v>11.5336</v>
      </c>
      <c r="F45" s="106">
        <v>0.68700000000000006</v>
      </c>
      <c r="G45" s="106">
        <v>20.595600000000001</v>
      </c>
      <c r="H45" s="106">
        <v>8.8048999999999999</v>
      </c>
      <c r="I45" s="106">
        <v>5.2407000000000004</v>
      </c>
      <c r="J45" s="106">
        <v>0.36099999999999999</v>
      </c>
      <c r="K45" s="106">
        <v>2.2143999999999999</v>
      </c>
      <c r="L45" s="106">
        <v>0.56530000000000002</v>
      </c>
      <c r="M45" s="106">
        <v>3.0394999999999999</v>
      </c>
      <c r="N45" s="106">
        <v>3.5476999999999999</v>
      </c>
      <c r="O45" s="106">
        <v>9.3003</v>
      </c>
      <c r="P45" s="106">
        <v>10.2651</v>
      </c>
      <c r="Q45" s="106">
        <v>5.4881000000000002</v>
      </c>
      <c r="R45" s="106">
        <v>0.76339999999999997</v>
      </c>
      <c r="S45" s="106">
        <v>1.7726999999999999</v>
      </c>
      <c r="T45" s="106">
        <v>14.5025</v>
      </c>
      <c r="U45" s="106">
        <v>16.061699999999998</v>
      </c>
      <c r="V45" s="106">
        <v>0.98109999999999997</v>
      </c>
      <c r="W45" s="106">
        <v>2.1055999999999999</v>
      </c>
      <c r="X45" s="106">
        <v>0.30049999999999999</v>
      </c>
      <c r="Y45" s="106">
        <v>0.90610000000000002</v>
      </c>
      <c r="Z45" s="106">
        <v>3.4516</v>
      </c>
      <c r="AA45" s="106">
        <v>28.049700000000001</v>
      </c>
      <c r="AB45" s="106">
        <v>9.9799000000000007</v>
      </c>
      <c r="AC45" s="106">
        <v>0.84219999999999995</v>
      </c>
      <c r="AD45" s="106">
        <v>11.146699999999999</v>
      </c>
      <c r="AE45" s="106">
        <v>0.73080000000000001</v>
      </c>
      <c r="AF45" s="106">
        <v>2.1585000000000001</v>
      </c>
      <c r="AG45" s="106">
        <v>0.96050000000000002</v>
      </c>
      <c r="AH45" s="106">
        <v>545.86500000000001</v>
      </c>
      <c r="AI45" s="106">
        <v>12.2653</v>
      </c>
      <c r="AJ45" s="106">
        <v>1.3318000000000001</v>
      </c>
      <c r="AK45" s="106">
        <v>170.99279999999999</v>
      </c>
      <c r="AL45" s="106">
        <v>80.200800000000001</v>
      </c>
      <c r="AM45" s="106">
        <v>15.5922</v>
      </c>
      <c r="AN45" s="106">
        <v>199.1865</v>
      </c>
      <c r="AO45" s="106">
        <v>53.5167</v>
      </c>
      <c r="AP45" s="106">
        <v>1.4011</v>
      </c>
      <c r="AQ45" s="106">
        <v>38.017699999999998</v>
      </c>
      <c r="AR45" s="106">
        <v>0</v>
      </c>
      <c r="AS45" s="106">
        <v>1294.8054</v>
      </c>
      <c r="AT45" s="106">
        <v>0.42249999999999999</v>
      </c>
      <c r="AU45" s="106">
        <v>367.43239999999997</v>
      </c>
      <c r="AV45" s="106">
        <v>0</v>
      </c>
      <c r="AW45" s="106">
        <v>0</v>
      </c>
      <c r="AX45" s="106">
        <v>4.1700000000000001E-2</v>
      </c>
      <c r="AY45" s="106">
        <v>0</v>
      </c>
      <c r="AZ45" s="106">
        <v>-14.6943</v>
      </c>
      <c r="BA45" s="106">
        <v>353.20229999999998</v>
      </c>
      <c r="BB45" s="106">
        <v>1648.0077000000001</v>
      </c>
    </row>
    <row r="46" spans="1:54" s="73" customFormat="1" ht="10.5" customHeight="1">
      <c r="A46" s="64" t="s">
        <v>491</v>
      </c>
      <c r="B46" s="106">
        <v>36754.297400000003</v>
      </c>
      <c r="C46" s="106">
        <v>823.149</v>
      </c>
      <c r="D46" s="106">
        <v>29.94</v>
      </c>
      <c r="E46" s="106">
        <v>212.95249999999999</v>
      </c>
      <c r="F46" s="106">
        <v>10.312900000000001</v>
      </c>
      <c r="G46" s="106">
        <v>332.57839999999999</v>
      </c>
      <c r="H46" s="106">
        <v>28.887699999999999</v>
      </c>
      <c r="I46" s="106">
        <v>8.9542000000000002</v>
      </c>
      <c r="J46" s="106">
        <v>15.6357</v>
      </c>
      <c r="K46" s="106">
        <v>3.0284</v>
      </c>
      <c r="L46" s="106">
        <v>20.0688</v>
      </c>
      <c r="M46" s="106">
        <v>82.215699999999998</v>
      </c>
      <c r="N46" s="106">
        <v>75.159499999999994</v>
      </c>
      <c r="O46" s="106">
        <v>5.5030000000000001</v>
      </c>
      <c r="P46" s="106">
        <v>9983.0228999999999</v>
      </c>
      <c r="Q46" s="106">
        <v>438.3168</v>
      </c>
      <c r="R46" s="106">
        <v>18.7364</v>
      </c>
      <c r="S46" s="106">
        <v>22.159600000000001</v>
      </c>
      <c r="T46" s="106">
        <v>42.079099999999997</v>
      </c>
      <c r="U46" s="106">
        <v>8.5731000000000002</v>
      </c>
      <c r="V46" s="106">
        <v>14.5611</v>
      </c>
      <c r="W46" s="106">
        <v>67.627899999999997</v>
      </c>
      <c r="X46" s="106">
        <v>19.340900000000001</v>
      </c>
      <c r="Y46" s="106">
        <v>82.841200000000001</v>
      </c>
      <c r="Z46" s="106">
        <v>75.734700000000004</v>
      </c>
      <c r="AA46" s="106">
        <v>80.607900000000001</v>
      </c>
      <c r="AB46" s="106">
        <v>20.0061</v>
      </c>
      <c r="AC46" s="106">
        <v>2.8353999999999999</v>
      </c>
      <c r="AD46" s="106">
        <v>12.7013</v>
      </c>
      <c r="AE46" s="106">
        <v>5.3160999999999996</v>
      </c>
      <c r="AF46" s="106">
        <v>344.3426</v>
      </c>
      <c r="AG46" s="106">
        <v>380.89240000000001</v>
      </c>
      <c r="AH46" s="106">
        <v>822.10770000000002</v>
      </c>
      <c r="AI46" s="106">
        <v>3488.5329000000002</v>
      </c>
      <c r="AJ46" s="106">
        <v>9.2903000000000002</v>
      </c>
      <c r="AK46" s="106">
        <v>199.50110000000001</v>
      </c>
      <c r="AL46" s="106">
        <v>30.067900000000002</v>
      </c>
      <c r="AM46" s="106">
        <v>4.6711</v>
      </c>
      <c r="AN46" s="106">
        <v>266.1814</v>
      </c>
      <c r="AO46" s="106">
        <v>85.813900000000004</v>
      </c>
      <c r="AP46" s="106">
        <v>17.114000000000001</v>
      </c>
      <c r="AQ46" s="106">
        <v>34.8155</v>
      </c>
      <c r="AR46" s="106">
        <v>0</v>
      </c>
      <c r="AS46" s="106">
        <v>18226.177199999998</v>
      </c>
      <c r="AT46" s="106">
        <v>655.56870000000004</v>
      </c>
      <c r="AU46" s="106">
        <v>9570.0257999999994</v>
      </c>
      <c r="AV46" s="106">
        <v>0</v>
      </c>
      <c r="AW46" s="106">
        <v>0</v>
      </c>
      <c r="AX46" s="106">
        <v>8469.4518000000007</v>
      </c>
      <c r="AY46" s="106">
        <v>0</v>
      </c>
      <c r="AZ46" s="106">
        <v>-166.92619999999999</v>
      </c>
      <c r="BA46" s="106">
        <v>18528.120200000001</v>
      </c>
      <c r="BB46" s="106">
        <v>36754.297400000003</v>
      </c>
    </row>
    <row r="47" spans="1:54" s="73" customFormat="1" ht="10.5" customHeight="1">
      <c r="A47" s="64" t="s">
        <v>492</v>
      </c>
      <c r="B47" s="106">
        <v>2772.578</v>
      </c>
      <c r="C47" s="106">
        <v>12.0656</v>
      </c>
      <c r="D47" s="106">
        <v>3.2500000000000001E-2</v>
      </c>
      <c r="E47" s="106">
        <v>65.803200000000004</v>
      </c>
      <c r="F47" s="106">
        <v>2.194</v>
      </c>
      <c r="G47" s="106">
        <v>65.750299999999996</v>
      </c>
      <c r="H47" s="106">
        <v>5.3047000000000004</v>
      </c>
      <c r="I47" s="106">
        <v>0.1111</v>
      </c>
      <c r="J47" s="106">
        <v>1.2272000000000001</v>
      </c>
      <c r="K47" s="106">
        <v>1.3907</v>
      </c>
      <c r="L47" s="106">
        <v>2.5114000000000001</v>
      </c>
      <c r="M47" s="106">
        <v>10.702299999999999</v>
      </c>
      <c r="N47" s="106">
        <v>9.4715000000000007</v>
      </c>
      <c r="O47" s="106">
        <v>1.1085</v>
      </c>
      <c r="P47" s="106">
        <v>83.358800000000002</v>
      </c>
      <c r="Q47" s="106">
        <v>42.895099999999999</v>
      </c>
      <c r="R47" s="106">
        <v>1.833</v>
      </c>
      <c r="S47" s="106">
        <v>3.4205000000000001</v>
      </c>
      <c r="T47" s="106">
        <v>19.821400000000001</v>
      </c>
      <c r="U47" s="106">
        <v>2.9331999999999998</v>
      </c>
      <c r="V47" s="106">
        <v>1.5926</v>
      </c>
      <c r="W47" s="106">
        <v>5.4221000000000004</v>
      </c>
      <c r="X47" s="106">
        <v>1.6436999999999999</v>
      </c>
      <c r="Y47" s="106">
        <v>9.5302000000000007</v>
      </c>
      <c r="Z47" s="106">
        <v>8.8435000000000006</v>
      </c>
      <c r="AA47" s="106">
        <v>24.362500000000001</v>
      </c>
      <c r="AB47" s="106">
        <v>1.7775000000000001</v>
      </c>
      <c r="AC47" s="106">
        <v>0.40710000000000002</v>
      </c>
      <c r="AD47" s="106">
        <v>0.78320000000000001</v>
      </c>
      <c r="AE47" s="106">
        <v>0.46460000000000001</v>
      </c>
      <c r="AF47" s="106">
        <v>0.28170000000000001</v>
      </c>
      <c r="AG47" s="106">
        <v>6.5206</v>
      </c>
      <c r="AH47" s="106">
        <v>21.288599999999999</v>
      </c>
      <c r="AI47" s="106">
        <v>39.305599999999998</v>
      </c>
      <c r="AJ47" s="106">
        <v>0.13439999999999999</v>
      </c>
      <c r="AK47" s="106">
        <v>0.51480000000000004</v>
      </c>
      <c r="AL47" s="106">
        <v>1.3174999999999999</v>
      </c>
      <c r="AM47" s="106">
        <v>0</v>
      </c>
      <c r="AN47" s="106">
        <v>6.6840000000000002</v>
      </c>
      <c r="AO47" s="106">
        <v>15.733499999999999</v>
      </c>
      <c r="AP47" s="106">
        <v>1.5629</v>
      </c>
      <c r="AQ47" s="106">
        <v>3.9897999999999998</v>
      </c>
      <c r="AR47" s="106">
        <v>0</v>
      </c>
      <c r="AS47" s="106">
        <v>484.09530000000001</v>
      </c>
      <c r="AT47" s="106">
        <v>10.088699999999999</v>
      </c>
      <c r="AU47" s="106">
        <v>1896.0109</v>
      </c>
      <c r="AV47" s="106">
        <v>0</v>
      </c>
      <c r="AW47" s="106">
        <v>0</v>
      </c>
      <c r="AX47" s="106">
        <v>430.7099</v>
      </c>
      <c r="AY47" s="106">
        <v>0</v>
      </c>
      <c r="AZ47" s="106">
        <v>-48.326799999999999</v>
      </c>
      <c r="BA47" s="106">
        <v>2288.4827</v>
      </c>
      <c r="BB47" s="106">
        <v>2772.578</v>
      </c>
    </row>
    <row r="48" spans="1:54" s="73" customFormat="1" ht="10.5" customHeight="1">
      <c r="A48" s="64" t="s">
        <v>493</v>
      </c>
      <c r="B48" s="106">
        <v>8124.6786000000002</v>
      </c>
      <c r="C48" s="106">
        <v>2035.5174</v>
      </c>
      <c r="D48" s="106">
        <v>2.6495000000000002</v>
      </c>
      <c r="E48" s="106">
        <v>189.71270000000001</v>
      </c>
      <c r="F48" s="106">
        <v>11.858000000000001</v>
      </c>
      <c r="G48" s="106">
        <v>250.59219999999999</v>
      </c>
      <c r="H48" s="106">
        <v>43.558500000000002</v>
      </c>
      <c r="I48" s="106">
        <v>33.411799999999999</v>
      </c>
      <c r="J48" s="106">
        <v>7.8064</v>
      </c>
      <c r="K48" s="106">
        <v>2.6055999999999999</v>
      </c>
      <c r="L48" s="106">
        <v>31.159500000000001</v>
      </c>
      <c r="M48" s="106">
        <v>22.142299999999999</v>
      </c>
      <c r="N48" s="106">
        <v>86.786799999999999</v>
      </c>
      <c r="O48" s="106">
        <v>2.0005000000000002</v>
      </c>
      <c r="P48" s="106">
        <v>176.3912</v>
      </c>
      <c r="Q48" s="106">
        <v>375.63799999999998</v>
      </c>
      <c r="R48" s="106">
        <v>329.87279999999998</v>
      </c>
      <c r="S48" s="106">
        <v>30.857800000000001</v>
      </c>
      <c r="T48" s="106">
        <v>126.5834</v>
      </c>
      <c r="U48" s="106">
        <v>60.152999999999999</v>
      </c>
      <c r="V48" s="106">
        <v>16.028300000000002</v>
      </c>
      <c r="W48" s="106">
        <v>13.871499999999999</v>
      </c>
      <c r="X48" s="106">
        <v>15.916399999999999</v>
      </c>
      <c r="Y48" s="106">
        <v>43.482100000000003</v>
      </c>
      <c r="Z48" s="106">
        <v>55.969700000000003</v>
      </c>
      <c r="AA48" s="106">
        <v>36.183100000000003</v>
      </c>
      <c r="AB48" s="106">
        <v>17.574000000000002</v>
      </c>
      <c r="AC48" s="106">
        <v>1.9024000000000001</v>
      </c>
      <c r="AD48" s="106">
        <v>4.8186999999999998</v>
      </c>
      <c r="AE48" s="106">
        <v>3.3340000000000001</v>
      </c>
      <c r="AF48" s="106">
        <v>63.228900000000003</v>
      </c>
      <c r="AG48" s="106">
        <v>1.9300000000000001E-2</v>
      </c>
      <c r="AH48" s="106">
        <v>37.589300000000001</v>
      </c>
      <c r="AI48" s="106">
        <v>5.6599999999999998E-2</v>
      </c>
      <c r="AJ48" s="106">
        <v>0</v>
      </c>
      <c r="AK48" s="106">
        <v>0</v>
      </c>
      <c r="AL48" s="106">
        <v>0</v>
      </c>
      <c r="AM48" s="106">
        <v>0</v>
      </c>
      <c r="AN48" s="106">
        <v>0.31069999999999998</v>
      </c>
      <c r="AO48" s="106">
        <v>7.5476999999999999</v>
      </c>
      <c r="AP48" s="106">
        <v>32.4649</v>
      </c>
      <c r="AQ48" s="106">
        <v>21.194500000000001</v>
      </c>
      <c r="AR48" s="106">
        <v>0</v>
      </c>
      <c r="AS48" s="106">
        <v>4190.7896000000001</v>
      </c>
      <c r="AT48" s="106">
        <v>669.54150000000004</v>
      </c>
      <c r="AU48" s="106">
        <v>3280.5787</v>
      </c>
      <c r="AV48" s="106">
        <v>0</v>
      </c>
      <c r="AW48" s="106">
        <v>0</v>
      </c>
      <c r="AX48" s="106">
        <v>0.87470000000000003</v>
      </c>
      <c r="AY48" s="106">
        <v>0</v>
      </c>
      <c r="AZ48" s="106">
        <v>-17.105899999999998</v>
      </c>
      <c r="BA48" s="106">
        <v>3933.8890000000001</v>
      </c>
      <c r="BB48" s="106">
        <v>8124.6786000000002</v>
      </c>
    </row>
    <row r="49" spans="1:54" s="73" customFormat="1" ht="10.5" customHeight="1">
      <c r="A49" s="64" t="s">
        <v>494</v>
      </c>
      <c r="B49" s="106">
        <v>1331.6267</v>
      </c>
      <c r="C49" s="106">
        <v>1.46E-2</v>
      </c>
      <c r="D49" s="106">
        <v>0.26140000000000002</v>
      </c>
      <c r="E49" s="106">
        <v>16.289400000000001</v>
      </c>
      <c r="F49" s="106">
        <v>0.25540000000000002</v>
      </c>
      <c r="G49" s="106">
        <v>38.063699999999997</v>
      </c>
      <c r="H49" s="106">
        <v>2.5074000000000001</v>
      </c>
      <c r="I49" s="106">
        <v>0.21609999999999999</v>
      </c>
      <c r="J49" s="106">
        <v>1.4595</v>
      </c>
      <c r="K49" s="106">
        <v>0.47049999999999997</v>
      </c>
      <c r="L49" s="106">
        <v>6.1016000000000004</v>
      </c>
      <c r="M49" s="106">
        <v>2.3847999999999998</v>
      </c>
      <c r="N49" s="106">
        <v>7.9820000000000002</v>
      </c>
      <c r="O49" s="106">
        <v>0.64249999999999996</v>
      </c>
      <c r="P49" s="106">
        <v>112.86</v>
      </c>
      <c r="Q49" s="106">
        <v>20.814</v>
      </c>
      <c r="R49" s="106">
        <v>3.2197</v>
      </c>
      <c r="S49" s="106">
        <v>12.210699999999999</v>
      </c>
      <c r="T49" s="106">
        <v>31.879899999999999</v>
      </c>
      <c r="U49" s="106">
        <v>37.352400000000003</v>
      </c>
      <c r="V49" s="106">
        <v>3.2021000000000002</v>
      </c>
      <c r="W49" s="106">
        <v>1.7879</v>
      </c>
      <c r="X49" s="106">
        <v>0.78700000000000003</v>
      </c>
      <c r="Y49" s="106">
        <v>0.96650000000000003</v>
      </c>
      <c r="Z49" s="106">
        <v>2.3875000000000002</v>
      </c>
      <c r="AA49" s="106">
        <v>4.1791999999999998</v>
      </c>
      <c r="AB49" s="106">
        <v>2.0767000000000002</v>
      </c>
      <c r="AC49" s="106">
        <v>0.1205</v>
      </c>
      <c r="AD49" s="106">
        <v>0.49370000000000003</v>
      </c>
      <c r="AE49" s="106">
        <v>0.33700000000000002</v>
      </c>
      <c r="AF49" s="106">
        <v>1.4441999999999999</v>
      </c>
      <c r="AG49" s="106">
        <v>0</v>
      </c>
      <c r="AH49" s="106">
        <v>0.83120000000000005</v>
      </c>
      <c r="AI49" s="106">
        <v>0</v>
      </c>
      <c r="AJ49" s="106">
        <v>0</v>
      </c>
      <c r="AK49" s="106">
        <v>0</v>
      </c>
      <c r="AL49" s="106">
        <v>0</v>
      </c>
      <c r="AM49" s="106">
        <v>0</v>
      </c>
      <c r="AN49" s="106">
        <v>0.14000000000000001</v>
      </c>
      <c r="AO49" s="106">
        <v>0.55779999999999996</v>
      </c>
      <c r="AP49" s="106">
        <v>0.42930000000000001</v>
      </c>
      <c r="AQ49" s="106">
        <v>0</v>
      </c>
      <c r="AR49" s="106">
        <v>0</v>
      </c>
      <c r="AS49" s="106">
        <v>314.72609999999997</v>
      </c>
      <c r="AT49" s="106">
        <v>381.16660000000002</v>
      </c>
      <c r="AU49" s="106">
        <v>628.947</v>
      </c>
      <c r="AV49" s="106">
        <v>0</v>
      </c>
      <c r="AW49" s="106">
        <v>0</v>
      </c>
      <c r="AX49" s="106">
        <v>0</v>
      </c>
      <c r="AY49" s="106">
        <v>0</v>
      </c>
      <c r="AZ49" s="106">
        <v>6.7869999999999999</v>
      </c>
      <c r="BA49" s="106">
        <v>1016.9006000000001</v>
      </c>
      <c r="BB49" s="106">
        <v>1331.6267</v>
      </c>
    </row>
    <row r="50" spans="1:54" s="73" customFormat="1" ht="10.5" customHeight="1">
      <c r="A50" s="64" t="s">
        <v>495</v>
      </c>
      <c r="B50" s="106">
        <v>968.89160000000004</v>
      </c>
      <c r="C50" s="106">
        <v>0</v>
      </c>
      <c r="D50" s="106">
        <v>0</v>
      </c>
      <c r="E50" s="106">
        <v>3.9329000000000001</v>
      </c>
      <c r="F50" s="106">
        <v>0.16039999999999999</v>
      </c>
      <c r="G50" s="106">
        <v>2.9885999999999999</v>
      </c>
      <c r="H50" s="106">
        <v>0.49049999999999999</v>
      </c>
      <c r="I50" s="106">
        <v>4.58E-2</v>
      </c>
      <c r="J50" s="106">
        <v>5.8212000000000002</v>
      </c>
      <c r="K50" s="106">
        <v>0.66779999999999995</v>
      </c>
      <c r="L50" s="106">
        <v>1.6278999999999999</v>
      </c>
      <c r="M50" s="106">
        <v>2.9908000000000001</v>
      </c>
      <c r="N50" s="106">
        <v>11.037000000000001</v>
      </c>
      <c r="O50" s="106">
        <v>0.97709999999999997</v>
      </c>
      <c r="P50" s="106">
        <v>0.88959999999999995</v>
      </c>
      <c r="Q50" s="106">
        <v>1.2713000000000001</v>
      </c>
      <c r="R50" s="106">
        <v>0.96009999999999995</v>
      </c>
      <c r="S50" s="106">
        <v>1.6947000000000001</v>
      </c>
      <c r="T50" s="106">
        <v>9.7157999999999998</v>
      </c>
      <c r="U50" s="106">
        <v>0.57520000000000004</v>
      </c>
      <c r="V50" s="106">
        <v>12.1151</v>
      </c>
      <c r="W50" s="106">
        <v>3.0613999999999999</v>
      </c>
      <c r="X50" s="106">
        <v>0.98570000000000002</v>
      </c>
      <c r="Y50" s="106">
        <v>3.6440999999999999</v>
      </c>
      <c r="Z50" s="106">
        <v>6.7737999999999996</v>
      </c>
      <c r="AA50" s="106">
        <v>7.4240000000000004</v>
      </c>
      <c r="AB50" s="106">
        <v>8.1281999999999996</v>
      </c>
      <c r="AC50" s="106">
        <v>0.1973</v>
      </c>
      <c r="AD50" s="106">
        <v>0.53090000000000004</v>
      </c>
      <c r="AE50" s="106">
        <v>0.78220000000000001</v>
      </c>
      <c r="AF50" s="106">
        <v>0</v>
      </c>
      <c r="AG50" s="106">
        <v>2.3E-3</v>
      </c>
      <c r="AH50" s="106">
        <v>0</v>
      </c>
      <c r="AI50" s="106">
        <v>0</v>
      </c>
      <c r="AJ50" s="106">
        <v>0</v>
      </c>
      <c r="AK50" s="106">
        <v>0</v>
      </c>
      <c r="AL50" s="106">
        <v>0</v>
      </c>
      <c r="AM50" s="106">
        <v>0</v>
      </c>
      <c r="AN50" s="106">
        <v>3.1800000000000002E-2</v>
      </c>
      <c r="AO50" s="106">
        <v>0</v>
      </c>
      <c r="AP50" s="106">
        <v>0</v>
      </c>
      <c r="AQ50" s="106">
        <v>0</v>
      </c>
      <c r="AR50" s="106">
        <v>0</v>
      </c>
      <c r="AS50" s="106">
        <v>89.523700000000005</v>
      </c>
      <c r="AT50" s="106">
        <v>36.753</v>
      </c>
      <c r="AU50" s="106">
        <v>841.20050000000003</v>
      </c>
      <c r="AV50" s="106">
        <v>0</v>
      </c>
      <c r="AW50" s="106">
        <v>0</v>
      </c>
      <c r="AX50" s="106">
        <v>0</v>
      </c>
      <c r="AY50" s="106">
        <v>0</v>
      </c>
      <c r="AZ50" s="106">
        <v>1.4144000000000001</v>
      </c>
      <c r="BA50" s="106">
        <v>879.36789999999996</v>
      </c>
      <c r="BB50" s="106">
        <v>968.89160000000004</v>
      </c>
    </row>
    <row r="51" spans="1:54" s="73" customFormat="1" ht="10.5" customHeight="1">
      <c r="A51" s="64" t="s">
        <v>551</v>
      </c>
      <c r="B51" s="106">
        <v>2190.2775999999999</v>
      </c>
      <c r="C51" s="106">
        <v>985.06449999999995</v>
      </c>
      <c r="D51" s="106">
        <v>0</v>
      </c>
      <c r="E51" s="106">
        <v>25.8645</v>
      </c>
      <c r="F51" s="106">
        <v>15.7181</v>
      </c>
      <c r="G51" s="106">
        <v>28.413699999999999</v>
      </c>
      <c r="H51" s="106">
        <v>0.68989999999999996</v>
      </c>
      <c r="I51" s="106">
        <v>12.226599999999999</v>
      </c>
      <c r="J51" s="106">
        <v>4.2999999999999997E-2</v>
      </c>
      <c r="K51" s="106">
        <v>8.5300000000000001E-2</v>
      </c>
      <c r="L51" s="106">
        <v>3.7555999999999998</v>
      </c>
      <c r="M51" s="106">
        <v>3.9832999999999998</v>
      </c>
      <c r="N51" s="106">
        <v>3.6959</v>
      </c>
      <c r="O51" s="106">
        <v>6.6799999999999998E-2</v>
      </c>
      <c r="P51" s="106">
        <v>0.28610000000000002</v>
      </c>
      <c r="Q51" s="106">
        <v>177.239</v>
      </c>
      <c r="R51" s="106">
        <v>1.1854</v>
      </c>
      <c r="S51" s="106">
        <v>46.765300000000003</v>
      </c>
      <c r="T51" s="106">
        <v>5.6307</v>
      </c>
      <c r="U51" s="106">
        <v>2.3532000000000002</v>
      </c>
      <c r="V51" s="106">
        <v>0.44750000000000001</v>
      </c>
      <c r="W51" s="106">
        <v>0.64419999999999999</v>
      </c>
      <c r="X51" s="106">
        <v>1.6199999999999999E-2</v>
      </c>
      <c r="Y51" s="106">
        <v>0.82750000000000001</v>
      </c>
      <c r="Z51" s="106">
        <v>0.56489999999999996</v>
      </c>
      <c r="AA51" s="106">
        <v>0.4128</v>
      </c>
      <c r="AB51" s="106">
        <v>0.11550000000000001</v>
      </c>
      <c r="AC51" s="106">
        <v>1.66E-2</v>
      </c>
      <c r="AD51" s="106">
        <v>0.15440000000000001</v>
      </c>
      <c r="AE51" s="106">
        <v>8.8700000000000001E-2</v>
      </c>
      <c r="AF51" s="106">
        <v>0</v>
      </c>
      <c r="AG51" s="106">
        <v>0</v>
      </c>
      <c r="AH51" s="106">
        <v>0</v>
      </c>
      <c r="AI51" s="106">
        <v>0</v>
      </c>
      <c r="AJ51" s="106">
        <v>0.1419</v>
      </c>
      <c r="AK51" s="106">
        <v>0</v>
      </c>
      <c r="AL51" s="106">
        <v>0</v>
      </c>
      <c r="AM51" s="106">
        <v>0</v>
      </c>
      <c r="AN51" s="106">
        <v>32.079900000000002</v>
      </c>
      <c r="AO51" s="106">
        <v>0</v>
      </c>
      <c r="AP51" s="106">
        <v>0</v>
      </c>
      <c r="AQ51" s="106">
        <v>6.25E-2</v>
      </c>
      <c r="AR51" s="106">
        <v>0</v>
      </c>
      <c r="AS51" s="106">
        <v>1348.6394</v>
      </c>
      <c r="AT51" s="106">
        <v>31.413599999999999</v>
      </c>
      <c r="AU51" s="106">
        <v>789.72479999999996</v>
      </c>
      <c r="AV51" s="106">
        <v>0</v>
      </c>
      <c r="AW51" s="106">
        <v>0</v>
      </c>
      <c r="AX51" s="106">
        <v>7.7321999999999997</v>
      </c>
      <c r="AY51" s="106">
        <v>0</v>
      </c>
      <c r="AZ51" s="106">
        <v>12.7675</v>
      </c>
      <c r="BA51" s="106">
        <v>841.63819999999998</v>
      </c>
      <c r="BB51" s="106">
        <v>2190.2775999999999</v>
      </c>
    </row>
    <row r="52" spans="1:54" s="73" customFormat="1" ht="10.5" customHeight="1">
      <c r="A52" s="64" t="s">
        <v>496</v>
      </c>
      <c r="B52" s="106">
        <v>1608.4081000000001</v>
      </c>
      <c r="C52" s="106">
        <v>0.36830000000000002</v>
      </c>
      <c r="D52" s="106">
        <v>12.6325</v>
      </c>
      <c r="E52" s="106">
        <v>60.274700000000003</v>
      </c>
      <c r="F52" s="106">
        <v>1.5145999999999999</v>
      </c>
      <c r="G52" s="106">
        <v>77.218000000000004</v>
      </c>
      <c r="H52" s="106">
        <v>12.2027</v>
      </c>
      <c r="I52" s="106">
        <v>1.1112</v>
      </c>
      <c r="J52" s="106">
        <v>3.6934</v>
      </c>
      <c r="K52" s="106">
        <v>1.9044000000000001</v>
      </c>
      <c r="L52" s="106">
        <v>10.7989</v>
      </c>
      <c r="M52" s="106">
        <v>16.8535</v>
      </c>
      <c r="N52" s="106">
        <v>26.548500000000001</v>
      </c>
      <c r="O52" s="106">
        <v>8.6395999999999997</v>
      </c>
      <c r="P52" s="106">
        <v>22.426100000000002</v>
      </c>
      <c r="Q52" s="106">
        <v>56.871499999999997</v>
      </c>
      <c r="R52" s="106">
        <v>2.0156999999999998</v>
      </c>
      <c r="S52" s="106">
        <v>8.1530000000000005</v>
      </c>
      <c r="T52" s="106">
        <v>46.539499999999997</v>
      </c>
      <c r="U52" s="106">
        <v>19.151900000000001</v>
      </c>
      <c r="V52" s="106">
        <v>5.8170000000000002</v>
      </c>
      <c r="W52" s="106">
        <v>11.651899999999999</v>
      </c>
      <c r="X52" s="106">
        <v>8.8585999999999991</v>
      </c>
      <c r="Y52" s="106">
        <v>19.3977</v>
      </c>
      <c r="Z52" s="106">
        <v>23.630299999999998</v>
      </c>
      <c r="AA52" s="106">
        <v>55.4681</v>
      </c>
      <c r="AB52" s="106">
        <v>4.7465000000000002</v>
      </c>
      <c r="AC52" s="106">
        <v>0.94599999999999995</v>
      </c>
      <c r="AD52" s="106">
        <v>6.9490999999999996</v>
      </c>
      <c r="AE52" s="106">
        <v>2.347</v>
      </c>
      <c r="AF52" s="106">
        <v>4.4382000000000001</v>
      </c>
      <c r="AG52" s="106">
        <v>5.5850999999999997</v>
      </c>
      <c r="AH52" s="106">
        <v>47.171799999999998</v>
      </c>
      <c r="AI52" s="106">
        <v>1.2732000000000001</v>
      </c>
      <c r="AJ52" s="106">
        <v>0</v>
      </c>
      <c r="AK52" s="106">
        <v>1.95E-2</v>
      </c>
      <c r="AL52" s="106">
        <v>0.50729999999999997</v>
      </c>
      <c r="AM52" s="106">
        <v>0.44479999999999997</v>
      </c>
      <c r="AN52" s="106">
        <v>1.0749</v>
      </c>
      <c r="AO52" s="106">
        <v>12.353400000000001</v>
      </c>
      <c r="AP52" s="106">
        <v>0</v>
      </c>
      <c r="AQ52" s="106">
        <v>0.25719999999999998</v>
      </c>
      <c r="AR52" s="106">
        <v>0</v>
      </c>
      <c r="AS52" s="106">
        <v>601.85550000000001</v>
      </c>
      <c r="AT52" s="106">
        <v>245.02440000000001</v>
      </c>
      <c r="AU52" s="106">
        <v>754.52779999999996</v>
      </c>
      <c r="AV52" s="106">
        <v>0</v>
      </c>
      <c r="AW52" s="106">
        <v>0</v>
      </c>
      <c r="AX52" s="106">
        <v>0.90469999999999995</v>
      </c>
      <c r="AY52" s="106">
        <v>0</v>
      </c>
      <c r="AZ52" s="106">
        <v>6.0956999999999999</v>
      </c>
      <c r="BA52" s="106">
        <v>1006.5526</v>
      </c>
      <c r="BB52" s="106">
        <v>1608.4081000000001</v>
      </c>
    </row>
    <row r="53" spans="1:54" s="73" customFormat="1" ht="10.5" customHeight="1">
      <c r="A53" s="64" t="s">
        <v>497</v>
      </c>
      <c r="B53" s="106">
        <v>881.82209999999998</v>
      </c>
      <c r="C53" s="106">
        <v>0</v>
      </c>
      <c r="D53" s="106">
        <v>0</v>
      </c>
      <c r="E53" s="106">
        <v>42.613399999999999</v>
      </c>
      <c r="F53" s="106">
        <v>2.6650999999999998</v>
      </c>
      <c r="G53" s="106">
        <v>48.640700000000002</v>
      </c>
      <c r="H53" s="106">
        <v>6.0651000000000002</v>
      </c>
      <c r="I53" s="106">
        <v>1.1536999999999999</v>
      </c>
      <c r="J53" s="106">
        <v>6.8319000000000001</v>
      </c>
      <c r="K53" s="106">
        <v>2.7075999999999998</v>
      </c>
      <c r="L53" s="106">
        <v>3.5417000000000001</v>
      </c>
      <c r="M53" s="106">
        <v>28.6999</v>
      </c>
      <c r="N53" s="106">
        <v>32.467599999999997</v>
      </c>
      <c r="O53" s="106">
        <v>23.275099999999998</v>
      </c>
      <c r="P53" s="106">
        <v>10.8529</v>
      </c>
      <c r="Q53" s="106">
        <v>38.245699999999999</v>
      </c>
      <c r="R53" s="106">
        <v>1.4164000000000001</v>
      </c>
      <c r="S53" s="106">
        <v>5.7751000000000001</v>
      </c>
      <c r="T53" s="106">
        <v>18.8111</v>
      </c>
      <c r="U53" s="106">
        <v>2.9714</v>
      </c>
      <c r="V53" s="106">
        <v>12.950799999999999</v>
      </c>
      <c r="W53" s="106">
        <v>28.321200000000001</v>
      </c>
      <c r="X53" s="106">
        <v>21.080200000000001</v>
      </c>
      <c r="Y53" s="106">
        <v>36.717100000000002</v>
      </c>
      <c r="Z53" s="106">
        <v>70.125</v>
      </c>
      <c r="AA53" s="106">
        <v>43.866999999999997</v>
      </c>
      <c r="AB53" s="106">
        <v>10.7097</v>
      </c>
      <c r="AC53" s="106">
        <v>1.6006</v>
      </c>
      <c r="AD53" s="106">
        <v>16.965</v>
      </c>
      <c r="AE53" s="106">
        <v>2.5594000000000001</v>
      </c>
      <c r="AF53" s="106">
        <v>9.7001000000000008</v>
      </c>
      <c r="AG53" s="106">
        <v>143.67570000000001</v>
      </c>
      <c r="AH53" s="106">
        <v>49.243600000000001</v>
      </c>
      <c r="AI53" s="106">
        <v>10.571999999999999</v>
      </c>
      <c r="AJ53" s="106">
        <v>0.14460000000000001</v>
      </c>
      <c r="AK53" s="106">
        <v>8.3081999999999994</v>
      </c>
      <c r="AL53" s="106">
        <v>1.9199999999999998E-2</v>
      </c>
      <c r="AM53" s="106">
        <v>37.384999999999998</v>
      </c>
      <c r="AN53" s="106">
        <v>9.7539999999999996</v>
      </c>
      <c r="AO53" s="106">
        <v>3.9051999999999998</v>
      </c>
      <c r="AP53" s="106">
        <v>0</v>
      </c>
      <c r="AQ53" s="106">
        <v>2.8927999999999998</v>
      </c>
      <c r="AR53" s="106">
        <v>0</v>
      </c>
      <c r="AS53" s="106">
        <v>797.23090000000002</v>
      </c>
      <c r="AT53" s="106">
        <v>32.041200000000003</v>
      </c>
      <c r="AU53" s="106">
        <v>56.5077</v>
      </c>
      <c r="AV53" s="106">
        <v>0</v>
      </c>
      <c r="AW53" s="106">
        <v>0</v>
      </c>
      <c r="AX53" s="106">
        <v>2.1427999999999998</v>
      </c>
      <c r="AY53" s="106">
        <v>0</v>
      </c>
      <c r="AZ53" s="106">
        <v>-6.1005000000000003</v>
      </c>
      <c r="BA53" s="106">
        <v>84.591200000000001</v>
      </c>
      <c r="BB53" s="106">
        <v>881.82209999999998</v>
      </c>
    </row>
    <row r="54" spans="1:54" s="73" customFormat="1" ht="10.5" customHeight="1">
      <c r="A54" s="64" t="s">
        <v>498</v>
      </c>
      <c r="B54" s="106">
        <v>1737.1252999999999</v>
      </c>
      <c r="C54" s="106">
        <v>0</v>
      </c>
      <c r="D54" s="106">
        <v>1.0999999999999999E-2</v>
      </c>
      <c r="E54" s="106">
        <v>6.0315000000000003</v>
      </c>
      <c r="F54" s="106">
        <v>0.14230000000000001</v>
      </c>
      <c r="G54" s="106">
        <v>5.0662000000000003</v>
      </c>
      <c r="H54" s="106">
        <v>0.66949999999999998</v>
      </c>
      <c r="I54" s="106">
        <v>0.1603</v>
      </c>
      <c r="J54" s="106">
        <v>0.16500000000000001</v>
      </c>
      <c r="K54" s="106">
        <v>0.13730000000000001</v>
      </c>
      <c r="L54" s="106">
        <v>0.32240000000000002</v>
      </c>
      <c r="M54" s="106">
        <v>0.622</v>
      </c>
      <c r="N54" s="106">
        <v>0.80169999999999997</v>
      </c>
      <c r="O54" s="106">
        <v>0.13420000000000001</v>
      </c>
      <c r="P54" s="106">
        <v>0.29899999999999999</v>
      </c>
      <c r="Q54" s="106">
        <v>1.8203</v>
      </c>
      <c r="R54" s="106">
        <v>0.151</v>
      </c>
      <c r="S54" s="106">
        <v>0.56659999999999999</v>
      </c>
      <c r="T54" s="106">
        <v>13.9467</v>
      </c>
      <c r="U54" s="106">
        <v>0.435</v>
      </c>
      <c r="V54" s="106">
        <v>0.21429999999999999</v>
      </c>
      <c r="W54" s="106">
        <v>0.55630000000000002</v>
      </c>
      <c r="X54" s="106">
        <v>0.33239999999999997</v>
      </c>
      <c r="Y54" s="106">
        <v>0.58879999999999999</v>
      </c>
      <c r="Z54" s="106">
        <v>1.0113000000000001</v>
      </c>
      <c r="AA54" s="106">
        <v>1.6235999999999999</v>
      </c>
      <c r="AB54" s="106">
        <v>0.3039</v>
      </c>
      <c r="AC54" s="106">
        <v>4.1300000000000003E-2</v>
      </c>
      <c r="AD54" s="106">
        <v>0.18160000000000001</v>
      </c>
      <c r="AE54" s="106">
        <v>9.5600000000000004E-2</v>
      </c>
      <c r="AF54" s="106">
        <v>0.17150000000000001</v>
      </c>
      <c r="AG54" s="106">
        <v>0.15690000000000001</v>
      </c>
      <c r="AH54" s="106">
        <v>9.1274999999999995</v>
      </c>
      <c r="AI54" s="106">
        <v>1.7077</v>
      </c>
      <c r="AJ54" s="106">
        <v>0.18640000000000001</v>
      </c>
      <c r="AK54" s="106">
        <v>0.44729999999999998</v>
      </c>
      <c r="AL54" s="106">
        <v>4.1399999999999999E-2</v>
      </c>
      <c r="AM54" s="106">
        <v>0</v>
      </c>
      <c r="AN54" s="106">
        <v>4.2034000000000002</v>
      </c>
      <c r="AO54" s="106">
        <v>0.72709999999999997</v>
      </c>
      <c r="AP54" s="106">
        <v>1.6474</v>
      </c>
      <c r="AQ54" s="106">
        <v>3.7262</v>
      </c>
      <c r="AR54" s="106">
        <v>0</v>
      </c>
      <c r="AS54" s="106">
        <v>58.573900000000002</v>
      </c>
      <c r="AT54" s="106">
        <v>61.11</v>
      </c>
      <c r="AU54" s="106">
        <v>1492.9979000000001</v>
      </c>
      <c r="AV54" s="106">
        <v>0</v>
      </c>
      <c r="AW54" s="106">
        <v>0</v>
      </c>
      <c r="AX54" s="106">
        <v>124.50660000000001</v>
      </c>
      <c r="AY54" s="106">
        <v>0</v>
      </c>
      <c r="AZ54" s="106">
        <v>-6.3100000000000003E-2</v>
      </c>
      <c r="BA54" s="106">
        <v>1678.5514000000001</v>
      </c>
      <c r="BB54" s="106">
        <v>1737.1252999999999</v>
      </c>
    </row>
    <row r="55" spans="1:54" s="73" customFormat="1" ht="10.5" customHeight="1">
      <c r="A55" s="64" t="s">
        <v>499</v>
      </c>
      <c r="B55" s="106">
        <v>2018.732</v>
      </c>
      <c r="C55" s="106">
        <v>56.931199999999997</v>
      </c>
      <c r="D55" s="106">
        <v>0</v>
      </c>
      <c r="E55" s="106">
        <v>61.296900000000001</v>
      </c>
      <c r="F55" s="106">
        <v>0.53859999999999997</v>
      </c>
      <c r="G55" s="106">
        <v>47.211500000000001</v>
      </c>
      <c r="H55" s="106">
        <v>1.0193000000000001</v>
      </c>
      <c r="I55" s="106">
        <v>1.6146</v>
      </c>
      <c r="J55" s="106">
        <v>0.33110000000000001</v>
      </c>
      <c r="K55" s="106">
        <v>0.33279999999999998</v>
      </c>
      <c r="L55" s="106">
        <v>0.5171</v>
      </c>
      <c r="M55" s="106">
        <v>2.0057999999999998</v>
      </c>
      <c r="N55" s="106">
        <v>1.7235</v>
      </c>
      <c r="O55" s="106">
        <v>0.1381</v>
      </c>
      <c r="P55" s="106">
        <v>65.986099999999993</v>
      </c>
      <c r="Q55" s="106">
        <v>2.1652999999999998</v>
      </c>
      <c r="R55" s="106">
        <v>0.68600000000000005</v>
      </c>
      <c r="S55" s="106">
        <v>1.4971000000000001</v>
      </c>
      <c r="T55" s="106">
        <v>6.9459</v>
      </c>
      <c r="U55" s="106">
        <v>174.40870000000001</v>
      </c>
      <c r="V55" s="106">
        <v>0.53080000000000005</v>
      </c>
      <c r="W55" s="106">
        <v>0.74490000000000001</v>
      </c>
      <c r="X55" s="106">
        <v>3.61E-2</v>
      </c>
      <c r="Y55" s="106">
        <v>0.85040000000000004</v>
      </c>
      <c r="Z55" s="106">
        <v>0.83179999999999998</v>
      </c>
      <c r="AA55" s="106">
        <v>4.1454000000000004</v>
      </c>
      <c r="AB55" s="106">
        <v>0.88480000000000003</v>
      </c>
      <c r="AC55" s="106">
        <v>6.7799999999999999E-2</v>
      </c>
      <c r="AD55" s="106">
        <v>0.41670000000000001</v>
      </c>
      <c r="AE55" s="106">
        <v>0.1424</v>
      </c>
      <c r="AF55" s="106">
        <v>0</v>
      </c>
      <c r="AG55" s="106">
        <v>0</v>
      </c>
      <c r="AH55" s="106">
        <v>10.194900000000001</v>
      </c>
      <c r="AI55" s="106">
        <v>0</v>
      </c>
      <c r="AJ55" s="106">
        <v>0</v>
      </c>
      <c r="AK55" s="106">
        <v>0</v>
      </c>
      <c r="AL55" s="106">
        <v>0</v>
      </c>
      <c r="AM55" s="106">
        <v>0</v>
      </c>
      <c r="AN55" s="106">
        <v>0.78580000000000005</v>
      </c>
      <c r="AO55" s="106">
        <v>77.027600000000007</v>
      </c>
      <c r="AP55" s="106">
        <v>161.89590000000001</v>
      </c>
      <c r="AQ55" s="106">
        <v>13.7438</v>
      </c>
      <c r="AR55" s="106">
        <v>0</v>
      </c>
      <c r="AS55" s="106">
        <v>697.64859999999999</v>
      </c>
      <c r="AT55" s="106">
        <v>99.840999999999994</v>
      </c>
      <c r="AU55" s="106">
        <v>481.26530000000002</v>
      </c>
      <c r="AV55" s="106">
        <v>0</v>
      </c>
      <c r="AW55" s="106">
        <v>0</v>
      </c>
      <c r="AX55" s="106">
        <v>740.90430000000003</v>
      </c>
      <c r="AY55" s="106">
        <v>0</v>
      </c>
      <c r="AZ55" s="106">
        <v>-0.92720000000000002</v>
      </c>
      <c r="BA55" s="106">
        <v>1321.0834</v>
      </c>
      <c r="BB55" s="106">
        <v>2018.732</v>
      </c>
    </row>
    <row r="56" spans="1:54" s="73" customFormat="1" ht="10.5" customHeight="1">
      <c r="A56" s="64" t="s">
        <v>500</v>
      </c>
      <c r="B56" s="106">
        <v>1382.4675999999999</v>
      </c>
      <c r="C56" s="106">
        <v>0</v>
      </c>
      <c r="D56" s="106">
        <v>4.1200000000000001E-2</v>
      </c>
      <c r="E56" s="106">
        <v>3.3851</v>
      </c>
      <c r="F56" s="106">
        <v>0.72740000000000005</v>
      </c>
      <c r="G56" s="106">
        <v>3.7235</v>
      </c>
      <c r="H56" s="106">
        <v>0.51190000000000002</v>
      </c>
      <c r="I56" s="106">
        <v>9.2200000000000004E-2</v>
      </c>
      <c r="J56" s="106">
        <v>0.1701</v>
      </c>
      <c r="K56" s="106">
        <v>4.2000000000000003E-2</v>
      </c>
      <c r="L56" s="106">
        <v>0.14169999999999999</v>
      </c>
      <c r="M56" s="106">
        <v>1.2748999999999999</v>
      </c>
      <c r="N56" s="106">
        <v>1.274</v>
      </c>
      <c r="O56" s="106">
        <v>0.1704</v>
      </c>
      <c r="P56" s="106">
        <v>2.3289</v>
      </c>
      <c r="Q56" s="106">
        <v>6.7473999999999998</v>
      </c>
      <c r="R56" s="106">
        <v>0.112</v>
      </c>
      <c r="S56" s="106">
        <v>0.13</v>
      </c>
      <c r="T56" s="106">
        <v>0.27450000000000002</v>
      </c>
      <c r="U56" s="106">
        <v>0.55159999999999998</v>
      </c>
      <c r="V56" s="106">
        <v>1.1785000000000001</v>
      </c>
      <c r="W56" s="106">
        <v>0.83560000000000001</v>
      </c>
      <c r="X56" s="106">
        <v>0.91200000000000003</v>
      </c>
      <c r="Y56" s="106">
        <v>1.1585000000000001</v>
      </c>
      <c r="Z56" s="106">
        <v>2.0453999999999999</v>
      </c>
      <c r="AA56" s="106">
        <v>3.9681999999999999</v>
      </c>
      <c r="AB56" s="106">
        <v>0.64219999999999999</v>
      </c>
      <c r="AC56" s="106">
        <v>0.27479999999999999</v>
      </c>
      <c r="AD56" s="106">
        <v>3.1983000000000001</v>
      </c>
      <c r="AE56" s="106">
        <v>0.42280000000000001</v>
      </c>
      <c r="AF56" s="106">
        <v>1.8700000000000001E-2</v>
      </c>
      <c r="AG56" s="106">
        <v>2.6499999999999999E-2</v>
      </c>
      <c r="AH56" s="106">
        <v>1.7344999999999999</v>
      </c>
      <c r="AI56" s="106">
        <v>14.455299999999999</v>
      </c>
      <c r="AJ56" s="106">
        <v>0</v>
      </c>
      <c r="AK56" s="106">
        <v>0</v>
      </c>
      <c r="AL56" s="106">
        <v>0</v>
      </c>
      <c r="AM56" s="106">
        <v>0</v>
      </c>
      <c r="AN56" s="106">
        <v>0.30959999999999999</v>
      </c>
      <c r="AO56" s="106">
        <v>1.38E-2</v>
      </c>
      <c r="AP56" s="106">
        <v>6.6E-3</v>
      </c>
      <c r="AQ56" s="106">
        <v>2.4500000000000001E-2</v>
      </c>
      <c r="AR56" s="106">
        <v>0</v>
      </c>
      <c r="AS56" s="106">
        <v>52.924500000000002</v>
      </c>
      <c r="AT56" s="106">
        <v>110.88809999999999</v>
      </c>
      <c r="AU56" s="106">
        <v>1211.2455</v>
      </c>
      <c r="AV56" s="106">
        <v>0</v>
      </c>
      <c r="AW56" s="106">
        <v>0</v>
      </c>
      <c r="AX56" s="106">
        <v>7.5278</v>
      </c>
      <c r="AY56" s="106">
        <v>0</v>
      </c>
      <c r="AZ56" s="106">
        <v>-0.1183</v>
      </c>
      <c r="BA56" s="106">
        <v>1329.5431000000001</v>
      </c>
      <c r="BB56" s="106">
        <v>1382.4675999999999</v>
      </c>
    </row>
    <row r="57" spans="1:54" s="73" customFormat="1" ht="10.5" customHeight="1">
      <c r="A57" s="64" t="s">
        <v>501</v>
      </c>
      <c r="B57" s="106">
        <v>5398.36</v>
      </c>
      <c r="C57" s="106">
        <v>1.4027000000000001</v>
      </c>
      <c r="D57" s="106">
        <v>0.25480000000000003</v>
      </c>
      <c r="E57" s="106">
        <v>77.305400000000006</v>
      </c>
      <c r="F57" s="106">
        <v>2.4767000000000001</v>
      </c>
      <c r="G57" s="106">
        <v>73.593199999999996</v>
      </c>
      <c r="H57" s="106">
        <v>21.793700000000001</v>
      </c>
      <c r="I57" s="106">
        <v>2.4209999999999998</v>
      </c>
      <c r="J57" s="106">
        <v>4.4656000000000002</v>
      </c>
      <c r="K57" s="106">
        <v>2.0143</v>
      </c>
      <c r="L57" s="106">
        <v>2.7717000000000001</v>
      </c>
      <c r="M57" s="106">
        <v>14.549799999999999</v>
      </c>
      <c r="N57" s="106">
        <v>19.632300000000001</v>
      </c>
      <c r="O57" s="106">
        <v>9.0731999999999999</v>
      </c>
      <c r="P57" s="106">
        <v>16.941099999999999</v>
      </c>
      <c r="Q57" s="106">
        <v>37.897500000000001</v>
      </c>
      <c r="R57" s="106">
        <v>1.9311</v>
      </c>
      <c r="S57" s="106">
        <v>3.3732000000000002</v>
      </c>
      <c r="T57" s="106">
        <v>36.467199999999998</v>
      </c>
      <c r="U57" s="106">
        <v>15.248200000000001</v>
      </c>
      <c r="V57" s="106">
        <v>14.180199999999999</v>
      </c>
      <c r="W57" s="106">
        <v>10.7174</v>
      </c>
      <c r="X57" s="106">
        <v>9.2647999999999993</v>
      </c>
      <c r="Y57" s="106">
        <v>12.498200000000001</v>
      </c>
      <c r="Z57" s="106">
        <v>29.640499999999999</v>
      </c>
      <c r="AA57" s="106">
        <v>112.5895</v>
      </c>
      <c r="AB57" s="106">
        <v>24.806999999999999</v>
      </c>
      <c r="AC57" s="106">
        <v>1.7256</v>
      </c>
      <c r="AD57" s="106">
        <v>20.671900000000001</v>
      </c>
      <c r="AE57" s="106">
        <v>4.9061000000000003</v>
      </c>
      <c r="AF57" s="106">
        <v>4.3570000000000002</v>
      </c>
      <c r="AG57" s="106">
        <v>45.625</v>
      </c>
      <c r="AH57" s="106">
        <v>60.899000000000001</v>
      </c>
      <c r="AI57" s="106">
        <v>1.7942</v>
      </c>
      <c r="AJ57" s="106">
        <v>1.3179000000000001</v>
      </c>
      <c r="AK57" s="106">
        <v>1.24E-2</v>
      </c>
      <c r="AL57" s="106">
        <v>0.15690000000000001</v>
      </c>
      <c r="AM57" s="106">
        <v>0.58789999999999998</v>
      </c>
      <c r="AN57" s="106">
        <v>4.2546999999999997</v>
      </c>
      <c r="AO57" s="106">
        <v>3.2448000000000001</v>
      </c>
      <c r="AP57" s="106">
        <v>2.2363</v>
      </c>
      <c r="AQ57" s="106">
        <v>0.53100000000000003</v>
      </c>
      <c r="AR57" s="106">
        <v>0</v>
      </c>
      <c r="AS57" s="106">
        <v>709.63099999999997</v>
      </c>
      <c r="AT57" s="106">
        <v>123.65219999999999</v>
      </c>
      <c r="AU57" s="106">
        <v>4565.7834000000003</v>
      </c>
      <c r="AV57" s="106">
        <v>0</v>
      </c>
      <c r="AW57" s="106">
        <v>0</v>
      </c>
      <c r="AX57" s="106">
        <v>9.6790000000000003</v>
      </c>
      <c r="AY57" s="106">
        <v>0</v>
      </c>
      <c r="AZ57" s="106">
        <v>-10.3856</v>
      </c>
      <c r="BA57" s="106">
        <v>4688.7290000000003</v>
      </c>
      <c r="BB57" s="106">
        <v>5398.36</v>
      </c>
    </row>
    <row r="58" spans="1:54" s="73" customFormat="1" ht="10.5" customHeight="1">
      <c r="A58" s="64" t="s">
        <v>502</v>
      </c>
      <c r="B58" s="106">
        <v>1072.2348</v>
      </c>
      <c r="C58" s="106">
        <v>0</v>
      </c>
      <c r="D58" s="106">
        <v>0</v>
      </c>
      <c r="E58" s="106">
        <v>17.974499999999999</v>
      </c>
      <c r="F58" s="106">
        <v>0.44109999999999999</v>
      </c>
      <c r="G58" s="106">
        <v>27.923200000000001</v>
      </c>
      <c r="H58" s="106">
        <v>1.5503</v>
      </c>
      <c r="I58" s="106">
        <v>2.58E-2</v>
      </c>
      <c r="J58" s="106">
        <v>1.8621000000000001</v>
      </c>
      <c r="K58" s="106">
        <v>0.38729999999999998</v>
      </c>
      <c r="L58" s="106">
        <v>1.4317</v>
      </c>
      <c r="M58" s="106">
        <v>7.7714999999999996</v>
      </c>
      <c r="N58" s="106">
        <v>4.0157999999999996</v>
      </c>
      <c r="O58" s="106">
        <v>0.30659999999999998</v>
      </c>
      <c r="P58" s="106">
        <v>17.798999999999999</v>
      </c>
      <c r="Q58" s="106">
        <v>9.9030000000000005</v>
      </c>
      <c r="R58" s="106">
        <v>0.7681</v>
      </c>
      <c r="S58" s="106">
        <v>0.40910000000000002</v>
      </c>
      <c r="T58" s="106">
        <v>0.88849999999999996</v>
      </c>
      <c r="U58" s="106">
        <v>0.68410000000000004</v>
      </c>
      <c r="V58" s="106">
        <v>0.84089999999999998</v>
      </c>
      <c r="W58" s="106">
        <v>37.458399999999997</v>
      </c>
      <c r="X58" s="106">
        <v>3.3799999999999997E-2</v>
      </c>
      <c r="Y58" s="106">
        <v>3.0566</v>
      </c>
      <c r="Z58" s="106">
        <v>10.641400000000001</v>
      </c>
      <c r="AA58" s="106">
        <v>3.722</v>
      </c>
      <c r="AB58" s="106">
        <v>1.7924</v>
      </c>
      <c r="AC58" s="106">
        <v>0.1144</v>
      </c>
      <c r="AD58" s="106">
        <v>0.15670000000000001</v>
      </c>
      <c r="AE58" s="106">
        <v>0.1022</v>
      </c>
      <c r="AF58" s="106">
        <v>65.593100000000007</v>
      </c>
      <c r="AG58" s="106">
        <v>387.53519999999997</v>
      </c>
      <c r="AH58" s="106">
        <v>0</v>
      </c>
      <c r="AI58" s="106">
        <v>0</v>
      </c>
      <c r="AJ58" s="106">
        <v>0</v>
      </c>
      <c r="AK58" s="106">
        <v>0</v>
      </c>
      <c r="AL58" s="106">
        <v>0</v>
      </c>
      <c r="AM58" s="106">
        <v>52.750500000000002</v>
      </c>
      <c r="AN58" s="106">
        <v>0</v>
      </c>
      <c r="AO58" s="106">
        <v>3.7355</v>
      </c>
      <c r="AP58" s="106">
        <v>0</v>
      </c>
      <c r="AQ58" s="106">
        <v>0</v>
      </c>
      <c r="AR58" s="106">
        <v>0</v>
      </c>
      <c r="AS58" s="106">
        <v>661.67489999999998</v>
      </c>
      <c r="AT58" s="106">
        <v>17.5885</v>
      </c>
      <c r="AU58" s="106">
        <v>404.19060000000002</v>
      </c>
      <c r="AV58" s="106">
        <v>0</v>
      </c>
      <c r="AW58" s="106">
        <v>0</v>
      </c>
      <c r="AX58" s="106">
        <v>0</v>
      </c>
      <c r="AY58" s="106">
        <v>0</v>
      </c>
      <c r="AZ58" s="106">
        <v>-11.2193</v>
      </c>
      <c r="BA58" s="106">
        <v>410.55990000000003</v>
      </c>
      <c r="BB58" s="106">
        <v>1072.2348</v>
      </c>
    </row>
    <row r="59" spans="1:54" s="73" customFormat="1" ht="10.5" customHeight="1">
      <c r="A59" s="64" t="s">
        <v>503</v>
      </c>
      <c r="B59" s="106">
        <v>3221.7926000000002</v>
      </c>
      <c r="C59" s="106">
        <v>0</v>
      </c>
      <c r="D59" s="106">
        <v>0</v>
      </c>
      <c r="E59" s="106">
        <v>63.738700000000001</v>
      </c>
      <c r="F59" s="106">
        <v>0.25</v>
      </c>
      <c r="G59" s="106">
        <v>73.403400000000005</v>
      </c>
      <c r="H59" s="106">
        <v>7.6436999999999999</v>
      </c>
      <c r="I59" s="106">
        <v>4.3900000000000002E-2</v>
      </c>
      <c r="J59" s="106">
        <v>1.3652</v>
      </c>
      <c r="K59" s="106">
        <v>0.66539999999999999</v>
      </c>
      <c r="L59" s="106">
        <v>6.9512999999999998</v>
      </c>
      <c r="M59" s="106">
        <v>21.5777</v>
      </c>
      <c r="N59" s="106">
        <v>31.5869</v>
      </c>
      <c r="O59" s="106">
        <v>1.0778000000000001</v>
      </c>
      <c r="P59" s="106">
        <v>8.8024000000000004</v>
      </c>
      <c r="Q59" s="106">
        <v>35.630800000000001</v>
      </c>
      <c r="R59" s="106">
        <v>1.9154</v>
      </c>
      <c r="S59" s="106">
        <v>1.1175999999999999</v>
      </c>
      <c r="T59" s="106">
        <v>4.4055999999999997</v>
      </c>
      <c r="U59" s="106">
        <v>1.1557999999999999</v>
      </c>
      <c r="V59" s="106">
        <v>1.1435999999999999</v>
      </c>
      <c r="W59" s="106">
        <v>73.599800000000002</v>
      </c>
      <c r="X59" s="106">
        <v>1.946</v>
      </c>
      <c r="Y59" s="106">
        <v>7.2651000000000003</v>
      </c>
      <c r="Z59" s="106">
        <v>23.050599999999999</v>
      </c>
      <c r="AA59" s="106">
        <v>12.795199999999999</v>
      </c>
      <c r="AB59" s="106">
        <v>7.0899000000000001</v>
      </c>
      <c r="AC59" s="106">
        <v>1.1651</v>
      </c>
      <c r="AD59" s="106">
        <v>0.51790000000000003</v>
      </c>
      <c r="AE59" s="106">
        <v>0.36399999999999999</v>
      </c>
      <c r="AF59" s="106">
        <v>330.90320000000003</v>
      </c>
      <c r="AG59" s="106">
        <v>2103.4418999999998</v>
      </c>
      <c r="AH59" s="106">
        <v>0</v>
      </c>
      <c r="AI59" s="106">
        <v>2.0114999999999998</v>
      </c>
      <c r="AJ59" s="106">
        <v>0</v>
      </c>
      <c r="AK59" s="106">
        <v>0</v>
      </c>
      <c r="AL59" s="106">
        <v>0</v>
      </c>
      <c r="AM59" s="106">
        <v>119.0089</v>
      </c>
      <c r="AN59" s="106">
        <v>0</v>
      </c>
      <c r="AO59" s="106">
        <v>5.4137000000000004</v>
      </c>
      <c r="AP59" s="106">
        <v>0</v>
      </c>
      <c r="AQ59" s="106">
        <v>28.533799999999999</v>
      </c>
      <c r="AR59" s="106">
        <v>0</v>
      </c>
      <c r="AS59" s="106">
        <v>2979.5817000000002</v>
      </c>
      <c r="AT59" s="106">
        <v>10.735200000000001</v>
      </c>
      <c r="AU59" s="106">
        <v>337.09199999999998</v>
      </c>
      <c r="AV59" s="106">
        <v>0</v>
      </c>
      <c r="AW59" s="106">
        <v>0</v>
      </c>
      <c r="AX59" s="106">
        <v>0</v>
      </c>
      <c r="AY59" s="106">
        <v>0</v>
      </c>
      <c r="AZ59" s="106">
        <v>-105.6163</v>
      </c>
      <c r="BA59" s="106">
        <v>242.21100000000001</v>
      </c>
      <c r="BB59" s="106">
        <v>3221.7926000000002</v>
      </c>
    </row>
    <row r="60" spans="1:54" s="73" customFormat="1" ht="10.5" customHeight="1">
      <c r="A60" s="64" t="s">
        <v>504</v>
      </c>
      <c r="B60" s="106">
        <v>1918.0954999999999</v>
      </c>
      <c r="C60" s="106">
        <v>52.479300000000002</v>
      </c>
      <c r="D60" s="106">
        <v>0.17019999999999999</v>
      </c>
      <c r="E60" s="106">
        <v>23.141400000000001</v>
      </c>
      <c r="F60" s="106">
        <v>2.1854</v>
      </c>
      <c r="G60" s="106">
        <v>22.3642</v>
      </c>
      <c r="H60" s="106">
        <v>7.3555000000000001</v>
      </c>
      <c r="I60" s="106">
        <v>0.38900000000000001</v>
      </c>
      <c r="J60" s="106">
        <v>0.75749999999999995</v>
      </c>
      <c r="K60" s="106">
        <v>0.79510000000000003</v>
      </c>
      <c r="L60" s="106">
        <v>1.8787</v>
      </c>
      <c r="M60" s="106">
        <v>11.5136</v>
      </c>
      <c r="N60" s="106">
        <v>13.966799999999999</v>
      </c>
      <c r="O60" s="106">
        <v>0.75780000000000003</v>
      </c>
      <c r="P60" s="106">
        <v>6.8983999999999996</v>
      </c>
      <c r="Q60" s="106">
        <v>26.948</v>
      </c>
      <c r="R60" s="106">
        <v>4.0754000000000001</v>
      </c>
      <c r="S60" s="106">
        <v>1.7316</v>
      </c>
      <c r="T60" s="106">
        <v>12.1076</v>
      </c>
      <c r="U60" s="106">
        <v>4.1639999999999997</v>
      </c>
      <c r="V60" s="106">
        <v>2.2296999999999998</v>
      </c>
      <c r="W60" s="106">
        <v>43.540599999999998</v>
      </c>
      <c r="X60" s="106">
        <v>2.1812999999999998</v>
      </c>
      <c r="Y60" s="106">
        <v>18.408200000000001</v>
      </c>
      <c r="Z60" s="106">
        <v>24.115100000000002</v>
      </c>
      <c r="AA60" s="106">
        <v>12.436299999999999</v>
      </c>
      <c r="AB60" s="106">
        <v>9.1140000000000008</v>
      </c>
      <c r="AC60" s="106">
        <v>0.89490000000000003</v>
      </c>
      <c r="AD60" s="106">
        <v>5.1159999999999997</v>
      </c>
      <c r="AE60" s="106">
        <v>2.0863</v>
      </c>
      <c r="AF60" s="106">
        <v>2.4664999999999999</v>
      </c>
      <c r="AG60" s="106">
        <v>131.62739999999999</v>
      </c>
      <c r="AH60" s="106">
        <v>2.8323</v>
      </c>
      <c r="AI60" s="106">
        <v>0</v>
      </c>
      <c r="AJ60" s="106">
        <v>3.4952000000000001</v>
      </c>
      <c r="AK60" s="106">
        <v>0</v>
      </c>
      <c r="AL60" s="106">
        <v>0</v>
      </c>
      <c r="AM60" s="106">
        <v>8.4641000000000002</v>
      </c>
      <c r="AN60" s="106">
        <v>0.50149999999999995</v>
      </c>
      <c r="AO60" s="106">
        <v>2.8822000000000001</v>
      </c>
      <c r="AP60" s="106">
        <v>0.65759999999999996</v>
      </c>
      <c r="AQ60" s="106">
        <v>0.54020000000000001</v>
      </c>
      <c r="AR60" s="106">
        <v>0</v>
      </c>
      <c r="AS60" s="106">
        <v>467.26900000000001</v>
      </c>
      <c r="AT60" s="106">
        <v>110.8866</v>
      </c>
      <c r="AU60" s="106">
        <v>1327.6827000000001</v>
      </c>
      <c r="AV60" s="106">
        <v>0</v>
      </c>
      <c r="AW60" s="106">
        <v>0</v>
      </c>
      <c r="AX60" s="106">
        <v>7.6531000000000002</v>
      </c>
      <c r="AY60" s="106">
        <v>0</v>
      </c>
      <c r="AZ60" s="106">
        <v>4.6041999999999996</v>
      </c>
      <c r="BA60" s="106">
        <v>1450.8266000000001</v>
      </c>
      <c r="BB60" s="106">
        <v>1918.0954999999999</v>
      </c>
    </row>
    <row r="61" spans="1:54" s="73" customFormat="1" ht="10.5" customHeight="1">
      <c r="A61" s="64" t="s">
        <v>505</v>
      </c>
      <c r="B61" s="106">
        <v>2290.1435000000001</v>
      </c>
      <c r="C61" s="106">
        <v>0</v>
      </c>
      <c r="D61" s="106">
        <v>0.45550000000000002</v>
      </c>
      <c r="E61" s="106">
        <v>60.331299999999999</v>
      </c>
      <c r="F61" s="106">
        <v>4.1353999999999997</v>
      </c>
      <c r="G61" s="106">
        <v>53.603200000000001</v>
      </c>
      <c r="H61" s="106">
        <v>3.2911000000000001</v>
      </c>
      <c r="I61" s="106">
        <v>0.84660000000000002</v>
      </c>
      <c r="J61" s="106">
        <v>3.7042999999999999</v>
      </c>
      <c r="K61" s="106">
        <v>0.53979999999999995</v>
      </c>
      <c r="L61" s="106">
        <v>2.9956999999999998</v>
      </c>
      <c r="M61" s="106">
        <v>16.4635</v>
      </c>
      <c r="N61" s="106">
        <v>40.244399999999999</v>
      </c>
      <c r="O61" s="106">
        <v>2.5453999999999999</v>
      </c>
      <c r="P61" s="106">
        <v>36.730499999999999</v>
      </c>
      <c r="Q61" s="106">
        <v>42.814</v>
      </c>
      <c r="R61" s="106">
        <v>1.7058</v>
      </c>
      <c r="S61" s="106">
        <v>2.0255000000000001</v>
      </c>
      <c r="T61" s="106">
        <v>2.9937</v>
      </c>
      <c r="U61" s="106">
        <v>6.1763000000000003</v>
      </c>
      <c r="V61" s="106">
        <v>6.4710000000000001</v>
      </c>
      <c r="W61" s="106">
        <v>22.754799999999999</v>
      </c>
      <c r="X61" s="106">
        <v>131.0291</v>
      </c>
      <c r="Y61" s="106">
        <v>163.12739999999999</v>
      </c>
      <c r="Z61" s="106">
        <v>205.6611</v>
      </c>
      <c r="AA61" s="106">
        <v>93.625399999999999</v>
      </c>
      <c r="AB61" s="106">
        <v>36.598199999999999</v>
      </c>
      <c r="AC61" s="106">
        <v>10.5617</v>
      </c>
      <c r="AD61" s="106">
        <v>7.3880999999999997</v>
      </c>
      <c r="AE61" s="106">
        <v>11.472300000000001</v>
      </c>
      <c r="AF61" s="106">
        <v>5.0151000000000003</v>
      </c>
      <c r="AG61" s="106">
        <v>107.4661</v>
      </c>
      <c r="AH61" s="106">
        <v>23.104199999999999</v>
      </c>
      <c r="AI61" s="106">
        <v>0.62529999999999997</v>
      </c>
      <c r="AJ61" s="106">
        <v>0</v>
      </c>
      <c r="AK61" s="106">
        <v>0.12709999999999999</v>
      </c>
      <c r="AL61" s="106">
        <v>0</v>
      </c>
      <c r="AM61" s="106">
        <v>0.48480000000000001</v>
      </c>
      <c r="AN61" s="106">
        <v>1.6839</v>
      </c>
      <c r="AO61" s="106">
        <v>1.1623000000000001</v>
      </c>
      <c r="AP61" s="106">
        <v>0</v>
      </c>
      <c r="AQ61" s="106">
        <v>0</v>
      </c>
      <c r="AR61" s="106">
        <v>0</v>
      </c>
      <c r="AS61" s="106">
        <v>1109.96</v>
      </c>
      <c r="AT61" s="106">
        <v>394.99520000000001</v>
      </c>
      <c r="AU61" s="106">
        <v>787.83540000000005</v>
      </c>
      <c r="AV61" s="106">
        <v>0</v>
      </c>
      <c r="AW61" s="106">
        <v>0</v>
      </c>
      <c r="AX61" s="106">
        <v>0</v>
      </c>
      <c r="AY61" s="106">
        <v>0.53569999999999995</v>
      </c>
      <c r="AZ61" s="106">
        <v>-3.1827999999999999</v>
      </c>
      <c r="BA61" s="106">
        <v>1180.1835000000001</v>
      </c>
      <c r="BB61" s="106">
        <v>2290.1435000000001</v>
      </c>
    </row>
    <row r="62" spans="1:54" s="73" customFormat="1" ht="10.5" customHeight="1">
      <c r="A62" s="64" t="s">
        <v>506</v>
      </c>
      <c r="B62" s="106">
        <v>5949.4241000000002</v>
      </c>
      <c r="C62" s="106">
        <v>0.50029999999999997</v>
      </c>
      <c r="D62" s="106">
        <v>0.2387</v>
      </c>
      <c r="E62" s="106">
        <v>17.179600000000001</v>
      </c>
      <c r="F62" s="106">
        <v>2.3037000000000001</v>
      </c>
      <c r="G62" s="106">
        <v>12.1767</v>
      </c>
      <c r="H62" s="106">
        <v>1.9092</v>
      </c>
      <c r="I62" s="106">
        <v>0.54459999999999997</v>
      </c>
      <c r="J62" s="106">
        <v>0.7591</v>
      </c>
      <c r="K62" s="106">
        <v>0.33500000000000002</v>
      </c>
      <c r="L62" s="106">
        <v>0.8115</v>
      </c>
      <c r="M62" s="106">
        <v>6.0145999999999997</v>
      </c>
      <c r="N62" s="106">
        <v>8.2056000000000004</v>
      </c>
      <c r="O62" s="106">
        <v>0.50980000000000003</v>
      </c>
      <c r="P62" s="106">
        <v>17.775600000000001</v>
      </c>
      <c r="Q62" s="106">
        <v>14.013500000000001</v>
      </c>
      <c r="R62" s="106">
        <v>0.41210000000000002</v>
      </c>
      <c r="S62" s="106">
        <v>0.27079999999999999</v>
      </c>
      <c r="T62" s="106">
        <v>1.4227000000000001</v>
      </c>
      <c r="U62" s="106">
        <v>0.68149999999999999</v>
      </c>
      <c r="V62" s="106">
        <v>1.5464</v>
      </c>
      <c r="W62" s="106">
        <v>4.8318000000000003</v>
      </c>
      <c r="X62" s="106">
        <v>4.2702999999999998</v>
      </c>
      <c r="Y62" s="106">
        <v>8.6311999999999998</v>
      </c>
      <c r="Z62" s="106">
        <v>28.184999999999999</v>
      </c>
      <c r="AA62" s="106">
        <v>30.227599999999999</v>
      </c>
      <c r="AB62" s="106">
        <v>6.2595000000000001</v>
      </c>
      <c r="AC62" s="106">
        <v>1.4447000000000001</v>
      </c>
      <c r="AD62" s="106">
        <v>12.047499999999999</v>
      </c>
      <c r="AE62" s="106">
        <v>2.9424999999999999</v>
      </c>
      <c r="AF62" s="106">
        <v>8.2121999999999993</v>
      </c>
      <c r="AG62" s="106">
        <v>30.144500000000001</v>
      </c>
      <c r="AH62" s="106">
        <v>5.0286999999999997</v>
      </c>
      <c r="AI62" s="106">
        <v>0.29049999999999998</v>
      </c>
      <c r="AJ62" s="106">
        <v>2.2770999999999999</v>
      </c>
      <c r="AK62" s="106">
        <v>5.5500000000000001E-2</v>
      </c>
      <c r="AL62" s="106">
        <v>0</v>
      </c>
      <c r="AM62" s="106">
        <v>0.8075</v>
      </c>
      <c r="AN62" s="106">
        <v>0.50580000000000003</v>
      </c>
      <c r="AO62" s="106">
        <v>1.6262000000000001</v>
      </c>
      <c r="AP62" s="106">
        <v>0</v>
      </c>
      <c r="AQ62" s="106">
        <v>0.20610000000000001</v>
      </c>
      <c r="AR62" s="106">
        <v>0</v>
      </c>
      <c r="AS62" s="106">
        <v>235.6052</v>
      </c>
      <c r="AT62" s="106">
        <v>369.64920000000001</v>
      </c>
      <c r="AU62" s="106">
        <v>5305.1683000000003</v>
      </c>
      <c r="AV62" s="106">
        <v>0</v>
      </c>
      <c r="AW62" s="106">
        <v>0</v>
      </c>
      <c r="AX62" s="106">
        <v>9.4244000000000003</v>
      </c>
      <c r="AY62" s="106">
        <v>30.110099999999999</v>
      </c>
      <c r="AZ62" s="106">
        <v>-0.53310000000000002</v>
      </c>
      <c r="BA62" s="106">
        <v>5713.8189000000002</v>
      </c>
      <c r="BB62" s="106">
        <v>5949.4241000000002</v>
      </c>
    </row>
    <row r="63" spans="1:54" s="73" customFormat="1" ht="10.5" customHeight="1">
      <c r="A63" s="64" t="s">
        <v>507</v>
      </c>
      <c r="B63" s="106">
        <v>157.40819999999999</v>
      </c>
      <c r="C63" s="106">
        <v>0</v>
      </c>
      <c r="D63" s="106">
        <v>0</v>
      </c>
      <c r="E63" s="106">
        <v>0</v>
      </c>
      <c r="F63" s="106">
        <v>0</v>
      </c>
      <c r="G63" s="106">
        <v>0</v>
      </c>
      <c r="H63" s="106">
        <v>0</v>
      </c>
      <c r="I63" s="106">
        <v>0</v>
      </c>
      <c r="J63" s="106">
        <v>0</v>
      </c>
      <c r="K63" s="106">
        <v>0</v>
      </c>
      <c r="L63" s="106">
        <v>0</v>
      </c>
      <c r="M63" s="106">
        <v>0</v>
      </c>
      <c r="N63" s="106">
        <v>0</v>
      </c>
      <c r="O63" s="106">
        <v>0</v>
      </c>
      <c r="P63" s="106">
        <v>0</v>
      </c>
      <c r="Q63" s="106">
        <v>0</v>
      </c>
      <c r="R63" s="106">
        <v>0</v>
      </c>
      <c r="S63" s="106">
        <v>0</v>
      </c>
      <c r="T63" s="106">
        <v>0</v>
      </c>
      <c r="U63" s="106">
        <v>0</v>
      </c>
      <c r="V63" s="106">
        <v>0</v>
      </c>
      <c r="W63" s="106">
        <v>0</v>
      </c>
      <c r="X63" s="106">
        <v>0</v>
      </c>
      <c r="Y63" s="106">
        <v>0</v>
      </c>
      <c r="Z63" s="106">
        <v>0</v>
      </c>
      <c r="AA63" s="106">
        <v>0</v>
      </c>
      <c r="AB63" s="106">
        <v>0</v>
      </c>
      <c r="AC63" s="106">
        <v>0</v>
      </c>
      <c r="AD63" s="106">
        <v>0</v>
      </c>
      <c r="AE63" s="106">
        <v>0</v>
      </c>
      <c r="AF63" s="106">
        <v>10.5808</v>
      </c>
      <c r="AG63" s="106">
        <v>0</v>
      </c>
      <c r="AH63" s="106">
        <v>2.8651</v>
      </c>
      <c r="AI63" s="106">
        <v>15.7889</v>
      </c>
      <c r="AJ63" s="106">
        <v>0</v>
      </c>
      <c r="AK63" s="106">
        <v>18.264800000000001</v>
      </c>
      <c r="AL63" s="106">
        <v>0</v>
      </c>
      <c r="AM63" s="106">
        <v>0</v>
      </c>
      <c r="AN63" s="106">
        <v>0.15540000000000001</v>
      </c>
      <c r="AO63" s="106">
        <v>2.0326</v>
      </c>
      <c r="AP63" s="106">
        <v>2.4299999999999999E-2</v>
      </c>
      <c r="AQ63" s="106">
        <v>7.4825999999999997</v>
      </c>
      <c r="AR63" s="106">
        <v>0</v>
      </c>
      <c r="AS63" s="106">
        <v>57.194499999999998</v>
      </c>
      <c r="AT63" s="106">
        <v>58.542299999999997</v>
      </c>
      <c r="AU63" s="106">
        <v>43.8339</v>
      </c>
      <c r="AV63" s="106">
        <v>0</v>
      </c>
      <c r="AW63" s="106">
        <v>0</v>
      </c>
      <c r="AX63" s="106">
        <v>0</v>
      </c>
      <c r="AY63" s="106">
        <v>0</v>
      </c>
      <c r="AZ63" s="106">
        <v>-2.1625000000000001</v>
      </c>
      <c r="BA63" s="106">
        <v>100.21380000000001</v>
      </c>
      <c r="BB63" s="106">
        <v>157.40819999999999</v>
      </c>
    </row>
    <row r="64" spans="1:54" s="73" customFormat="1" ht="10.5" customHeight="1">
      <c r="A64" s="64" t="s">
        <v>508</v>
      </c>
      <c r="B64" s="106">
        <v>2143.2305000000001</v>
      </c>
      <c r="C64" s="106">
        <v>0</v>
      </c>
      <c r="D64" s="106">
        <v>0</v>
      </c>
      <c r="E64" s="106">
        <v>0</v>
      </c>
      <c r="F64" s="106">
        <v>0</v>
      </c>
      <c r="G64" s="106">
        <v>0</v>
      </c>
      <c r="H64" s="106">
        <v>0</v>
      </c>
      <c r="I64" s="106">
        <v>0</v>
      </c>
      <c r="J64" s="106">
        <v>0</v>
      </c>
      <c r="K64" s="106">
        <v>0</v>
      </c>
      <c r="L64" s="106">
        <v>0</v>
      </c>
      <c r="M64" s="106">
        <v>0</v>
      </c>
      <c r="N64" s="106">
        <v>0</v>
      </c>
      <c r="O64" s="106">
        <v>0</v>
      </c>
      <c r="P64" s="106">
        <v>0</v>
      </c>
      <c r="Q64" s="106">
        <v>0</v>
      </c>
      <c r="R64" s="106">
        <v>0</v>
      </c>
      <c r="S64" s="106">
        <v>0</v>
      </c>
      <c r="T64" s="106">
        <v>0</v>
      </c>
      <c r="U64" s="106">
        <v>0</v>
      </c>
      <c r="V64" s="106">
        <v>0</v>
      </c>
      <c r="W64" s="106">
        <v>0</v>
      </c>
      <c r="X64" s="106">
        <v>0</v>
      </c>
      <c r="Y64" s="106">
        <v>0</v>
      </c>
      <c r="Z64" s="106">
        <v>0</v>
      </c>
      <c r="AA64" s="106">
        <v>0</v>
      </c>
      <c r="AB64" s="106">
        <v>0</v>
      </c>
      <c r="AC64" s="106">
        <v>0</v>
      </c>
      <c r="AD64" s="106">
        <v>0</v>
      </c>
      <c r="AE64" s="106">
        <v>0</v>
      </c>
      <c r="AF64" s="106">
        <v>0.83660000000000001</v>
      </c>
      <c r="AG64" s="106">
        <v>0</v>
      </c>
      <c r="AH64" s="106">
        <v>3.2791999999999999</v>
      </c>
      <c r="AI64" s="106">
        <v>1.1828000000000001</v>
      </c>
      <c r="AJ64" s="106">
        <v>4.1000000000000003E-3</v>
      </c>
      <c r="AK64" s="106">
        <v>42.516399999999997</v>
      </c>
      <c r="AL64" s="106">
        <v>5.8391999999999999</v>
      </c>
      <c r="AM64" s="106">
        <v>8.5000000000000006E-3</v>
      </c>
      <c r="AN64" s="106">
        <v>17.2881</v>
      </c>
      <c r="AO64" s="106">
        <v>12.741199999999999</v>
      </c>
      <c r="AP64" s="106">
        <v>3.7993000000000001</v>
      </c>
      <c r="AQ64" s="106">
        <v>8.8536999999999999</v>
      </c>
      <c r="AR64" s="106">
        <v>0</v>
      </c>
      <c r="AS64" s="106">
        <v>96.349199999999996</v>
      </c>
      <c r="AT64" s="106">
        <v>6.4124999999999996</v>
      </c>
      <c r="AU64" s="106">
        <v>1832.34</v>
      </c>
      <c r="AV64" s="106">
        <v>0</v>
      </c>
      <c r="AW64" s="106">
        <v>0</v>
      </c>
      <c r="AX64" s="106">
        <v>81.706299999999999</v>
      </c>
      <c r="AY64" s="106">
        <v>129.18989999999999</v>
      </c>
      <c r="AZ64" s="106">
        <v>-2.7673999999999999</v>
      </c>
      <c r="BA64" s="106">
        <v>2046.8813</v>
      </c>
      <c r="BB64" s="106">
        <v>2143.2305000000001</v>
      </c>
    </row>
    <row r="65" spans="1:54" s="73" customFormat="1" ht="10.5" customHeight="1">
      <c r="A65" s="64" t="s">
        <v>509</v>
      </c>
      <c r="B65" s="106">
        <v>679.99869999999999</v>
      </c>
      <c r="C65" s="106">
        <v>0</v>
      </c>
      <c r="D65" s="106">
        <v>0</v>
      </c>
      <c r="E65" s="106">
        <v>0.33529999999999999</v>
      </c>
      <c r="F65" s="106">
        <v>3.04E-2</v>
      </c>
      <c r="G65" s="106">
        <v>0.4854</v>
      </c>
      <c r="H65" s="106">
        <v>1.8800000000000001E-2</v>
      </c>
      <c r="I65" s="106">
        <v>1.72E-2</v>
      </c>
      <c r="J65" s="106">
        <v>5.8999999999999999E-3</v>
      </c>
      <c r="K65" s="106">
        <v>1.6899999999999998E-2</v>
      </c>
      <c r="L65" s="106">
        <v>4.2500000000000003E-2</v>
      </c>
      <c r="M65" s="106">
        <v>0.1187</v>
      </c>
      <c r="N65" s="106">
        <v>5.7000000000000002E-2</v>
      </c>
      <c r="O65" s="106">
        <v>1.17E-2</v>
      </c>
      <c r="P65" s="106">
        <v>0.48089999999999999</v>
      </c>
      <c r="Q65" s="106">
        <v>0.14549999999999999</v>
      </c>
      <c r="R65" s="106">
        <v>2.5100000000000001E-2</v>
      </c>
      <c r="S65" s="106">
        <v>1.1900000000000001E-2</v>
      </c>
      <c r="T65" s="106">
        <v>5.7000000000000002E-2</v>
      </c>
      <c r="U65" s="106">
        <v>0.29599999999999999</v>
      </c>
      <c r="V65" s="106">
        <v>1.9900000000000001E-2</v>
      </c>
      <c r="W65" s="106">
        <v>4.99E-2</v>
      </c>
      <c r="X65" s="106">
        <v>3.3999999999999998E-3</v>
      </c>
      <c r="Y65" s="106">
        <v>8.0999999999999996E-3</v>
      </c>
      <c r="Z65" s="106">
        <v>7.1300000000000002E-2</v>
      </c>
      <c r="AA65" s="106">
        <v>9.6194000000000006</v>
      </c>
      <c r="AB65" s="106">
        <v>5.96E-2</v>
      </c>
      <c r="AC65" s="106">
        <v>8.6E-3</v>
      </c>
      <c r="AD65" s="106">
        <v>0.85250000000000004</v>
      </c>
      <c r="AE65" s="106">
        <v>1.83E-2</v>
      </c>
      <c r="AF65" s="106">
        <v>0</v>
      </c>
      <c r="AG65" s="106">
        <v>3.1399999999999997E-2</v>
      </c>
      <c r="AH65" s="106">
        <v>0.16830000000000001</v>
      </c>
      <c r="AI65" s="106">
        <v>0.38</v>
      </c>
      <c r="AJ65" s="106">
        <v>0</v>
      </c>
      <c r="AK65" s="106">
        <v>1.9518</v>
      </c>
      <c r="AL65" s="106">
        <v>0.65149999999999997</v>
      </c>
      <c r="AM65" s="106">
        <v>0</v>
      </c>
      <c r="AN65" s="106">
        <v>5.2222</v>
      </c>
      <c r="AO65" s="106">
        <v>0.70209999999999995</v>
      </c>
      <c r="AP65" s="106">
        <v>2.1299999999999999E-2</v>
      </c>
      <c r="AQ65" s="106">
        <v>2.7684000000000002</v>
      </c>
      <c r="AR65" s="106">
        <v>0</v>
      </c>
      <c r="AS65" s="106">
        <v>24.764099999999999</v>
      </c>
      <c r="AT65" s="106">
        <v>17.580500000000001</v>
      </c>
      <c r="AU65" s="106">
        <v>481.43200000000002</v>
      </c>
      <c r="AV65" s="106">
        <v>0</v>
      </c>
      <c r="AW65" s="106">
        <v>0</v>
      </c>
      <c r="AX65" s="106">
        <v>100.438</v>
      </c>
      <c r="AY65" s="106">
        <v>57.0276</v>
      </c>
      <c r="AZ65" s="106">
        <v>-1.2435</v>
      </c>
      <c r="BA65" s="106">
        <v>655.2346</v>
      </c>
      <c r="BB65" s="106">
        <v>679.99869999999999</v>
      </c>
    </row>
    <row r="66" spans="1:54" s="73" customFormat="1" ht="10.5" customHeight="1">
      <c r="A66" s="64" t="s">
        <v>510</v>
      </c>
      <c r="B66" s="106">
        <v>485.97579999999999</v>
      </c>
      <c r="C66" s="106">
        <v>0</v>
      </c>
      <c r="D66" s="106">
        <v>0</v>
      </c>
      <c r="E66" s="106">
        <v>1.7105999999999999</v>
      </c>
      <c r="F66" s="106">
        <v>4.4499999999999998E-2</v>
      </c>
      <c r="G66" s="106">
        <v>0.79730000000000001</v>
      </c>
      <c r="H66" s="106">
        <v>8.9099999999999999E-2</v>
      </c>
      <c r="I66" s="106">
        <v>9.8500000000000004E-2</v>
      </c>
      <c r="J66" s="106">
        <v>6.2799999999999995E-2</v>
      </c>
      <c r="K66" s="106">
        <v>6.59E-2</v>
      </c>
      <c r="L66" s="106">
        <v>0.1137</v>
      </c>
      <c r="M66" s="106">
        <v>0.34370000000000001</v>
      </c>
      <c r="N66" s="106">
        <v>0.97109999999999996</v>
      </c>
      <c r="O66" s="106">
        <v>0.25180000000000002</v>
      </c>
      <c r="P66" s="106">
        <v>7.8299999999999995E-2</v>
      </c>
      <c r="Q66" s="106">
        <v>1.4987999999999999</v>
      </c>
      <c r="R66" s="106">
        <v>2.07E-2</v>
      </c>
      <c r="S66" s="106">
        <v>4.7500000000000001E-2</v>
      </c>
      <c r="T66" s="106">
        <v>0.1179</v>
      </c>
      <c r="U66" s="106">
        <v>0.9446</v>
      </c>
      <c r="V66" s="106">
        <v>9.2100000000000001E-2</v>
      </c>
      <c r="W66" s="106">
        <v>0.21659999999999999</v>
      </c>
      <c r="X66" s="106">
        <v>0.21640000000000001</v>
      </c>
      <c r="Y66" s="106">
        <v>1.8832</v>
      </c>
      <c r="Z66" s="106">
        <v>0.79400000000000004</v>
      </c>
      <c r="AA66" s="106">
        <v>10.4138</v>
      </c>
      <c r="AB66" s="106">
        <v>0.32179999999999997</v>
      </c>
      <c r="AC66" s="106">
        <v>3.9699999999999999E-2</v>
      </c>
      <c r="AD66" s="106">
        <v>0.6643</v>
      </c>
      <c r="AE66" s="106">
        <v>0.1043</v>
      </c>
      <c r="AF66" s="106">
        <v>0.23080000000000001</v>
      </c>
      <c r="AG66" s="106">
        <v>6.3249000000000004</v>
      </c>
      <c r="AH66" s="106">
        <v>2.8889999999999998</v>
      </c>
      <c r="AI66" s="106">
        <v>1.0513999999999999</v>
      </c>
      <c r="AJ66" s="106">
        <v>0</v>
      </c>
      <c r="AK66" s="106">
        <v>0.96930000000000005</v>
      </c>
      <c r="AL66" s="106">
        <v>0</v>
      </c>
      <c r="AM66" s="106">
        <v>0</v>
      </c>
      <c r="AN66" s="106">
        <v>15.6775</v>
      </c>
      <c r="AO66" s="106">
        <v>6.0526</v>
      </c>
      <c r="AP66" s="106">
        <v>2.7134999999999998</v>
      </c>
      <c r="AQ66" s="106">
        <v>0.57140000000000002</v>
      </c>
      <c r="AR66" s="106">
        <v>0</v>
      </c>
      <c r="AS66" s="106">
        <v>58.4833</v>
      </c>
      <c r="AT66" s="106">
        <v>58.075000000000003</v>
      </c>
      <c r="AU66" s="106">
        <v>320.36099999999999</v>
      </c>
      <c r="AV66" s="106">
        <v>0</v>
      </c>
      <c r="AW66" s="106">
        <v>0</v>
      </c>
      <c r="AX66" s="106">
        <v>17.8962</v>
      </c>
      <c r="AY66" s="106">
        <v>31.8918</v>
      </c>
      <c r="AZ66" s="106">
        <v>-0.73150000000000004</v>
      </c>
      <c r="BA66" s="106">
        <v>427.49250000000001</v>
      </c>
      <c r="BB66" s="106">
        <v>485.97579999999999</v>
      </c>
    </row>
    <row r="67" spans="1:54" s="73" customFormat="1" ht="10.5" customHeight="1">
      <c r="A67" s="64" t="s">
        <v>511</v>
      </c>
      <c r="B67" s="106">
        <v>6043.9353000000001</v>
      </c>
      <c r="C67" s="106">
        <v>8.3999999999999995E-3</v>
      </c>
      <c r="D67" s="106">
        <v>0.14860000000000001</v>
      </c>
      <c r="E67" s="106">
        <v>25.935300000000002</v>
      </c>
      <c r="F67" s="106">
        <v>1.373</v>
      </c>
      <c r="G67" s="106">
        <v>25.6755</v>
      </c>
      <c r="H67" s="106">
        <v>1.9547000000000001</v>
      </c>
      <c r="I67" s="106">
        <v>0.68740000000000001</v>
      </c>
      <c r="J67" s="106">
        <v>0.81950000000000001</v>
      </c>
      <c r="K67" s="106">
        <v>0.41970000000000002</v>
      </c>
      <c r="L67" s="106">
        <v>0.9113</v>
      </c>
      <c r="M67" s="106">
        <v>6.2621000000000002</v>
      </c>
      <c r="N67" s="106">
        <v>8.2675999999999998</v>
      </c>
      <c r="O67" s="106">
        <v>0.47199999999999998</v>
      </c>
      <c r="P67" s="106">
        <v>4.069</v>
      </c>
      <c r="Q67" s="106">
        <v>17.270099999999999</v>
      </c>
      <c r="R67" s="106">
        <v>0.6633</v>
      </c>
      <c r="S67" s="106">
        <v>0.46949999999999997</v>
      </c>
      <c r="T67" s="106">
        <v>1.9945999999999999</v>
      </c>
      <c r="U67" s="106">
        <v>1.9295</v>
      </c>
      <c r="V67" s="106">
        <v>2.2107000000000001</v>
      </c>
      <c r="W67" s="106">
        <v>4.4588000000000001</v>
      </c>
      <c r="X67" s="106">
        <v>2.1875</v>
      </c>
      <c r="Y67" s="106">
        <v>10.9749</v>
      </c>
      <c r="Z67" s="106">
        <v>9.5975000000000001</v>
      </c>
      <c r="AA67" s="106">
        <v>150.8775</v>
      </c>
      <c r="AB67" s="106">
        <v>55.6845</v>
      </c>
      <c r="AC67" s="106">
        <v>1.3111999999999999</v>
      </c>
      <c r="AD67" s="106">
        <v>5.4039000000000001</v>
      </c>
      <c r="AE67" s="106">
        <v>2.4624999999999999</v>
      </c>
      <c r="AF67" s="106">
        <v>98.293300000000002</v>
      </c>
      <c r="AG67" s="106">
        <v>68.394599999999997</v>
      </c>
      <c r="AH67" s="106">
        <v>26.268599999999999</v>
      </c>
      <c r="AI67" s="106">
        <v>25.436</v>
      </c>
      <c r="AJ67" s="106">
        <v>0.31619999999999998</v>
      </c>
      <c r="AK67" s="106">
        <v>9.6597000000000008</v>
      </c>
      <c r="AL67" s="106">
        <v>0.52439999999999998</v>
      </c>
      <c r="AM67" s="106">
        <v>5.7168000000000001</v>
      </c>
      <c r="AN67" s="106">
        <v>11.882400000000001</v>
      </c>
      <c r="AO67" s="106">
        <v>1.2606999999999999</v>
      </c>
      <c r="AP67" s="106">
        <v>2.7199999999999998E-2</v>
      </c>
      <c r="AQ67" s="106">
        <v>13.7918</v>
      </c>
      <c r="AR67" s="106">
        <v>0</v>
      </c>
      <c r="AS67" s="106">
        <v>606.07180000000005</v>
      </c>
      <c r="AT67" s="106">
        <v>427.5147</v>
      </c>
      <c r="AU67" s="106">
        <v>4632.4085999999998</v>
      </c>
      <c r="AV67" s="106">
        <v>0</v>
      </c>
      <c r="AW67" s="106">
        <v>0</v>
      </c>
      <c r="AX67" s="106">
        <v>157.28020000000001</v>
      </c>
      <c r="AY67" s="106">
        <v>218.41489999999999</v>
      </c>
      <c r="AZ67" s="106">
        <v>2.2452000000000001</v>
      </c>
      <c r="BA67" s="106">
        <v>5437.8635000000004</v>
      </c>
      <c r="BB67" s="106">
        <v>6043.9353000000001</v>
      </c>
    </row>
    <row r="68" spans="1:54" s="73" customFormat="1" ht="10.5" customHeight="1">
      <c r="A68" s="64" t="s">
        <v>512</v>
      </c>
      <c r="B68" s="106">
        <v>2394.2489</v>
      </c>
      <c r="C68" s="106">
        <v>0</v>
      </c>
      <c r="D68" s="106">
        <v>0</v>
      </c>
      <c r="E68" s="106">
        <v>13.512600000000001</v>
      </c>
      <c r="F68" s="106">
        <v>0.1895</v>
      </c>
      <c r="G68" s="106">
        <v>31.4391</v>
      </c>
      <c r="H68" s="106">
        <v>0.21410000000000001</v>
      </c>
      <c r="I68" s="106">
        <v>0</v>
      </c>
      <c r="J68" s="106">
        <v>37.041499999999999</v>
      </c>
      <c r="K68" s="106">
        <v>0.36909999999999998</v>
      </c>
      <c r="L68" s="106">
        <v>0.59650000000000003</v>
      </c>
      <c r="M68" s="106">
        <v>1.2222999999999999</v>
      </c>
      <c r="N68" s="106">
        <v>27.069800000000001</v>
      </c>
      <c r="O68" s="106">
        <v>2.8483000000000001</v>
      </c>
      <c r="P68" s="106">
        <v>0.61819999999999997</v>
      </c>
      <c r="Q68" s="106">
        <v>21.936</v>
      </c>
      <c r="R68" s="106">
        <v>2.1999999999999999E-2</v>
      </c>
      <c r="S68" s="106">
        <v>6.7000000000000004E-2</v>
      </c>
      <c r="T68" s="106">
        <v>0.36709999999999998</v>
      </c>
      <c r="U68" s="106">
        <v>1.6438999999999999</v>
      </c>
      <c r="V68" s="106">
        <v>1.4757</v>
      </c>
      <c r="W68" s="106">
        <v>3.6507999999999998</v>
      </c>
      <c r="X68" s="106">
        <v>0</v>
      </c>
      <c r="Y68" s="106">
        <v>0.24970000000000001</v>
      </c>
      <c r="Z68" s="106">
        <v>27.6036</v>
      </c>
      <c r="AA68" s="106">
        <v>1.8130999999999999</v>
      </c>
      <c r="AB68" s="106">
        <v>5.5601000000000003</v>
      </c>
      <c r="AC68" s="106">
        <v>7.6459999999999999</v>
      </c>
      <c r="AD68" s="106">
        <v>4.7199999999999999E-2</v>
      </c>
      <c r="AE68" s="106">
        <v>7.0000000000000001E-3</v>
      </c>
      <c r="AF68" s="106">
        <v>0</v>
      </c>
      <c r="AG68" s="106">
        <v>0</v>
      </c>
      <c r="AH68" s="106">
        <v>0</v>
      </c>
      <c r="AI68" s="106">
        <v>0</v>
      </c>
      <c r="AJ68" s="106">
        <v>0</v>
      </c>
      <c r="AK68" s="106">
        <v>0</v>
      </c>
      <c r="AL68" s="106">
        <v>0</v>
      </c>
      <c r="AM68" s="106">
        <v>0</v>
      </c>
      <c r="AN68" s="106">
        <v>0</v>
      </c>
      <c r="AO68" s="106">
        <v>0</v>
      </c>
      <c r="AP68" s="106">
        <v>0</v>
      </c>
      <c r="AQ68" s="106">
        <v>0</v>
      </c>
      <c r="AR68" s="106">
        <v>0</v>
      </c>
      <c r="AS68" s="106">
        <v>187.21010000000001</v>
      </c>
      <c r="AT68" s="106">
        <v>147.6454</v>
      </c>
      <c r="AU68" s="106">
        <v>880.42079999999999</v>
      </c>
      <c r="AV68" s="106">
        <v>0</v>
      </c>
      <c r="AW68" s="106">
        <v>0</v>
      </c>
      <c r="AX68" s="106">
        <v>0</v>
      </c>
      <c r="AY68" s="106">
        <v>1179.3672999999999</v>
      </c>
      <c r="AZ68" s="106">
        <v>-0.39460000000000001</v>
      </c>
      <c r="BA68" s="106">
        <v>2207.0387999999998</v>
      </c>
      <c r="BB68" s="106">
        <v>2394.2489</v>
      </c>
    </row>
    <row r="69" spans="1:54" s="73" customFormat="1" ht="10.5" customHeight="1">
      <c r="A69" s="64" t="s">
        <v>513</v>
      </c>
      <c r="B69" s="106">
        <v>1514.0809999999999</v>
      </c>
      <c r="C69" s="106">
        <v>0</v>
      </c>
      <c r="D69" s="106">
        <v>0.51639999999999997</v>
      </c>
      <c r="E69" s="106">
        <v>0</v>
      </c>
      <c r="F69" s="106">
        <v>5.0000000000000001E-4</v>
      </c>
      <c r="G69" s="106">
        <v>1.1000000000000001E-3</v>
      </c>
      <c r="H69" s="106">
        <v>0</v>
      </c>
      <c r="I69" s="106">
        <v>0</v>
      </c>
      <c r="J69" s="106">
        <v>0</v>
      </c>
      <c r="K69" s="106">
        <v>0</v>
      </c>
      <c r="L69" s="106">
        <v>0</v>
      </c>
      <c r="M69" s="106">
        <v>8.9999999999999998E-4</v>
      </c>
      <c r="N69" s="106">
        <v>2.1700000000000001E-2</v>
      </c>
      <c r="O69" s="106">
        <v>0</v>
      </c>
      <c r="P69" s="106">
        <v>0</v>
      </c>
      <c r="Q69" s="106">
        <v>7.1999999999999998E-3</v>
      </c>
      <c r="R69" s="106">
        <v>0</v>
      </c>
      <c r="S69" s="106">
        <v>0</v>
      </c>
      <c r="T69" s="106">
        <v>0</v>
      </c>
      <c r="U69" s="106">
        <v>0</v>
      </c>
      <c r="V69" s="106">
        <v>0</v>
      </c>
      <c r="W69" s="106">
        <v>2.0000000000000001E-4</v>
      </c>
      <c r="X69" s="106">
        <v>2E-3</v>
      </c>
      <c r="Y69" s="106">
        <v>0</v>
      </c>
      <c r="Z69" s="106">
        <v>2.9999999999999997E-4</v>
      </c>
      <c r="AA69" s="106">
        <v>0</v>
      </c>
      <c r="AB69" s="106">
        <v>0</v>
      </c>
      <c r="AC69" s="106">
        <v>7.7000000000000002E-3</v>
      </c>
      <c r="AD69" s="106">
        <v>2.8999999999999998E-3</v>
      </c>
      <c r="AE69" s="106">
        <v>0</v>
      </c>
      <c r="AF69" s="106">
        <v>0</v>
      </c>
      <c r="AG69" s="106">
        <v>0</v>
      </c>
      <c r="AH69" s="106">
        <v>0</v>
      </c>
      <c r="AI69" s="106">
        <v>0</v>
      </c>
      <c r="AJ69" s="106">
        <v>0</v>
      </c>
      <c r="AK69" s="106">
        <v>0</v>
      </c>
      <c r="AL69" s="106">
        <v>0</v>
      </c>
      <c r="AM69" s="106">
        <v>0</v>
      </c>
      <c r="AN69" s="106">
        <v>7.7999999999999996E-3</v>
      </c>
      <c r="AO69" s="106">
        <v>0</v>
      </c>
      <c r="AP69" s="106">
        <v>0</v>
      </c>
      <c r="AQ69" s="106">
        <v>0</v>
      </c>
      <c r="AR69" s="106">
        <v>0</v>
      </c>
      <c r="AS69" s="106">
        <v>0.56869999999999998</v>
      </c>
      <c r="AT69" s="106">
        <v>584.95889999999997</v>
      </c>
      <c r="AU69" s="106">
        <v>905.96709999999996</v>
      </c>
      <c r="AV69" s="106">
        <v>0</v>
      </c>
      <c r="AW69" s="106">
        <v>0</v>
      </c>
      <c r="AX69" s="106">
        <v>0</v>
      </c>
      <c r="AY69" s="106">
        <v>23.9528</v>
      </c>
      <c r="AZ69" s="106">
        <v>-1.3666</v>
      </c>
      <c r="BA69" s="106">
        <v>1513.5121999999999</v>
      </c>
      <c r="BB69" s="106">
        <v>1514.0809999999999</v>
      </c>
    </row>
    <row r="70" spans="1:54" s="73" customFormat="1" ht="10.5" customHeight="1">
      <c r="A70" s="64" t="s">
        <v>514</v>
      </c>
      <c r="B70" s="106">
        <v>7326.9132</v>
      </c>
      <c r="C70" s="106">
        <v>0</v>
      </c>
      <c r="D70" s="106">
        <v>48.993600000000001</v>
      </c>
      <c r="E70" s="106">
        <v>66.745400000000004</v>
      </c>
      <c r="F70" s="106">
        <v>2.3631000000000002</v>
      </c>
      <c r="G70" s="106">
        <v>65.588200000000001</v>
      </c>
      <c r="H70" s="106">
        <v>5.4230999999999998</v>
      </c>
      <c r="I70" s="106">
        <v>0.54849999999999999</v>
      </c>
      <c r="J70" s="106">
        <v>2.5943999999999998</v>
      </c>
      <c r="K70" s="106">
        <v>1.7486999999999999</v>
      </c>
      <c r="L70" s="106">
        <v>3.7612000000000001</v>
      </c>
      <c r="M70" s="106">
        <v>51.9572</v>
      </c>
      <c r="N70" s="106">
        <v>43.122700000000002</v>
      </c>
      <c r="O70" s="106">
        <v>1.2601</v>
      </c>
      <c r="P70" s="106">
        <v>2.7317</v>
      </c>
      <c r="Q70" s="106">
        <v>39.4741</v>
      </c>
      <c r="R70" s="106">
        <v>1.5888</v>
      </c>
      <c r="S70" s="106">
        <v>0.87590000000000001</v>
      </c>
      <c r="T70" s="106">
        <v>3.6276000000000002</v>
      </c>
      <c r="U70" s="106">
        <v>3.2717999999999998</v>
      </c>
      <c r="V70" s="106">
        <v>2.5017</v>
      </c>
      <c r="W70" s="106">
        <v>6.8894000000000002</v>
      </c>
      <c r="X70" s="106">
        <v>5.4832000000000001</v>
      </c>
      <c r="Y70" s="106">
        <v>10.4931</v>
      </c>
      <c r="Z70" s="106">
        <v>15.5603</v>
      </c>
      <c r="AA70" s="106">
        <v>29.795300000000001</v>
      </c>
      <c r="AB70" s="106">
        <v>46.642899999999997</v>
      </c>
      <c r="AC70" s="106">
        <v>8.83</v>
      </c>
      <c r="AD70" s="106">
        <v>113.1005</v>
      </c>
      <c r="AE70" s="106">
        <v>8.7515999999999998</v>
      </c>
      <c r="AF70" s="106">
        <v>26.881599999999999</v>
      </c>
      <c r="AG70" s="106">
        <v>533.255</v>
      </c>
      <c r="AH70" s="106">
        <v>270.10820000000001</v>
      </c>
      <c r="AI70" s="106">
        <v>142.5309</v>
      </c>
      <c r="AJ70" s="106">
        <v>0.65410000000000001</v>
      </c>
      <c r="AK70" s="106">
        <v>12.9451</v>
      </c>
      <c r="AL70" s="106">
        <v>0.97070000000000001</v>
      </c>
      <c r="AM70" s="106">
        <v>0</v>
      </c>
      <c r="AN70" s="106">
        <v>208.46629999999999</v>
      </c>
      <c r="AO70" s="106">
        <v>27.400700000000001</v>
      </c>
      <c r="AP70" s="106">
        <v>0</v>
      </c>
      <c r="AQ70" s="106">
        <v>0.3458</v>
      </c>
      <c r="AR70" s="106">
        <v>0</v>
      </c>
      <c r="AS70" s="106">
        <v>1817.2824000000001</v>
      </c>
      <c r="AT70" s="106">
        <v>716.33249999999998</v>
      </c>
      <c r="AU70" s="106">
        <v>2766.8442</v>
      </c>
      <c r="AV70" s="106">
        <v>0</v>
      </c>
      <c r="AW70" s="106">
        <v>0</v>
      </c>
      <c r="AX70" s="106">
        <v>22.532</v>
      </c>
      <c r="AY70" s="106">
        <v>2034.1038000000001</v>
      </c>
      <c r="AZ70" s="106">
        <v>-30.181699999999999</v>
      </c>
      <c r="BA70" s="106">
        <v>5509.6307999999999</v>
      </c>
      <c r="BB70" s="106">
        <v>7326.9132</v>
      </c>
    </row>
    <row r="71" spans="1:54" s="73" customFormat="1" ht="10.5" customHeight="1">
      <c r="A71" s="64" t="s">
        <v>515</v>
      </c>
      <c r="B71" s="106">
        <v>16071.699199999999</v>
      </c>
      <c r="C71" s="106">
        <v>0</v>
      </c>
      <c r="D71" s="106">
        <v>0</v>
      </c>
      <c r="E71" s="106">
        <v>4.0000000000000002E-4</v>
      </c>
      <c r="F71" s="106">
        <v>3.3E-3</v>
      </c>
      <c r="G71" s="106">
        <v>6.2399999999999997E-2</v>
      </c>
      <c r="H71" s="106">
        <v>1.6000000000000001E-3</v>
      </c>
      <c r="I71" s="106">
        <v>0</v>
      </c>
      <c r="J71" s="106">
        <v>0</v>
      </c>
      <c r="K71" s="106">
        <v>0</v>
      </c>
      <c r="L71" s="106">
        <v>0</v>
      </c>
      <c r="M71" s="106">
        <v>0.37259999999999999</v>
      </c>
      <c r="N71" s="106">
        <v>7.2300000000000003E-2</v>
      </c>
      <c r="O71" s="106">
        <v>0</v>
      </c>
      <c r="P71" s="106">
        <v>0</v>
      </c>
      <c r="Q71" s="106">
        <v>4.0000000000000001E-3</v>
      </c>
      <c r="R71" s="106">
        <v>1E-4</v>
      </c>
      <c r="S71" s="106">
        <v>1E-4</v>
      </c>
      <c r="T71" s="106">
        <v>0</v>
      </c>
      <c r="U71" s="106">
        <v>0</v>
      </c>
      <c r="V71" s="106">
        <v>1.4200000000000001E-2</v>
      </c>
      <c r="W71" s="106">
        <v>2.3999999999999998E-3</v>
      </c>
      <c r="X71" s="106">
        <v>9.2999999999999992E-3</v>
      </c>
      <c r="Y71" s="106">
        <v>1.9E-3</v>
      </c>
      <c r="Z71" s="106">
        <v>0.27479999999999999</v>
      </c>
      <c r="AA71" s="106">
        <v>2.9999999999999997E-4</v>
      </c>
      <c r="AB71" s="106">
        <v>1.6799999999999999E-2</v>
      </c>
      <c r="AC71" s="106">
        <v>8.0000000000000004E-4</v>
      </c>
      <c r="AD71" s="106">
        <v>9.048</v>
      </c>
      <c r="AE71" s="106">
        <v>4.1000000000000003E-3</v>
      </c>
      <c r="AF71" s="106">
        <v>0</v>
      </c>
      <c r="AG71" s="106">
        <v>0</v>
      </c>
      <c r="AH71" s="106">
        <v>10.2614</v>
      </c>
      <c r="AI71" s="106">
        <v>0</v>
      </c>
      <c r="AJ71" s="106">
        <v>0</v>
      </c>
      <c r="AK71" s="106">
        <v>0</v>
      </c>
      <c r="AL71" s="106">
        <v>0</v>
      </c>
      <c r="AM71" s="106">
        <v>0</v>
      </c>
      <c r="AN71" s="106">
        <v>0.54190000000000005</v>
      </c>
      <c r="AO71" s="106">
        <v>0.4884</v>
      </c>
      <c r="AP71" s="106">
        <v>0</v>
      </c>
      <c r="AQ71" s="106">
        <v>0</v>
      </c>
      <c r="AR71" s="106">
        <v>0</v>
      </c>
      <c r="AS71" s="106">
        <v>21.181000000000001</v>
      </c>
      <c r="AT71" s="106">
        <v>1253.7861</v>
      </c>
      <c r="AU71" s="106">
        <v>4423.0798000000004</v>
      </c>
      <c r="AV71" s="106">
        <v>0</v>
      </c>
      <c r="AW71" s="106">
        <v>0</v>
      </c>
      <c r="AX71" s="106">
        <v>7133.8212000000003</v>
      </c>
      <c r="AY71" s="106">
        <v>3506.9555999999998</v>
      </c>
      <c r="AZ71" s="106">
        <v>-267.12439999999998</v>
      </c>
      <c r="BA71" s="106">
        <v>16050.5183</v>
      </c>
      <c r="BB71" s="106">
        <v>16071.699199999999</v>
      </c>
    </row>
    <row r="72" spans="1:54" s="73" customFormat="1" ht="10.5" customHeight="1">
      <c r="A72" s="64" t="s">
        <v>516</v>
      </c>
      <c r="B72" s="106">
        <v>4449.3688000000002</v>
      </c>
      <c r="C72" s="106">
        <v>0</v>
      </c>
      <c r="D72" s="106">
        <v>0</v>
      </c>
      <c r="E72" s="106">
        <v>8.3867999999999991</v>
      </c>
      <c r="F72" s="106">
        <v>1.621</v>
      </c>
      <c r="G72" s="106">
        <v>7.5551000000000004</v>
      </c>
      <c r="H72" s="106">
        <v>0.30680000000000002</v>
      </c>
      <c r="I72" s="106">
        <v>7.3000000000000001E-3</v>
      </c>
      <c r="J72" s="106">
        <v>0.5827</v>
      </c>
      <c r="K72" s="106">
        <v>8.6499999999999994E-2</v>
      </c>
      <c r="L72" s="106">
        <v>0.50060000000000004</v>
      </c>
      <c r="M72" s="106">
        <v>2.4420999999999999</v>
      </c>
      <c r="N72" s="106">
        <v>1.1813</v>
      </c>
      <c r="O72" s="106">
        <v>7.3099999999999998E-2</v>
      </c>
      <c r="P72" s="106">
        <v>2.5310999999999999</v>
      </c>
      <c r="Q72" s="106">
        <v>7.5392999999999999</v>
      </c>
      <c r="R72" s="106">
        <v>7.3599999999999999E-2</v>
      </c>
      <c r="S72" s="106">
        <v>4.9399999999999999E-2</v>
      </c>
      <c r="T72" s="106">
        <v>0.24179999999999999</v>
      </c>
      <c r="U72" s="106">
        <v>6.9457000000000004</v>
      </c>
      <c r="V72" s="106">
        <v>0.34820000000000001</v>
      </c>
      <c r="W72" s="106">
        <v>1.5224</v>
      </c>
      <c r="X72" s="106">
        <v>2.3950999999999998</v>
      </c>
      <c r="Y72" s="106">
        <v>2.7633000000000001</v>
      </c>
      <c r="Z72" s="106">
        <v>6.0128000000000004</v>
      </c>
      <c r="AA72" s="106">
        <v>2.0087000000000002</v>
      </c>
      <c r="AB72" s="106">
        <v>0.54959999999999998</v>
      </c>
      <c r="AC72" s="106">
        <v>1.4955000000000001</v>
      </c>
      <c r="AD72" s="106">
        <v>12.6914</v>
      </c>
      <c r="AE72" s="106">
        <v>0.7923</v>
      </c>
      <c r="AF72" s="106">
        <v>0</v>
      </c>
      <c r="AG72" s="106">
        <v>0</v>
      </c>
      <c r="AH72" s="106">
        <v>8.9962999999999997</v>
      </c>
      <c r="AI72" s="106">
        <v>29.548400000000001</v>
      </c>
      <c r="AJ72" s="106">
        <v>0</v>
      </c>
      <c r="AK72" s="106">
        <v>0</v>
      </c>
      <c r="AL72" s="106">
        <v>0</v>
      </c>
      <c r="AM72" s="106">
        <v>0</v>
      </c>
      <c r="AN72" s="106">
        <v>0</v>
      </c>
      <c r="AO72" s="106">
        <v>0</v>
      </c>
      <c r="AP72" s="106">
        <v>0</v>
      </c>
      <c r="AQ72" s="106">
        <v>0</v>
      </c>
      <c r="AR72" s="106">
        <v>0</v>
      </c>
      <c r="AS72" s="106">
        <v>109.2482</v>
      </c>
      <c r="AT72" s="106">
        <v>1138.9069</v>
      </c>
      <c r="AU72" s="106">
        <v>2643.1745000000001</v>
      </c>
      <c r="AV72" s="106">
        <v>0</v>
      </c>
      <c r="AW72" s="106">
        <v>0</v>
      </c>
      <c r="AX72" s="106">
        <v>0</v>
      </c>
      <c r="AY72" s="106">
        <v>665.28530000000001</v>
      </c>
      <c r="AZ72" s="106">
        <v>-107.2461</v>
      </c>
      <c r="BA72" s="106">
        <v>4340.1206000000002</v>
      </c>
      <c r="BB72" s="106">
        <v>4449.3688000000002</v>
      </c>
    </row>
    <row r="73" spans="1:54" s="73" customFormat="1" ht="10.5" customHeight="1">
      <c r="A73" s="64" t="s">
        <v>517</v>
      </c>
      <c r="B73" s="106">
        <v>5384.1934000000001</v>
      </c>
      <c r="C73" s="106">
        <v>0</v>
      </c>
      <c r="D73" s="106">
        <v>0</v>
      </c>
      <c r="E73" s="106">
        <v>12.809699999999999</v>
      </c>
      <c r="F73" s="106">
        <v>5.1543999999999999</v>
      </c>
      <c r="G73" s="106">
        <v>16.963899999999999</v>
      </c>
      <c r="H73" s="106">
        <v>0.55730000000000002</v>
      </c>
      <c r="I73" s="106">
        <v>0.81710000000000005</v>
      </c>
      <c r="J73" s="106">
        <v>1.1472</v>
      </c>
      <c r="K73" s="106">
        <v>0.15620000000000001</v>
      </c>
      <c r="L73" s="106">
        <v>0.57489999999999997</v>
      </c>
      <c r="M73" s="106">
        <v>3.8782999999999999</v>
      </c>
      <c r="N73" s="106">
        <v>3.1061000000000001</v>
      </c>
      <c r="O73" s="106">
        <v>0.17860000000000001</v>
      </c>
      <c r="P73" s="106">
        <v>13.736800000000001</v>
      </c>
      <c r="Q73" s="106">
        <v>37.1676</v>
      </c>
      <c r="R73" s="106">
        <v>0.80049999999999999</v>
      </c>
      <c r="S73" s="106">
        <v>0.54990000000000006</v>
      </c>
      <c r="T73" s="106">
        <v>0.39879999999999999</v>
      </c>
      <c r="U73" s="106">
        <v>0.37730000000000002</v>
      </c>
      <c r="V73" s="106">
        <v>0.98360000000000003</v>
      </c>
      <c r="W73" s="106">
        <v>4.5491999999999999</v>
      </c>
      <c r="X73" s="106">
        <v>0.6502</v>
      </c>
      <c r="Y73" s="106">
        <v>2.8639999999999999</v>
      </c>
      <c r="Z73" s="106">
        <v>4.6609999999999996</v>
      </c>
      <c r="AA73" s="106">
        <v>18.5322</v>
      </c>
      <c r="AB73" s="106">
        <v>2.8492999999999999</v>
      </c>
      <c r="AC73" s="106">
        <v>1.1160000000000001</v>
      </c>
      <c r="AD73" s="106">
        <v>105.8356</v>
      </c>
      <c r="AE73" s="106">
        <v>8.5612999999999992</v>
      </c>
      <c r="AF73" s="106">
        <v>0</v>
      </c>
      <c r="AG73" s="106">
        <v>0</v>
      </c>
      <c r="AH73" s="106">
        <v>259.39870000000002</v>
      </c>
      <c r="AI73" s="106">
        <v>213.60380000000001</v>
      </c>
      <c r="AJ73" s="106">
        <v>0</v>
      </c>
      <c r="AK73" s="106">
        <v>0</v>
      </c>
      <c r="AL73" s="106">
        <v>0</v>
      </c>
      <c r="AM73" s="106">
        <v>0</v>
      </c>
      <c r="AN73" s="106">
        <v>1.78</v>
      </c>
      <c r="AO73" s="106">
        <v>9.6949000000000005</v>
      </c>
      <c r="AP73" s="106">
        <v>0</v>
      </c>
      <c r="AQ73" s="106">
        <v>0</v>
      </c>
      <c r="AR73" s="106">
        <v>0</v>
      </c>
      <c r="AS73" s="106">
        <v>733.45460000000003</v>
      </c>
      <c r="AT73" s="106">
        <v>1112.4875</v>
      </c>
      <c r="AU73" s="106">
        <v>3539.3267999999998</v>
      </c>
      <c r="AV73" s="106">
        <v>0</v>
      </c>
      <c r="AW73" s="106">
        <v>0</v>
      </c>
      <c r="AX73" s="106">
        <v>0</v>
      </c>
      <c r="AY73" s="106">
        <v>0</v>
      </c>
      <c r="AZ73" s="106">
        <v>-1.0757000000000001</v>
      </c>
      <c r="BA73" s="106">
        <v>4650.7386999999999</v>
      </c>
      <c r="BB73" s="106">
        <v>5384.1934000000001</v>
      </c>
    </row>
    <row r="74" spans="1:54" s="73" customFormat="1" ht="10.5" customHeight="1">
      <c r="A74" s="64" t="s">
        <v>518</v>
      </c>
      <c r="B74" s="106">
        <v>722.45669999999996</v>
      </c>
      <c r="C74" s="106">
        <v>0</v>
      </c>
      <c r="D74" s="106">
        <v>0</v>
      </c>
      <c r="E74" s="106">
        <v>1.6175999999999999</v>
      </c>
      <c r="F74" s="106">
        <v>7.3400000000000007E-2</v>
      </c>
      <c r="G74" s="106">
        <v>3.5236000000000001</v>
      </c>
      <c r="H74" s="106">
        <v>9.1800000000000007E-2</v>
      </c>
      <c r="I74" s="106">
        <v>1.0800000000000001E-2</v>
      </c>
      <c r="J74" s="106">
        <v>0.12839999999999999</v>
      </c>
      <c r="K74" s="106">
        <v>0.1045</v>
      </c>
      <c r="L74" s="106">
        <v>0.245</v>
      </c>
      <c r="M74" s="106">
        <v>1.2947</v>
      </c>
      <c r="N74" s="106">
        <v>0.63680000000000003</v>
      </c>
      <c r="O74" s="106">
        <v>7.6700000000000004E-2</v>
      </c>
      <c r="P74" s="106">
        <v>0.36549999999999999</v>
      </c>
      <c r="Q74" s="106">
        <v>5.8333000000000004</v>
      </c>
      <c r="R74" s="106">
        <v>4.1500000000000002E-2</v>
      </c>
      <c r="S74" s="106">
        <v>3.7600000000000001E-2</v>
      </c>
      <c r="T74" s="106">
        <v>0.1163</v>
      </c>
      <c r="U74" s="106">
        <v>5.7299999999999997E-2</v>
      </c>
      <c r="V74" s="106">
        <v>0.12870000000000001</v>
      </c>
      <c r="W74" s="106">
        <v>0.48020000000000002</v>
      </c>
      <c r="X74" s="106">
        <v>5.6399999999999999E-2</v>
      </c>
      <c r="Y74" s="106">
        <v>0.47499999999999998</v>
      </c>
      <c r="Z74" s="106">
        <v>0.57530000000000003</v>
      </c>
      <c r="AA74" s="106">
        <v>1.8371999999999999</v>
      </c>
      <c r="AB74" s="106">
        <v>0.1973</v>
      </c>
      <c r="AC74" s="106">
        <v>2.3E-2</v>
      </c>
      <c r="AD74" s="106">
        <v>7.3300000000000004E-2</v>
      </c>
      <c r="AE74" s="106">
        <v>5.0099999999999999E-2</v>
      </c>
      <c r="AF74" s="106">
        <v>0</v>
      </c>
      <c r="AG74" s="106">
        <v>0</v>
      </c>
      <c r="AH74" s="106">
        <v>0.90159999999999996</v>
      </c>
      <c r="AI74" s="106">
        <v>8.4667999999999992</v>
      </c>
      <c r="AJ74" s="106">
        <v>0</v>
      </c>
      <c r="AK74" s="106">
        <v>0</v>
      </c>
      <c r="AL74" s="106">
        <v>0</v>
      </c>
      <c r="AM74" s="106">
        <v>0</v>
      </c>
      <c r="AN74" s="106">
        <v>0</v>
      </c>
      <c r="AO74" s="106">
        <v>0.85050000000000003</v>
      </c>
      <c r="AP74" s="106">
        <v>0</v>
      </c>
      <c r="AQ74" s="106">
        <v>0.35920000000000002</v>
      </c>
      <c r="AR74" s="106">
        <v>0</v>
      </c>
      <c r="AS74" s="106">
        <v>28.729800000000001</v>
      </c>
      <c r="AT74" s="106">
        <v>7.7942999999999998</v>
      </c>
      <c r="AU74" s="106">
        <v>549.60360000000003</v>
      </c>
      <c r="AV74" s="106">
        <v>0</v>
      </c>
      <c r="AW74" s="106">
        <v>0</v>
      </c>
      <c r="AX74" s="106">
        <v>121.3891</v>
      </c>
      <c r="AY74" s="106">
        <v>14.3688</v>
      </c>
      <c r="AZ74" s="106">
        <v>0.57130000000000003</v>
      </c>
      <c r="BA74" s="106">
        <v>693.72699999999998</v>
      </c>
      <c r="BB74" s="106">
        <v>722.45669999999996</v>
      </c>
    </row>
    <row r="75" spans="1:54" s="73" customFormat="1" ht="10.5" customHeight="1">
      <c r="A75" s="64" t="s">
        <v>519</v>
      </c>
      <c r="B75" s="106">
        <v>5748.0279</v>
      </c>
      <c r="C75" s="106">
        <v>0</v>
      </c>
      <c r="D75" s="106">
        <v>0</v>
      </c>
      <c r="E75" s="106">
        <v>3.1398999999999999</v>
      </c>
      <c r="F75" s="106">
        <v>0.73570000000000002</v>
      </c>
      <c r="G75" s="106">
        <v>2.9855999999999998</v>
      </c>
      <c r="H75" s="106">
        <v>0.4355</v>
      </c>
      <c r="I75" s="106">
        <v>5.4399999999999997E-2</v>
      </c>
      <c r="J75" s="106">
        <v>0.38369999999999999</v>
      </c>
      <c r="K75" s="106">
        <v>0.37409999999999999</v>
      </c>
      <c r="L75" s="106">
        <v>8.1699999999999995E-2</v>
      </c>
      <c r="M75" s="106">
        <v>3.1776</v>
      </c>
      <c r="N75" s="106">
        <v>0.60489999999999999</v>
      </c>
      <c r="O75" s="106">
        <v>0.17949999999999999</v>
      </c>
      <c r="P75" s="106">
        <v>0.13</v>
      </c>
      <c r="Q75" s="106">
        <v>1.9037999999999999</v>
      </c>
      <c r="R75" s="106">
        <v>0.2167</v>
      </c>
      <c r="S75" s="106">
        <v>8.2600000000000007E-2</v>
      </c>
      <c r="T75" s="106">
        <v>0.60580000000000001</v>
      </c>
      <c r="U75" s="106">
        <v>0.33169999999999999</v>
      </c>
      <c r="V75" s="106">
        <v>0.48170000000000002</v>
      </c>
      <c r="W75" s="106">
        <v>0.79690000000000005</v>
      </c>
      <c r="X75" s="106">
        <v>0.37709999999999999</v>
      </c>
      <c r="Y75" s="106">
        <v>2.5956999999999999</v>
      </c>
      <c r="Z75" s="106">
        <v>4.0617999999999999</v>
      </c>
      <c r="AA75" s="106">
        <v>7.1757999999999997</v>
      </c>
      <c r="AB75" s="106">
        <v>0.80149999999999999</v>
      </c>
      <c r="AC75" s="106">
        <v>0.2079</v>
      </c>
      <c r="AD75" s="106">
        <v>11.628399999999999</v>
      </c>
      <c r="AE75" s="106">
        <v>8.8648000000000007</v>
      </c>
      <c r="AF75" s="106">
        <v>0</v>
      </c>
      <c r="AG75" s="106">
        <v>8.8999999999999999E-3</v>
      </c>
      <c r="AH75" s="106">
        <v>3.9363000000000001</v>
      </c>
      <c r="AI75" s="106">
        <v>1.3565</v>
      </c>
      <c r="AJ75" s="106">
        <v>0</v>
      </c>
      <c r="AK75" s="106">
        <v>0</v>
      </c>
      <c r="AL75" s="106">
        <v>0</v>
      </c>
      <c r="AM75" s="106">
        <v>0</v>
      </c>
      <c r="AN75" s="106">
        <v>0</v>
      </c>
      <c r="AO75" s="106">
        <v>3.3570000000000002</v>
      </c>
      <c r="AP75" s="106">
        <v>0.48299999999999998</v>
      </c>
      <c r="AQ75" s="106">
        <v>0.13289999999999999</v>
      </c>
      <c r="AR75" s="106">
        <v>0</v>
      </c>
      <c r="AS75" s="106">
        <v>61.689399999999999</v>
      </c>
      <c r="AT75" s="106">
        <v>176.56530000000001</v>
      </c>
      <c r="AU75" s="106">
        <v>4582.1106</v>
      </c>
      <c r="AV75" s="106">
        <v>0</v>
      </c>
      <c r="AW75" s="106">
        <v>0</v>
      </c>
      <c r="AX75" s="106">
        <v>540.26850000000002</v>
      </c>
      <c r="AY75" s="106">
        <v>419.01799999999997</v>
      </c>
      <c r="AZ75" s="106">
        <v>-31.623799999999999</v>
      </c>
      <c r="BA75" s="106">
        <v>5686.3386</v>
      </c>
      <c r="BB75" s="106">
        <v>5748.0279</v>
      </c>
    </row>
    <row r="76" spans="1:54" s="73" customFormat="1" ht="10.5" customHeight="1">
      <c r="A76" s="64" t="s">
        <v>520</v>
      </c>
      <c r="B76" s="106">
        <v>2208.2575000000002</v>
      </c>
      <c r="C76" s="106">
        <v>0</v>
      </c>
      <c r="D76" s="106">
        <v>1.2999999999999999E-3</v>
      </c>
      <c r="E76" s="106">
        <v>2.13</v>
      </c>
      <c r="F76" s="106">
        <v>6.9699999999999998E-2</v>
      </c>
      <c r="G76" s="106">
        <v>1.6895</v>
      </c>
      <c r="H76" s="106">
        <v>0.21179999999999999</v>
      </c>
      <c r="I76" s="106">
        <v>6.3299999999999995E-2</v>
      </c>
      <c r="J76" s="106">
        <v>0.1075</v>
      </c>
      <c r="K76" s="106">
        <v>0.55720000000000003</v>
      </c>
      <c r="L76" s="106">
        <v>0.21110000000000001</v>
      </c>
      <c r="M76" s="106">
        <v>0.4854</v>
      </c>
      <c r="N76" s="106">
        <v>0.70909999999999995</v>
      </c>
      <c r="O76" s="106">
        <v>0.15079999999999999</v>
      </c>
      <c r="P76" s="106">
        <v>1.1944999999999999</v>
      </c>
      <c r="Q76" s="106">
        <v>2.5379999999999998</v>
      </c>
      <c r="R76" s="106">
        <v>6.4100000000000004E-2</v>
      </c>
      <c r="S76" s="106">
        <v>9.06E-2</v>
      </c>
      <c r="T76" s="106">
        <v>0.90780000000000005</v>
      </c>
      <c r="U76" s="106">
        <v>1.2363</v>
      </c>
      <c r="V76" s="106">
        <v>0.1348</v>
      </c>
      <c r="W76" s="106">
        <v>0.3997</v>
      </c>
      <c r="X76" s="106">
        <v>0.19270000000000001</v>
      </c>
      <c r="Y76" s="106">
        <v>0.42320000000000002</v>
      </c>
      <c r="Z76" s="106">
        <v>0.94899999999999995</v>
      </c>
      <c r="AA76" s="106">
        <v>1.5919000000000001</v>
      </c>
      <c r="AB76" s="106">
        <v>0.32150000000000001</v>
      </c>
      <c r="AC76" s="106">
        <v>3.4000000000000002E-2</v>
      </c>
      <c r="AD76" s="106">
        <v>0.34239999999999998</v>
      </c>
      <c r="AE76" s="106">
        <v>6.2899999999999998E-2</v>
      </c>
      <c r="AF76" s="106">
        <v>0.1017</v>
      </c>
      <c r="AG76" s="106">
        <v>0.3644</v>
      </c>
      <c r="AH76" s="106">
        <v>0.4849</v>
      </c>
      <c r="AI76" s="106">
        <v>0.45350000000000001</v>
      </c>
      <c r="AJ76" s="106">
        <v>4.0000000000000001E-3</v>
      </c>
      <c r="AK76" s="106">
        <v>0.1052</v>
      </c>
      <c r="AL76" s="106">
        <v>0.1817</v>
      </c>
      <c r="AM76" s="106">
        <v>0.1077</v>
      </c>
      <c r="AN76" s="106">
        <v>1.0004</v>
      </c>
      <c r="AO76" s="106">
        <v>2.4729000000000001</v>
      </c>
      <c r="AP76" s="106">
        <v>9.0738000000000003</v>
      </c>
      <c r="AQ76" s="106">
        <v>0.21609999999999999</v>
      </c>
      <c r="AR76" s="106">
        <v>0</v>
      </c>
      <c r="AS76" s="106">
        <v>31.436199999999999</v>
      </c>
      <c r="AT76" s="106">
        <v>68.934399999999997</v>
      </c>
      <c r="AU76" s="106">
        <v>2092.3708000000001</v>
      </c>
      <c r="AV76" s="106">
        <v>0</v>
      </c>
      <c r="AW76" s="106">
        <v>0</v>
      </c>
      <c r="AX76" s="106">
        <v>8.3251000000000008</v>
      </c>
      <c r="AY76" s="106">
        <v>6.9195000000000002</v>
      </c>
      <c r="AZ76" s="106">
        <v>0.27150000000000002</v>
      </c>
      <c r="BA76" s="106">
        <v>2176.8213000000001</v>
      </c>
      <c r="BB76" s="106">
        <v>2208.2575000000002</v>
      </c>
    </row>
    <row r="77" spans="1:54" s="73" customFormat="1" ht="10.5" customHeight="1">
      <c r="A77" s="64" t="s">
        <v>521</v>
      </c>
      <c r="B77" s="106">
        <v>2501.3512999999998</v>
      </c>
      <c r="C77" s="106">
        <v>0</v>
      </c>
      <c r="D77" s="106">
        <v>11.620100000000001</v>
      </c>
      <c r="E77" s="106">
        <v>31.423100000000002</v>
      </c>
      <c r="F77" s="106">
        <v>7.3705999999999996</v>
      </c>
      <c r="G77" s="106">
        <v>52.366500000000002</v>
      </c>
      <c r="H77" s="106">
        <v>2.7688000000000001</v>
      </c>
      <c r="I77" s="106">
        <v>1.5773999999999999</v>
      </c>
      <c r="J77" s="106">
        <v>4.2195</v>
      </c>
      <c r="K77" s="106">
        <v>2.1958000000000002</v>
      </c>
      <c r="L77" s="106">
        <v>2.5266000000000002</v>
      </c>
      <c r="M77" s="106">
        <v>19.765499999999999</v>
      </c>
      <c r="N77" s="106">
        <v>28.984300000000001</v>
      </c>
      <c r="O77" s="106">
        <v>2.5855000000000001</v>
      </c>
      <c r="P77" s="106">
        <v>662.21159999999998</v>
      </c>
      <c r="Q77" s="106">
        <v>21.996600000000001</v>
      </c>
      <c r="R77" s="106">
        <v>1.8687</v>
      </c>
      <c r="S77" s="106">
        <v>2.7806999999999999</v>
      </c>
      <c r="T77" s="106">
        <v>24.737100000000002</v>
      </c>
      <c r="U77" s="106">
        <v>25.494299999999999</v>
      </c>
      <c r="V77" s="106">
        <v>10.448399999999999</v>
      </c>
      <c r="W77" s="106">
        <v>17.080100000000002</v>
      </c>
      <c r="X77" s="106">
        <v>9.1189</v>
      </c>
      <c r="Y77" s="106">
        <v>15.4095</v>
      </c>
      <c r="Z77" s="106">
        <v>19.3734</v>
      </c>
      <c r="AA77" s="106">
        <v>89.296700000000001</v>
      </c>
      <c r="AB77" s="106">
        <v>14.6907</v>
      </c>
      <c r="AC77" s="106">
        <v>0.92559999999999998</v>
      </c>
      <c r="AD77" s="106">
        <v>17.320599999999999</v>
      </c>
      <c r="AE77" s="106">
        <v>14.956799999999999</v>
      </c>
      <c r="AF77" s="106">
        <v>65.224699999999999</v>
      </c>
      <c r="AG77" s="106">
        <v>154.37729999999999</v>
      </c>
      <c r="AH77" s="106">
        <v>367.20100000000002</v>
      </c>
      <c r="AI77" s="106">
        <v>217.99529999999999</v>
      </c>
      <c r="AJ77" s="106">
        <v>2.4546000000000001</v>
      </c>
      <c r="AK77" s="106">
        <v>42.6389</v>
      </c>
      <c r="AL77" s="106">
        <v>6.5861000000000001</v>
      </c>
      <c r="AM77" s="106">
        <v>2.0501</v>
      </c>
      <c r="AN77" s="106">
        <v>51.054900000000004</v>
      </c>
      <c r="AO77" s="106">
        <v>39.288899999999998</v>
      </c>
      <c r="AP77" s="106">
        <v>8.0655999999999999</v>
      </c>
      <c r="AQ77" s="106">
        <v>22.242599999999999</v>
      </c>
      <c r="AR77" s="106">
        <v>0</v>
      </c>
      <c r="AS77" s="106">
        <v>2094.2935000000002</v>
      </c>
      <c r="AT77" s="106">
        <v>64.842500000000001</v>
      </c>
      <c r="AU77" s="106">
        <v>50.7515</v>
      </c>
      <c r="AV77" s="106">
        <v>0</v>
      </c>
      <c r="AW77" s="106">
        <v>0</v>
      </c>
      <c r="AX77" s="106">
        <v>13.6854</v>
      </c>
      <c r="AY77" s="106">
        <v>277.77850000000001</v>
      </c>
      <c r="AZ77" s="106">
        <v>0</v>
      </c>
      <c r="BA77" s="106">
        <v>407.05779999999999</v>
      </c>
      <c r="BB77" s="106">
        <v>2501.3512999999998</v>
      </c>
    </row>
    <row r="78" spans="1:54" s="73" customFormat="1" ht="10.5" customHeight="1">
      <c r="A78" s="64" t="s">
        <v>522</v>
      </c>
      <c r="B78" s="106">
        <v>24948.266599999999</v>
      </c>
      <c r="C78" s="106">
        <v>603.16769999999997</v>
      </c>
      <c r="D78" s="106">
        <v>19.7395</v>
      </c>
      <c r="E78" s="106">
        <v>380.89109999999999</v>
      </c>
      <c r="F78" s="106">
        <v>5.8333000000000004</v>
      </c>
      <c r="G78" s="106">
        <v>406.90620000000001</v>
      </c>
      <c r="H78" s="106">
        <v>32.712899999999998</v>
      </c>
      <c r="I78" s="106">
        <v>4.9587000000000003</v>
      </c>
      <c r="J78" s="106">
        <v>60.183799999999998</v>
      </c>
      <c r="K78" s="106">
        <v>14.7973</v>
      </c>
      <c r="L78" s="106">
        <v>14.042999999999999</v>
      </c>
      <c r="M78" s="106">
        <v>347.47789999999998</v>
      </c>
      <c r="N78" s="106">
        <v>362.98419999999999</v>
      </c>
      <c r="O78" s="106">
        <v>15.5518</v>
      </c>
      <c r="P78" s="106">
        <v>261.98899999999998</v>
      </c>
      <c r="Q78" s="106">
        <v>99.173199999999994</v>
      </c>
      <c r="R78" s="106">
        <v>3.6381000000000001</v>
      </c>
      <c r="S78" s="106">
        <v>11.788399999999999</v>
      </c>
      <c r="T78" s="106">
        <v>141.37139999999999</v>
      </c>
      <c r="U78" s="106">
        <v>225.37649999999999</v>
      </c>
      <c r="V78" s="106">
        <v>39.728000000000002</v>
      </c>
      <c r="W78" s="106">
        <v>61.659599999999998</v>
      </c>
      <c r="X78" s="106">
        <v>8.9059000000000008</v>
      </c>
      <c r="Y78" s="106">
        <v>50.533700000000003</v>
      </c>
      <c r="Z78" s="106">
        <v>49.320300000000003</v>
      </c>
      <c r="AA78" s="106">
        <v>56.879600000000003</v>
      </c>
      <c r="AB78" s="106">
        <v>65.956100000000006</v>
      </c>
      <c r="AC78" s="106">
        <v>1.8419000000000001</v>
      </c>
      <c r="AD78" s="106">
        <v>72.087400000000002</v>
      </c>
      <c r="AE78" s="106">
        <v>10.9344</v>
      </c>
      <c r="AF78" s="106">
        <v>5946.1406999999999</v>
      </c>
      <c r="AG78" s="106">
        <v>18.6768</v>
      </c>
      <c r="AH78" s="106">
        <v>1478.7396000000001</v>
      </c>
      <c r="AI78" s="106">
        <v>200.79089999999999</v>
      </c>
      <c r="AJ78" s="106">
        <v>186.0839</v>
      </c>
      <c r="AK78" s="106">
        <v>96.703699999999998</v>
      </c>
      <c r="AL78" s="106">
        <v>116.9605</v>
      </c>
      <c r="AM78" s="106">
        <v>23.723800000000001</v>
      </c>
      <c r="AN78" s="106">
        <v>89.946700000000007</v>
      </c>
      <c r="AO78" s="106">
        <v>332.85550000000001</v>
      </c>
      <c r="AP78" s="106">
        <v>185.42089999999999</v>
      </c>
      <c r="AQ78" s="106">
        <v>237.20869999999999</v>
      </c>
      <c r="AR78" s="106">
        <v>0</v>
      </c>
      <c r="AS78" s="106">
        <v>12343.6826</v>
      </c>
      <c r="AT78" s="106">
        <v>0</v>
      </c>
      <c r="AU78" s="106">
        <v>6193.1246000000001</v>
      </c>
      <c r="AV78" s="106">
        <v>0</v>
      </c>
      <c r="AW78" s="106">
        <v>0</v>
      </c>
      <c r="AX78" s="106">
        <v>6411.4593000000004</v>
      </c>
      <c r="AY78" s="106">
        <v>0</v>
      </c>
      <c r="AZ78" s="106">
        <v>0</v>
      </c>
      <c r="BA78" s="106">
        <v>12604.584000000001</v>
      </c>
      <c r="BB78" s="106">
        <v>24948.266599999999</v>
      </c>
    </row>
    <row r="79" spans="1:54" s="73" customFormat="1" ht="10.5" customHeight="1">
      <c r="A79" s="64" t="s">
        <v>523</v>
      </c>
      <c r="B79" s="106">
        <v>4474.1487999999999</v>
      </c>
      <c r="C79" s="106">
        <v>0</v>
      </c>
      <c r="D79" s="106">
        <v>1.9053</v>
      </c>
      <c r="E79" s="106">
        <v>10.7348</v>
      </c>
      <c r="F79" s="106">
        <v>0.309</v>
      </c>
      <c r="G79" s="106">
        <v>13.196099999999999</v>
      </c>
      <c r="H79" s="106">
        <v>3.5455000000000001</v>
      </c>
      <c r="I79" s="106">
        <v>0.23549999999999999</v>
      </c>
      <c r="J79" s="106">
        <v>0.64880000000000004</v>
      </c>
      <c r="K79" s="106">
        <v>2.5541</v>
      </c>
      <c r="L79" s="106">
        <v>0.51200000000000001</v>
      </c>
      <c r="M79" s="106">
        <v>6.3204000000000002</v>
      </c>
      <c r="N79" s="106">
        <v>11.025700000000001</v>
      </c>
      <c r="O79" s="106">
        <v>5.1565000000000003</v>
      </c>
      <c r="P79" s="106">
        <v>1.2083999999999999</v>
      </c>
      <c r="Q79" s="106">
        <v>3.2648999999999999</v>
      </c>
      <c r="R79" s="106">
        <v>0.49780000000000002</v>
      </c>
      <c r="S79" s="106">
        <v>0.45150000000000001</v>
      </c>
      <c r="T79" s="106">
        <v>4.5506000000000002</v>
      </c>
      <c r="U79" s="106">
        <v>7.0995999999999997</v>
      </c>
      <c r="V79" s="106">
        <v>0.68610000000000004</v>
      </c>
      <c r="W79" s="106">
        <v>4.4189999999999996</v>
      </c>
      <c r="X79" s="106">
        <v>1.1247</v>
      </c>
      <c r="Y79" s="106">
        <v>2.0070999999999999</v>
      </c>
      <c r="Z79" s="106">
        <v>4.1821999999999999</v>
      </c>
      <c r="AA79" s="106">
        <v>5.4233000000000002</v>
      </c>
      <c r="AB79" s="106">
        <v>2.5834000000000001</v>
      </c>
      <c r="AC79" s="106">
        <v>0.38279999999999997</v>
      </c>
      <c r="AD79" s="106">
        <v>4.2234999999999996</v>
      </c>
      <c r="AE79" s="106">
        <v>1.9698</v>
      </c>
      <c r="AF79" s="106">
        <v>72.226100000000002</v>
      </c>
      <c r="AG79" s="106">
        <v>9.3350000000000009</v>
      </c>
      <c r="AH79" s="106">
        <v>333.94850000000002</v>
      </c>
      <c r="AI79" s="106">
        <v>84.566800000000001</v>
      </c>
      <c r="AJ79" s="106">
        <v>98.845399999999998</v>
      </c>
      <c r="AK79" s="106">
        <v>7.6298000000000004</v>
      </c>
      <c r="AL79" s="106">
        <v>27.357600000000001</v>
      </c>
      <c r="AM79" s="106">
        <v>21.572600000000001</v>
      </c>
      <c r="AN79" s="106">
        <v>54.985100000000003</v>
      </c>
      <c r="AO79" s="106">
        <v>559.28240000000005</v>
      </c>
      <c r="AP79" s="106">
        <v>108.55759999999999</v>
      </c>
      <c r="AQ79" s="106">
        <v>113.73099999999999</v>
      </c>
      <c r="AR79" s="106">
        <v>0</v>
      </c>
      <c r="AS79" s="106">
        <v>1592.2563</v>
      </c>
      <c r="AT79" s="106">
        <v>4.4999999999999997E-3</v>
      </c>
      <c r="AU79" s="106">
        <v>9.4572000000000003</v>
      </c>
      <c r="AV79" s="106">
        <v>0</v>
      </c>
      <c r="AW79" s="106">
        <v>0</v>
      </c>
      <c r="AX79" s="106">
        <v>2844.2314999999999</v>
      </c>
      <c r="AY79" s="106">
        <v>0</v>
      </c>
      <c r="AZ79" s="106">
        <v>28.199400000000001</v>
      </c>
      <c r="BA79" s="106">
        <v>2881.8924999999999</v>
      </c>
      <c r="BB79" s="106">
        <v>4474.1487999999999</v>
      </c>
    </row>
    <row r="80" spans="1:54" s="73" customFormat="1" ht="10.5" customHeight="1">
      <c r="A80" s="64" t="s">
        <v>524</v>
      </c>
      <c r="B80" s="106">
        <v>25188.091100000001</v>
      </c>
      <c r="C80" s="106">
        <v>0</v>
      </c>
      <c r="D80" s="106">
        <v>0.94350000000000001</v>
      </c>
      <c r="E80" s="106">
        <v>0</v>
      </c>
      <c r="F80" s="106">
        <v>0</v>
      </c>
      <c r="G80" s="106">
        <v>2.4281999999999999</v>
      </c>
      <c r="H80" s="106">
        <v>0</v>
      </c>
      <c r="I80" s="106">
        <v>0</v>
      </c>
      <c r="J80" s="106">
        <v>0</v>
      </c>
      <c r="K80" s="106">
        <v>0</v>
      </c>
      <c r="L80" s="106">
        <v>0</v>
      </c>
      <c r="M80" s="106">
        <v>0</v>
      </c>
      <c r="N80" s="106">
        <v>3.161</v>
      </c>
      <c r="O80" s="106">
        <v>0</v>
      </c>
      <c r="P80" s="106">
        <v>61.484900000000003</v>
      </c>
      <c r="Q80" s="106">
        <v>12.751300000000001</v>
      </c>
      <c r="R80" s="106">
        <v>0</v>
      </c>
      <c r="S80" s="106">
        <v>0</v>
      </c>
      <c r="T80" s="106">
        <v>0</v>
      </c>
      <c r="U80" s="106">
        <v>1.6994</v>
      </c>
      <c r="V80" s="106">
        <v>1.1861999999999999</v>
      </c>
      <c r="W80" s="106">
        <v>7.4249999999999998</v>
      </c>
      <c r="X80" s="106">
        <v>10.5228</v>
      </c>
      <c r="Y80" s="106">
        <v>0.85099999999999998</v>
      </c>
      <c r="Z80" s="106">
        <v>22.188199999999998</v>
      </c>
      <c r="AA80" s="106">
        <v>54.186999999999998</v>
      </c>
      <c r="AB80" s="106">
        <v>2.9077000000000002</v>
      </c>
      <c r="AC80" s="106">
        <v>7.3086000000000002</v>
      </c>
      <c r="AD80" s="106">
        <v>6.5406000000000004</v>
      </c>
      <c r="AE80" s="106">
        <v>0</v>
      </c>
      <c r="AF80" s="106">
        <v>0</v>
      </c>
      <c r="AG80" s="106">
        <v>1331.7825</v>
      </c>
      <c r="AH80" s="106">
        <v>125.494</v>
      </c>
      <c r="AI80" s="106">
        <v>39.909300000000002</v>
      </c>
      <c r="AJ80" s="106">
        <v>8.43</v>
      </c>
      <c r="AK80" s="106">
        <v>70.632199999999997</v>
      </c>
      <c r="AL80" s="106">
        <v>23.192599999999999</v>
      </c>
      <c r="AM80" s="106">
        <v>39.794199999999996</v>
      </c>
      <c r="AN80" s="106">
        <v>121.7269</v>
      </c>
      <c r="AO80" s="106">
        <v>328.1814</v>
      </c>
      <c r="AP80" s="106">
        <v>23.855799999999999</v>
      </c>
      <c r="AQ80" s="106">
        <v>22.638100000000001</v>
      </c>
      <c r="AR80" s="106">
        <v>0</v>
      </c>
      <c r="AS80" s="106">
        <v>2331.2222999999999</v>
      </c>
      <c r="AT80" s="106">
        <v>0</v>
      </c>
      <c r="AU80" s="106">
        <v>0</v>
      </c>
      <c r="AV80" s="106">
        <v>0</v>
      </c>
      <c r="AW80" s="106">
        <v>0</v>
      </c>
      <c r="AX80" s="106">
        <v>0</v>
      </c>
      <c r="AY80" s="106">
        <v>22856.8688</v>
      </c>
      <c r="AZ80" s="106">
        <v>0</v>
      </c>
      <c r="BA80" s="106">
        <v>22856.8688</v>
      </c>
      <c r="BB80" s="106">
        <v>25188.091100000001</v>
      </c>
    </row>
    <row r="81" spans="1:54" s="73" customFormat="1" ht="10.5" customHeight="1">
      <c r="A81" s="64" t="s">
        <v>552</v>
      </c>
      <c r="B81" s="106">
        <v>6655.8212000000003</v>
      </c>
      <c r="C81" s="106">
        <v>0</v>
      </c>
      <c r="D81" s="106">
        <v>3.2682000000000002</v>
      </c>
      <c r="E81" s="106">
        <v>0</v>
      </c>
      <c r="F81" s="106">
        <v>0</v>
      </c>
      <c r="G81" s="106">
        <v>0</v>
      </c>
      <c r="H81" s="106">
        <v>0</v>
      </c>
      <c r="I81" s="106">
        <v>0</v>
      </c>
      <c r="J81" s="106">
        <v>0</v>
      </c>
      <c r="K81" s="106">
        <v>0</v>
      </c>
      <c r="L81" s="106">
        <v>0</v>
      </c>
      <c r="M81" s="106">
        <v>0</v>
      </c>
      <c r="N81" s="106">
        <v>0</v>
      </c>
      <c r="O81" s="106">
        <v>0</v>
      </c>
      <c r="P81" s="106">
        <v>0</v>
      </c>
      <c r="Q81" s="106">
        <v>0</v>
      </c>
      <c r="R81" s="106">
        <v>0</v>
      </c>
      <c r="S81" s="106">
        <v>0</v>
      </c>
      <c r="T81" s="106">
        <v>0</v>
      </c>
      <c r="U81" s="106">
        <v>0</v>
      </c>
      <c r="V81" s="106">
        <v>4.1273999999999997</v>
      </c>
      <c r="W81" s="106">
        <v>0</v>
      </c>
      <c r="X81" s="106">
        <v>0</v>
      </c>
      <c r="Y81" s="106">
        <v>0</v>
      </c>
      <c r="Z81" s="106">
        <v>0</v>
      </c>
      <c r="AA81" s="106">
        <v>0</v>
      </c>
      <c r="AB81" s="106">
        <v>0</v>
      </c>
      <c r="AC81" s="106">
        <v>0</v>
      </c>
      <c r="AD81" s="106">
        <v>0</v>
      </c>
      <c r="AE81" s="106">
        <v>0</v>
      </c>
      <c r="AF81" s="106">
        <v>339.28179999999998</v>
      </c>
      <c r="AG81" s="106">
        <v>295.94420000000002</v>
      </c>
      <c r="AH81" s="106">
        <v>0</v>
      </c>
      <c r="AI81" s="106">
        <v>63.080500000000001</v>
      </c>
      <c r="AJ81" s="106">
        <v>0</v>
      </c>
      <c r="AK81" s="106">
        <v>55.467300000000002</v>
      </c>
      <c r="AL81" s="106">
        <v>0</v>
      </c>
      <c r="AM81" s="106">
        <v>0</v>
      </c>
      <c r="AN81" s="106">
        <v>0</v>
      </c>
      <c r="AO81" s="106">
        <v>363.49849999999998</v>
      </c>
      <c r="AP81" s="106">
        <v>0</v>
      </c>
      <c r="AQ81" s="106">
        <v>6.9046000000000003</v>
      </c>
      <c r="AR81" s="106">
        <v>0</v>
      </c>
      <c r="AS81" s="106">
        <v>1131.5725</v>
      </c>
      <c r="AT81" s="106">
        <v>0</v>
      </c>
      <c r="AU81" s="106">
        <v>455.43630000000002</v>
      </c>
      <c r="AV81" s="106">
        <v>0</v>
      </c>
      <c r="AW81" s="106">
        <v>0</v>
      </c>
      <c r="AX81" s="106">
        <v>0</v>
      </c>
      <c r="AY81" s="106">
        <v>5068.8125</v>
      </c>
      <c r="AZ81" s="106">
        <v>0</v>
      </c>
      <c r="BA81" s="106">
        <v>5524.2488000000003</v>
      </c>
      <c r="BB81" s="106">
        <v>6655.8212000000003</v>
      </c>
    </row>
    <row r="82" spans="1:54" s="73" customFormat="1" ht="10.5" customHeight="1">
      <c r="A82" s="64" t="s">
        <v>525</v>
      </c>
      <c r="B82" s="106">
        <v>5081.2936</v>
      </c>
      <c r="C82" s="106">
        <v>0</v>
      </c>
      <c r="D82" s="106">
        <v>3.7027999999999999</v>
      </c>
      <c r="E82" s="106">
        <v>0</v>
      </c>
      <c r="F82" s="106">
        <v>0.3548</v>
      </c>
      <c r="G82" s="106">
        <v>0.40479999999999999</v>
      </c>
      <c r="H82" s="106">
        <v>0</v>
      </c>
      <c r="I82" s="106">
        <v>0</v>
      </c>
      <c r="J82" s="106">
        <v>5.2732999999999999</v>
      </c>
      <c r="K82" s="106">
        <v>0</v>
      </c>
      <c r="L82" s="106">
        <v>0</v>
      </c>
      <c r="M82" s="106">
        <v>0</v>
      </c>
      <c r="N82" s="106">
        <v>3.4782999999999999</v>
      </c>
      <c r="O82" s="106">
        <v>6.2638999999999996</v>
      </c>
      <c r="P82" s="106">
        <v>50.116700000000002</v>
      </c>
      <c r="Q82" s="106">
        <v>0.35930000000000001</v>
      </c>
      <c r="R82" s="106">
        <v>0</v>
      </c>
      <c r="S82" s="106">
        <v>0</v>
      </c>
      <c r="T82" s="106">
        <v>0</v>
      </c>
      <c r="U82" s="106">
        <v>9.7752999999999997</v>
      </c>
      <c r="V82" s="106">
        <v>61.941099999999999</v>
      </c>
      <c r="W82" s="106">
        <v>4.7267000000000001</v>
      </c>
      <c r="X82" s="106">
        <v>0</v>
      </c>
      <c r="Y82" s="106">
        <v>2.5539999999999998</v>
      </c>
      <c r="Z82" s="106">
        <v>11.7509</v>
      </c>
      <c r="AA82" s="106">
        <v>0</v>
      </c>
      <c r="AB82" s="106">
        <v>2.0137999999999998</v>
      </c>
      <c r="AC82" s="106">
        <v>0</v>
      </c>
      <c r="AD82" s="106">
        <v>1.5099</v>
      </c>
      <c r="AE82" s="106">
        <v>0</v>
      </c>
      <c r="AF82" s="106">
        <v>0</v>
      </c>
      <c r="AG82" s="106">
        <v>1098.0214000000001</v>
      </c>
      <c r="AH82" s="106">
        <v>6.6440999999999999</v>
      </c>
      <c r="AI82" s="106">
        <v>95.544799999999995</v>
      </c>
      <c r="AJ82" s="106">
        <v>15.5082</v>
      </c>
      <c r="AK82" s="106">
        <v>270.13760000000002</v>
      </c>
      <c r="AL82" s="106">
        <v>95.587699999999998</v>
      </c>
      <c r="AM82" s="106">
        <v>84.850899999999996</v>
      </c>
      <c r="AN82" s="106">
        <v>88.067099999999996</v>
      </c>
      <c r="AO82" s="106">
        <v>212.9058</v>
      </c>
      <c r="AP82" s="106">
        <v>0</v>
      </c>
      <c r="AQ82" s="106">
        <v>7.4414999999999996</v>
      </c>
      <c r="AR82" s="106">
        <v>0</v>
      </c>
      <c r="AS82" s="106">
        <v>2138.9346999999998</v>
      </c>
      <c r="AT82" s="106">
        <v>0</v>
      </c>
      <c r="AU82" s="106">
        <v>0</v>
      </c>
      <c r="AV82" s="106">
        <v>0</v>
      </c>
      <c r="AW82" s="106">
        <v>0</v>
      </c>
      <c r="AX82" s="106">
        <v>0</v>
      </c>
      <c r="AY82" s="106">
        <v>2942.3589000000002</v>
      </c>
      <c r="AZ82" s="106">
        <v>0</v>
      </c>
      <c r="BA82" s="106">
        <v>2942.3589000000002</v>
      </c>
      <c r="BB82" s="106">
        <v>5081.2936</v>
      </c>
    </row>
    <row r="83" spans="1:54" s="73" customFormat="1" ht="10.5" customHeight="1">
      <c r="A83" s="64" t="s">
        <v>526</v>
      </c>
      <c r="B83" s="106">
        <v>85505.842600000004</v>
      </c>
      <c r="C83" s="106">
        <v>0</v>
      </c>
      <c r="D83" s="106">
        <v>32.571199999999997</v>
      </c>
      <c r="E83" s="106">
        <v>3289.4369000000002</v>
      </c>
      <c r="F83" s="106">
        <v>146.19059999999999</v>
      </c>
      <c r="G83" s="106">
        <v>3339.7330999999999</v>
      </c>
      <c r="H83" s="106">
        <v>186.44200000000001</v>
      </c>
      <c r="I83" s="106">
        <v>152.4049</v>
      </c>
      <c r="J83" s="106">
        <v>100.6396</v>
      </c>
      <c r="K83" s="106">
        <v>704.36969999999997</v>
      </c>
      <c r="L83" s="106">
        <v>252.80240000000001</v>
      </c>
      <c r="M83" s="106">
        <v>926.54219999999998</v>
      </c>
      <c r="N83" s="106">
        <v>1102.5658000000001</v>
      </c>
      <c r="O83" s="106">
        <v>537.65570000000002</v>
      </c>
      <c r="P83" s="106">
        <v>6297.7451000000001</v>
      </c>
      <c r="Q83" s="106">
        <v>1350.6759</v>
      </c>
      <c r="R83" s="106">
        <v>27.9254</v>
      </c>
      <c r="S83" s="106">
        <v>243.1703</v>
      </c>
      <c r="T83" s="106">
        <v>838.87729999999999</v>
      </c>
      <c r="U83" s="106">
        <v>479.92340000000002</v>
      </c>
      <c r="V83" s="106">
        <v>149.3674</v>
      </c>
      <c r="W83" s="106">
        <v>381.17309999999998</v>
      </c>
      <c r="X83" s="106">
        <v>688.96159999999998</v>
      </c>
      <c r="Y83" s="106">
        <v>390.85820000000001</v>
      </c>
      <c r="Z83" s="106">
        <v>1901.1280999999999</v>
      </c>
      <c r="AA83" s="106">
        <v>5275.3928999999998</v>
      </c>
      <c r="AB83" s="106">
        <v>426.93619999999999</v>
      </c>
      <c r="AC83" s="106">
        <v>46.150500000000001</v>
      </c>
      <c r="AD83" s="106">
        <v>1365.9663</v>
      </c>
      <c r="AE83" s="106">
        <v>253.80510000000001</v>
      </c>
      <c r="AF83" s="106">
        <v>498.16969999999998</v>
      </c>
      <c r="AG83" s="106">
        <v>133.8682</v>
      </c>
      <c r="AH83" s="106">
        <v>6654.3760000000002</v>
      </c>
      <c r="AI83" s="106">
        <v>4565.1714000000002</v>
      </c>
      <c r="AJ83" s="106">
        <v>19.719200000000001</v>
      </c>
      <c r="AK83" s="106">
        <v>1700.1941999999999</v>
      </c>
      <c r="AL83" s="106">
        <v>55.618000000000002</v>
      </c>
      <c r="AM83" s="106">
        <v>12.038500000000001</v>
      </c>
      <c r="AN83" s="106">
        <v>622.53560000000004</v>
      </c>
      <c r="AO83" s="106">
        <v>898.87509999999997</v>
      </c>
      <c r="AP83" s="106">
        <v>236.73320000000001</v>
      </c>
      <c r="AQ83" s="106">
        <v>45.949399999999997</v>
      </c>
      <c r="AR83" s="106">
        <v>0</v>
      </c>
      <c r="AS83" s="106">
        <v>46332.659</v>
      </c>
      <c r="AT83" s="106">
        <v>0</v>
      </c>
      <c r="AU83" s="106">
        <v>18.734100000000002</v>
      </c>
      <c r="AV83" s="106">
        <v>0</v>
      </c>
      <c r="AW83" s="106">
        <v>0</v>
      </c>
      <c r="AX83" s="106">
        <v>39154.449399999998</v>
      </c>
      <c r="AY83" s="106">
        <v>0</v>
      </c>
      <c r="AZ83" s="106">
        <v>0</v>
      </c>
      <c r="BA83" s="106">
        <v>39173.183499999999</v>
      </c>
      <c r="BB83" s="106">
        <v>85505.842600000004</v>
      </c>
    </row>
    <row r="84" spans="1:54" s="73" customFormat="1" ht="10.5" customHeight="1">
      <c r="A84" s="64" t="s">
        <v>527</v>
      </c>
      <c r="B84" s="106">
        <v>18731.13</v>
      </c>
      <c r="C84" s="106">
        <v>189.149</v>
      </c>
      <c r="D84" s="106">
        <v>12.908200000000001</v>
      </c>
      <c r="E84" s="106">
        <v>339.85939999999999</v>
      </c>
      <c r="F84" s="106">
        <v>40.800699999999999</v>
      </c>
      <c r="G84" s="106">
        <v>393.78629999999998</v>
      </c>
      <c r="H84" s="106">
        <v>47.981699999999996</v>
      </c>
      <c r="I84" s="106">
        <v>2.1718000000000002</v>
      </c>
      <c r="J84" s="106">
        <v>16.951799999999999</v>
      </c>
      <c r="K84" s="106">
        <v>16.591799999999999</v>
      </c>
      <c r="L84" s="106">
        <v>11.162000000000001</v>
      </c>
      <c r="M84" s="106">
        <v>54.040799999999997</v>
      </c>
      <c r="N84" s="106">
        <v>127.5729</v>
      </c>
      <c r="O84" s="106">
        <v>10.805300000000001</v>
      </c>
      <c r="P84" s="106">
        <v>241.7216</v>
      </c>
      <c r="Q84" s="106">
        <v>130.636</v>
      </c>
      <c r="R84" s="106">
        <v>2.4169</v>
      </c>
      <c r="S84" s="106">
        <v>17.301100000000002</v>
      </c>
      <c r="T84" s="106">
        <v>72.622299999999996</v>
      </c>
      <c r="U84" s="106">
        <v>75.532799999999995</v>
      </c>
      <c r="V84" s="106">
        <v>15.8893</v>
      </c>
      <c r="W84" s="106">
        <v>34.503100000000003</v>
      </c>
      <c r="X84" s="106">
        <v>22.548999999999999</v>
      </c>
      <c r="Y84" s="106">
        <v>86.920100000000005</v>
      </c>
      <c r="Z84" s="106">
        <v>54.950499999999998</v>
      </c>
      <c r="AA84" s="106">
        <v>254.7944</v>
      </c>
      <c r="AB84" s="106">
        <v>38.508299999999998</v>
      </c>
      <c r="AC84" s="106">
        <v>1.3706</v>
      </c>
      <c r="AD84" s="106">
        <v>66.439300000000003</v>
      </c>
      <c r="AE84" s="106">
        <v>11.163</v>
      </c>
      <c r="AF84" s="106">
        <v>130.45320000000001</v>
      </c>
      <c r="AG84" s="106">
        <v>45.048699999999997</v>
      </c>
      <c r="AH84" s="106">
        <v>1726.751</v>
      </c>
      <c r="AI84" s="106">
        <v>1568.2008000000001</v>
      </c>
      <c r="AJ84" s="106">
        <v>3.9984000000000002</v>
      </c>
      <c r="AK84" s="106">
        <v>77.242400000000004</v>
      </c>
      <c r="AL84" s="106">
        <v>11.6686</v>
      </c>
      <c r="AM84" s="106">
        <v>0.30570000000000003</v>
      </c>
      <c r="AN84" s="106">
        <v>103.0595</v>
      </c>
      <c r="AO84" s="106">
        <v>36.481400000000001</v>
      </c>
      <c r="AP84" s="106">
        <v>4.9299999999999997E-2</v>
      </c>
      <c r="AQ84" s="106">
        <v>4.8197999999999999</v>
      </c>
      <c r="AR84" s="106">
        <v>0</v>
      </c>
      <c r="AS84" s="106">
        <v>6099.1782999999996</v>
      </c>
      <c r="AT84" s="106">
        <v>0</v>
      </c>
      <c r="AU84" s="106">
        <v>12416.4797</v>
      </c>
      <c r="AV84" s="106">
        <v>0</v>
      </c>
      <c r="AW84" s="106">
        <v>0</v>
      </c>
      <c r="AX84" s="106">
        <v>215.47200000000001</v>
      </c>
      <c r="AY84" s="106">
        <v>0</v>
      </c>
      <c r="AZ84" s="106">
        <v>0</v>
      </c>
      <c r="BA84" s="106">
        <v>12631.9517</v>
      </c>
      <c r="BB84" s="106">
        <v>18731.13</v>
      </c>
    </row>
    <row r="85" spans="1:54" s="73" customFormat="1" ht="10.5" customHeight="1">
      <c r="A85" s="64" t="s">
        <v>528</v>
      </c>
      <c r="B85" s="106">
        <v>9198.2201000000005</v>
      </c>
      <c r="C85" s="106">
        <v>0</v>
      </c>
      <c r="D85" s="106">
        <v>3.1398999999999999</v>
      </c>
      <c r="E85" s="106">
        <v>20.3278</v>
      </c>
      <c r="F85" s="106">
        <v>2.8772000000000002</v>
      </c>
      <c r="G85" s="106">
        <v>45.396900000000002</v>
      </c>
      <c r="H85" s="106">
        <v>1.607</v>
      </c>
      <c r="I85" s="106">
        <v>0</v>
      </c>
      <c r="J85" s="106">
        <v>0.4249</v>
      </c>
      <c r="K85" s="106">
        <v>44.2896</v>
      </c>
      <c r="L85" s="106">
        <v>1.3559000000000001</v>
      </c>
      <c r="M85" s="106">
        <v>335.3152</v>
      </c>
      <c r="N85" s="106">
        <v>0.29299999999999998</v>
      </c>
      <c r="O85" s="106">
        <v>0</v>
      </c>
      <c r="P85" s="106">
        <v>126.6664</v>
      </c>
      <c r="Q85" s="106">
        <v>52.779000000000003</v>
      </c>
      <c r="R85" s="106">
        <v>1.5123</v>
      </c>
      <c r="S85" s="106">
        <v>10.2127</v>
      </c>
      <c r="T85" s="106">
        <v>77.034999999999997</v>
      </c>
      <c r="U85" s="106">
        <v>117.7675</v>
      </c>
      <c r="V85" s="106">
        <v>3.1890000000000001</v>
      </c>
      <c r="W85" s="106">
        <v>67.790599999999998</v>
      </c>
      <c r="X85" s="106">
        <v>0.40649999999999997</v>
      </c>
      <c r="Y85" s="106">
        <v>14.463900000000001</v>
      </c>
      <c r="Z85" s="106">
        <v>195.21</v>
      </c>
      <c r="AA85" s="106">
        <v>0</v>
      </c>
      <c r="AB85" s="106">
        <v>50.595199999999998</v>
      </c>
      <c r="AC85" s="106">
        <v>5.9400000000000001E-2</v>
      </c>
      <c r="AD85" s="106">
        <v>4.1978</v>
      </c>
      <c r="AE85" s="106">
        <v>43.688499999999998</v>
      </c>
      <c r="AF85" s="106">
        <v>0.56710000000000005</v>
      </c>
      <c r="AG85" s="106">
        <v>3.0415000000000001</v>
      </c>
      <c r="AH85" s="106">
        <v>5.1851000000000003</v>
      </c>
      <c r="AI85" s="106">
        <v>21.992699999999999</v>
      </c>
      <c r="AJ85" s="106">
        <v>2.5167000000000002</v>
      </c>
      <c r="AK85" s="106">
        <v>18.314800000000002</v>
      </c>
      <c r="AL85" s="106">
        <v>22.729399999999998</v>
      </c>
      <c r="AM85" s="106">
        <v>1.6395999999999999</v>
      </c>
      <c r="AN85" s="106">
        <v>55.698500000000003</v>
      </c>
      <c r="AO85" s="106">
        <v>246.00479999999999</v>
      </c>
      <c r="AP85" s="106">
        <v>69.618799999999993</v>
      </c>
      <c r="AQ85" s="106">
        <v>170.24350000000001</v>
      </c>
      <c r="AR85" s="106">
        <v>0</v>
      </c>
      <c r="AS85" s="106">
        <v>1838.1538</v>
      </c>
      <c r="AT85" s="106">
        <v>0</v>
      </c>
      <c r="AU85" s="106">
        <v>0</v>
      </c>
      <c r="AV85" s="106">
        <v>0</v>
      </c>
      <c r="AW85" s="106">
        <v>0</v>
      </c>
      <c r="AX85" s="106">
        <v>7360.0663000000004</v>
      </c>
      <c r="AY85" s="106">
        <v>0</v>
      </c>
      <c r="AZ85" s="106">
        <v>0</v>
      </c>
      <c r="BA85" s="106">
        <v>7360.0663000000004</v>
      </c>
      <c r="BB85" s="106">
        <v>9198.2201000000005</v>
      </c>
    </row>
    <row r="86" spans="1:54" s="73" customFormat="1" ht="10.5" customHeight="1">
      <c r="A86" s="64" t="s">
        <v>529</v>
      </c>
      <c r="B86" s="106">
        <v>350.524</v>
      </c>
      <c r="C86" s="106">
        <v>0</v>
      </c>
      <c r="D86" s="106">
        <v>3.6799999999999999E-2</v>
      </c>
      <c r="E86" s="106">
        <v>51.055399999999999</v>
      </c>
      <c r="F86" s="106">
        <v>0.93030000000000002</v>
      </c>
      <c r="G86" s="106">
        <v>20.955400000000001</v>
      </c>
      <c r="H86" s="106">
        <v>2.1000000000000001E-2</v>
      </c>
      <c r="I86" s="106">
        <v>7.8200000000000006E-2</v>
      </c>
      <c r="J86" s="106">
        <v>0.27150000000000002</v>
      </c>
      <c r="K86" s="106">
        <v>0.72070000000000001</v>
      </c>
      <c r="L86" s="106">
        <v>0.20619999999999999</v>
      </c>
      <c r="M86" s="106">
        <v>12.0947</v>
      </c>
      <c r="N86" s="106">
        <v>53.247700000000002</v>
      </c>
      <c r="O86" s="106">
        <v>0.88300000000000001</v>
      </c>
      <c r="P86" s="106">
        <v>20.422999999999998</v>
      </c>
      <c r="Q86" s="106">
        <v>17.0642</v>
      </c>
      <c r="R86" s="106">
        <v>0.57799999999999996</v>
      </c>
      <c r="S86" s="106">
        <v>2.3699999999999999E-2</v>
      </c>
      <c r="T86" s="106">
        <v>2.3435000000000001</v>
      </c>
      <c r="U86" s="106">
        <v>6.7220000000000004</v>
      </c>
      <c r="V86" s="106">
        <v>1.7964</v>
      </c>
      <c r="W86" s="106">
        <v>0.95179999999999998</v>
      </c>
      <c r="X86" s="106">
        <v>0.91500000000000004</v>
      </c>
      <c r="Y86" s="106">
        <v>1.7040999999999999</v>
      </c>
      <c r="Z86" s="106">
        <v>14.3925</v>
      </c>
      <c r="AA86" s="106">
        <v>6.4748000000000001</v>
      </c>
      <c r="AB86" s="106">
        <v>2.0438000000000001</v>
      </c>
      <c r="AC86" s="106">
        <v>0.71870000000000001</v>
      </c>
      <c r="AD86" s="106">
        <v>4.2599999999999999E-2</v>
      </c>
      <c r="AE86" s="106">
        <v>0.47849999999999998</v>
      </c>
      <c r="AF86" s="106">
        <v>0</v>
      </c>
      <c r="AG86" s="106">
        <v>2.1399999999999999E-2</v>
      </c>
      <c r="AH86" s="106">
        <v>17.6174</v>
      </c>
      <c r="AI86" s="106">
        <v>30.7242</v>
      </c>
      <c r="AJ86" s="106">
        <v>7.5600000000000001E-2</v>
      </c>
      <c r="AK86" s="106">
        <v>0.15090000000000001</v>
      </c>
      <c r="AL86" s="106">
        <v>0</v>
      </c>
      <c r="AM86" s="106">
        <v>0</v>
      </c>
      <c r="AN86" s="106">
        <v>1.7164999999999999</v>
      </c>
      <c r="AO86" s="106">
        <v>4.4000000000000003E-3</v>
      </c>
      <c r="AP86" s="106">
        <v>0</v>
      </c>
      <c r="AQ86" s="106">
        <v>5.3E-3</v>
      </c>
      <c r="AR86" s="106">
        <v>0</v>
      </c>
      <c r="AS86" s="106">
        <v>267.48910000000001</v>
      </c>
      <c r="AT86" s="106">
        <v>0</v>
      </c>
      <c r="AU86" s="106">
        <v>76.194699999999997</v>
      </c>
      <c r="AV86" s="106">
        <v>0</v>
      </c>
      <c r="AW86" s="106">
        <v>0</v>
      </c>
      <c r="AX86" s="106">
        <v>6.8402000000000003</v>
      </c>
      <c r="AY86" s="106">
        <v>0</v>
      </c>
      <c r="AZ86" s="106">
        <v>0</v>
      </c>
      <c r="BA86" s="106">
        <v>83.034899999999993</v>
      </c>
      <c r="BB86" s="106">
        <v>350.524</v>
      </c>
    </row>
    <row r="87" spans="1:54" s="73" customFormat="1" ht="10.5" customHeight="1">
      <c r="A87" s="64" t="s">
        <v>530</v>
      </c>
      <c r="B87" s="106">
        <v>1520.9502</v>
      </c>
      <c r="C87" s="106">
        <v>0</v>
      </c>
      <c r="D87" s="106">
        <v>0.1283</v>
      </c>
      <c r="E87" s="106">
        <v>13.668100000000001</v>
      </c>
      <c r="F87" s="106">
        <v>8.8200000000000001E-2</v>
      </c>
      <c r="G87" s="106">
        <v>15.8338</v>
      </c>
      <c r="H87" s="106">
        <v>1.0263</v>
      </c>
      <c r="I87" s="106">
        <v>3.8294000000000001</v>
      </c>
      <c r="J87" s="106">
        <v>1.1778999999999999</v>
      </c>
      <c r="K87" s="106">
        <v>2.0261</v>
      </c>
      <c r="L87" s="106">
        <v>1.6972</v>
      </c>
      <c r="M87" s="106">
        <v>4.5193000000000003</v>
      </c>
      <c r="N87" s="106">
        <v>5.1879</v>
      </c>
      <c r="O87" s="106">
        <v>0.98040000000000005</v>
      </c>
      <c r="P87" s="106">
        <v>17.366</v>
      </c>
      <c r="Q87" s="106">
        <v>15.244199999999999</v>
      </c>
      <c r="R87" s="106">
        <v>0.18590000000000001</v>
      </c>
      <c r="S87" s="106">
        <v>2.0893999999999999</v>
      </c>
      <c r="T87" s="106">
        <v>2.9222000000000001</v>
      </c>
      <c r="U87" s="106">
        <v>9.4382000000000001</v>
      </c>
      <c r="V87" s="106">
        <v>0.63580000000000003</v>
      </c>
      <c r="W87" s="106">
        <v>1.9396</v>
      </c>
      <c r="X87" s="106">
        <v>5.8634000000000004</v>
      </c>
      <c r="Y87" s="106">
        <v>7.7126000000000001</v>
      </c>
      <c r="Z87" s="106">
        <v>15.2906</v>
      </c>
      <c r="AA87" s="106">
        <v>8.3922000000000008</v>
      </c>
      <c r="AB87" s="106">
        <v>2.1135999999999999</v>
      </c>
      <c r="AC87" s="106">
        <v>0.3029</v>
      </c>
      <c r="AD87" s="106">
        <v>2.9192999999999998</v>
      </c>
      <c r="AE87" s="106">
        <v>6.5625999999999998</v>
      </c>
      <c r="AF87" s="106">
        <v>9.3588000000000005</v>
      </c>
      <c r="AG87" s="106">
        <v>10.020200000000001</v>
      </c>
      <c r="AH87" s="106">
        <v>65.968299999999999</v>
      </c>
      <c r="AI87" s="106">
        <v>19.275200000000002</v>
      </c>
      <c r="AJ87" s="106">
        <v>0.74019999999999997</v>
      </c>
      <c r="AK87" s="106">
        <v>11.665699999999999</v>
      </c>
      <c r="AL87" s="106">
        <v>31.835899999999999</v>
      </c>
      <c r="AM87" s="106">
        <v>0.75749999999999995</v>
      </c>
      <c r="AN87" s="106">
        <v>19.695900000000002</v>
      </c>
      <c r="AO87" s="106">
        <v>17.969000000000001</v>
      </c>
      <c r="AP87" s="106">
        <v>22.4939</v>
      </c>
      <c r="AQ87" s="106">
        <v>119.00530000000001</v>
      </c>
      <c r="AR87" s="106">
        <v>0</v>
      </c>
      <c r="AS87" s="106">
        <v>477.92750000000001</v>
      </c>
      <c r="AT87" s="106">
        <v>0</v>
      </c>
      <c r="AU87" s="106">
        <v>969.52509999999995</v>
      </c>
      <c r="AV87" s="106">
        <v>0</v>
      </c>
      <c r="AW87" s="106">
        <v>0</v>
      </c>
      <c r="AX87" s="106">
        <v>73.497500000000002</v>
      </c>
      <c r="AY87" s="106">
        <v>0</v>
      </c>
      <c r="AZ87" s="106">
        <v>0</v>
      </c>
      <c r="BA87" s="106">
        <v>1043.0227</v>
      </c>
      <c r="BB87" s="106">
        <v>1520.9502</v>
      </c>
    </row>
    <row r="88" spans="1:54" s="73" customFormat="1" ht="10.5" customHeight="1">
      <c r="A88" s="64" t="s">
        <v>531</v>
      </c>
      <c r="B88" s="106">
        <v>13164.971799999999</v>
      </c>
      <c r="C88" s="106">
        <v>0</v>
      </c>
      <c r="D88" s="106">
        <v>12.799099999999999</v>
      </c>
      <c r="E88" s="106">
        <v>730.80589999999995</v>
      </c>
      <c r="F88" s="106">
        <v>131.6628</v>
      </c>
      <c r="G88" s="106">
        <v>1249.6211000000001</v>
      </c>
      <c r="H88" s="106">
        <v>234.30969999999999</v>
      </c>
      <c r="I88" s="106">
        <v>21.520199999999999</v>
      </c>
      <c r="J88" s="106">
        <v>21.161999999999999</v>
      </c>
      <c r="K88" s="106">
        <v>2.1564000000000001</v>
      </c>
      <c r="L88" s="106">
        <v>15.6129</v>
      </c>
      <c r="M88" s="106">
        <v>118.911</v>
      </c>
      <c r="N88" s="106">
        <v>285.28910000000002</v>
      </c>
      <c r="O88" s="106">
        <v>45.430999999999997</v>
      </c>
      <c r="P88" s="106">
        <v>3121.7388999999998</v>
      </c>
      <c r="Q88" s="106">
        <v>214.23</v>
      </c>
      <c r="R88" s="106">
        <v>35.790399999999998</v>
      </c>
      <c r="S88" s="106">
        <v>46.672499999999999</v>
      </c>
      <c r="T88" s="106">
        <v>67.027500000000003</v>
      </c>
      <c r="U88" s="106">
        <v>93.654600000000002</v>
      </c>
      <c r="V88" s="106">
        <v>95.381500000000003</v>
      </c>
      <c r="W88" s="106">
        <v>175.93119999999999</v>
      </c>
      <c r="X88" s="106">
        <v>78.414100000000005</v>
      </c>
      <c r="Y88" s="106">
        <v>219.45</v>
      </c>
      <c r="Z88" s="106">
        <v>113.9978</v>
      </c>
      <c r="AA88" s="106">
        <v>751.2405</v>
      </c>
      <c r="AB88" s="106">
        <v>96.005899999999997</v>
      </c>
      <c r="AC88" s="106">
        <v>13.759</v>
      </c>
      <c r="AD88" s="106">
        <v>100.443</v>
      </c>
      <c r="AE88" s="106">
        <v>121.2616</v>
      </c>
      <c r="AF88" s="106">
        <v>7.1965000000000003</v>
      </c>
      <c r="AG88" s="106">
        <v>11.301</v>
      </c>
      <c r="AH88" s="106">
        <v>635.07539999999995</v>
      </c>
      <c r="AI88" s="106">
        <v>351.46660000000003</v>
      </c>
      <c r="AJ88" s="106">
        <v>0.86219999999999997</v>
      </c>
      <c r="AK88" s="106">
        <v>0.99329999999999996</v>
      </c>
      <c r="AL88" s="106">
        <v>11.851000000000001</v>
      </c>
      <c r="AM88" s="106">
        <v>6.13E-2</v>
      </c>
      <c r="AN88" s="106">
        <v>1.3252999999999999</v>
      </c>
      <c r="AO88" s="106">
        <v>86.6173</v>
      </c>
      <c r="AP88" s="106">
        <v>0</v>
      </c>
      <c r="AQ88" s="106">
        <v>72.3964</v>
      </c>
      <c r="AR88" s="106">
        <v>0</v>
      </c>
      <c r="AS88" s="106">
        <v>9393.4258000000009</v>
      </c>
      <c r="AT88" s="106">
        <v>0</v>
      </c>
      <c r="AU88" s="106">
        <v>127.791</v>
      </c>
      <c r="AV88" s="106">
        <v>0</v>
      </c>
      <c r="AW88" s="106">
        <v>0</v>
      </c>
      <c r="AX88" s="106">
        <v>3643.7550000000001</v>
      </c>
      <c r="AY88" s="106">
        <v>0</v>
      </c>
      <c r="AZ88" s="106">
        <v>0</v>
      </c>
      <c r="BA88" s="106">
        <v>3771.5459999999998</v>
      </c>
      <c r="BB88" s="106">
        <v>13164.971799999999</v>
      </c>
    </row>
    <row r="89" spans="1:54" s="73" customFormat="1" ht="10.5" customHeight="1">
      <c r="A89" s="64" t="s">
        <v>532</v>
      </c>
      <c r="B89" s="106">
        <v>1268.1587</v>
      </c>
      <c r="C89" s="106">
        <v>0</v>
      </c>
      <c r="D89" s="106">
        <v>0.12609999999999999</v>
      </c>
      <c r="E89" s="106">
        <v>13.7121</v>
      </c>
      <c r="F89" s="106">
        <v>2.7726000000000002</v>
      </c>
      <c r="G89" s="106">
        <v>34.587400000000002</v>
      </c>
      <c r="H89" s="106">
        <v>1.6776</v>
      </c>
      <c r="I89" s="106">
        <v>2.8889999999999998</v>
      </c>
      <c r="J89" s="106">
        <v>8.7188999999999997</v>
      </c>
      <c r="K89" s="106">
        <v>21.229399999999998</v>
      </c>
      <c r="L89" s="106">
        <v>13.210900000000001</v>
      </c>
      <c r="M89" s="106">
        <v>7.2762000000000002</v>
      </c>
      <c r="N89" s="106">
        <v>26.356000000000002</v>
      </c>
      <c r="O89" s="106">
        <v>8.8828999999999994</v>
      </c>
      <c r="P89" s="106">
        <v>68.828999999999994</v>
      </c>
      <c r="Q89" s="106">
        <v>39.308300000000003</v>
      </c>
      <c r="R89" s="106">
        <v>0.85009999999999997</v>
      </c>
      <c r="S89" s="106">
        <v>5.5948000000000002</v>
      </c>
      <c r="T89" s="106">
        <v>15.746600000000001</v>
      </c>
      <c r="U89" s="106">
        <v>25.240200000000002</v>
      </c>
      <c r="V89" s="106">
        <v>0.7006</v>
      </c>
      <c r="W89" s="106">
        <v>11.1389</v>
      </c>
      <c r="X89" s="106">
        <v>13.709199999999999</v>
      </c>
      <c r="Y89" s="106">
        <v>12.5654</v>
      </c>
      <c r="Z89" s="106">
        <v>14.9635</v>
      </c>
      <c r="AA89" s="106">
        <v>18.825299999999999</v>
      </c>
      <c r="AB89" s="106">
        <v>13.1714</v>
      </c>
      <c r="AC89" s="106">
        <v>2.5224000000000002</v>
      </c>
      <c r="AD89" s="106">
        <v>38.017200000000003</v>
      </c>
      <c r="AE89" s="106">
        <v>6.8764000000000003</v>
      </c>
      <c r="AF89" s="106">
        <v>28.735399999999998</v>
      </c>
      <c r="AG89" s="106">
        <v>8.3072999999999997</v>
      </c>
      <c r="AH89" s="106">
        <v>276.10300000000001</v>
      </c>
      <c r="AI89" s="106">
        <v>115.5136</v>
      </c>
      <c r="AJ89" s="106">
        <v>4.7466999999999997</v>
      </c>
      <c r="AK89" s="106">
        <v>25.3765</v>
      </c>
      <c r="AL89" s="106">
        <v>165.2004</v>
      </c>
      <c r="AM89" s="106">
        <v>7.8726000000000003</v>
      </c>
      <c r="AN89" s="106">
        <v>40.985100000000003</v>
      </c>
      <c r="AO89" s="106">
        <v>65.961100000000002</v>
      </c>
      <c r="AP89" s="106">
        <v>23.6373</v>
      </c>
      <c r="AQ89" s="106">
        <v>21.002199999999998</v>
      </c>
      <c r="AR89" s="106">
        <v>0</v>
      </c>
      <c r="AS89" s="106">
        <v>1212.9392</v>
      </c>
      <c r="AT89" s="106">
        <v>0</v>
      </c>
      <c r="AU89" s="106">
        <v>0</v>
      </c>
      <c r="AV89" s="106">
        <v>0</v>
      </c>
      <c r="AW89" s="106">
        <v>0</v>
      </c>
      <c r="AX89" s="106">
        <v>55.219499999999996</v>
      </c>
      <c r="AY89" s="106">
        <v>0</v>
      </c>
      <c r="AZ89" s="106">
        <v>0</v>
      </c>
      <c r="BA89" s="106">
        <v>55.219499999999996</v>
      </c>
      <c r="BB89" s="106">
        <v>1268.1587</v>
      </c>
    </row>
    <row r="90" spans="1:54" s="73" customFormat="1" ht="10.5" customHeight="1">
      <c r="A90" s="64" t="s">
        <v>533</v>
      </c>
      <c r="B90" s="106">
        <v>1380.0174999999999</v>
      </c>
      <c r="C90" s="106">
        <v>0</v>
      </c>
      <c r="D90" s="106">
        <v>0.27289999999999998</v>
      </c>
      <c r="E90" s="106">
        <v>34.499099999999999</v>
      </c>
      <c r="F90" s="106">
        <v>1.0004</v>
      </c>
      <c r="G90" s="106">
        <v>46.5212</v>
      </c>
      <c r="H90" s="106">
        <v>2.7936999999999999</v>
      </c>
      <c r="I90" s="106">
        <v>10.142099999999999</v>
      </c>
      <c r="J90" s="106">
        <v>2.5158</v>
      </c>
      <c r="K90" s="106">
        <v>3.7263999999999999</v>
      </c>
      <c r="L90" s="106">
        <v>2.9729999999999999</v>
      </c>
      <c r="M90" s="106">
        <v>2.2301000000000002</v>
      </c>
      <c r="N90" s="106">
        <v>10.602</v>
      </c>
      <c r="O90" s="106">
        <v>1.3789</v>
      </c>
      <c r="P90" s="106">
        <v>41.661000000000001</v>
      </c>
      <c r="Q90" s="106">
        <v>19.3306</v>
      </c>
      <c r="R90" s="106">
        <v>1.5233000000000001</v>
      </c>
      <c r="S90" s="106">
        <v>7.8566000000000003</v>
      </c>
      <c r="T90" s="106">
        <v>16.635400000000001</v>
      </c>
      <c r="U90" s="106">
        <v>14.8977</v>
      </c>
      <c r="V90" s="106">
        <v>3.4601000000000002</v>
      </c>
      <c r="W90" s="106">
        <v>15.2989</v>
      </c>
      <c r="X90" s="106">
        <v>9.18</v>
      </c>
      <c r="Y90" s="106">
        <v>14.8772</v>
      </c>
      <c r="Z90" s="106">
        <v>55.184600000000003</v>
      </c>
      <c r="AA90" s="106">
        <v>10.58</v>
      </c>
      <c r="AB90" s="106">
        <v>7.0246000000000004</v>
      </c>
      <c r="AC90" s="106">
        <v>1.0556000000000001</v>
      </c>
      <c r="AD90" s="106">
        <v>23.778199999999998</v>
      </c>
      <c r="AE90" s="106">
        <v>18.967500000000001</v>
      </c>
      <c r="AF90" s="106">
        <v>9.0594999999999999</v>
      </c>
      <c r="AG90" s="106">
        <v>21.969100000000001</v>
      </c>
      <c r="AH90" s="106">
        <v>186.3742</v>
      </c>
      <c r="AI90" s="106">
        <v>23.7348</v>
      </c>
      <c r="AJ90" s="106">
        <v>0.42480000000000001</v>
      </c>
      <c r="AK90" s="106">
        <v>21.9193</v>
      </c>
      <c r="AL90" s="106">
        <v>30.832599999999999</v>
      </c>
      <c r="AM90" s="106">
        <v>1.6177999999999999</v>
      </c>
      <c r="AN90" s="106">
        <v>23.042400000000001</v>
      </c>
      <c r="AO90" s="106">
        <v>60.553100000000001</v>
      </c>
      <c r="AP90" s="106">
        <v>9.1272000000000002</v>
      </c>
      <c r="AQ90" s="106">
        <v>222.08170000000001</v>
      </c>
      <c r="AR90" s="106">
        <v>0</v>
      </c>
      <c r="AS90" s="106">
        <v>990.70339999999999</v>
      </c>
      <c r="AT90" s="106">
        <v>0</v>
      </c>
      <c r="AU90" s="106">
        <v>4.1809000000000003</v>
      </c>
      <c r="AV90" s="106">
        <v>0</v>
      </c>
      <c r="AW90" s="106">
        <v>0</v>
      </c>
      <c r="AX90" s="106">
        <v>385.13319999999999</v>
      </c>
      <c r="AY90" s="106">
        <v>0</v>
      </c>
      <c r="AZ90" s="106">
        <v>0</v>
      </c>
      <c r="BA90" s="106">
        <v>389.3141</v>
      </c>
      <c r="BB90" s="106">
        <v>1380.0174999999999</v>
      </c>
    </row>
    <row r="91" spans="1:54" s="73" customFormat="1" ht="10.5" customHeight="1">
      <c r="A91" s="64" t="s">
        <v>542</v>
      </c>
      <c r="B91" s="106">
        <v>11452.0771</v>
      </c>
      <c r="C91" s="106">
        <v>0</v>
      </c>
      <c r="D91" s="106">
        <v>0.1021</v>
      </c>
      <c r="E91" s="106">
        <v>0.24679999999999999</v>
      </c>
      <c r="F91" s="106">
        <v>0</v>
      </c>
      <c r="G91" s="106">
        <v>21.006499999999999</v>
      </c>
      <c r="H91" s="106">
        <v>5.2299999999999999E-2</v>
      </c>
      <c r="I91" s="106">
        <v>0</v>
      </c>
      <c r="J91" s="106">
        <v>0.87050000000000005</v>
      </c>
      <c r="K91" s="106">
        <v>0.31259999999999999</v>
      </c>
      <c r="L91" s="106">
        <v>0</v>
      </c>
      <c r="M91" s="106">
        <v>0</v>
      </c>
      <c r="N91" s="106">
        <v>0.53359999999999996</v>
      </c>
      <c r="O91" s="106">
        <v>1.7616000000000001</v>
      </c>
      <c r="P91" s="106">
        <v>0.96099999999999997</v>
      </c>
      <c r="Q91" s="106">
        <v>14.2484</v>
      </c>
      <c r="R91" s="106">
        <v>4.2999999999999997E-2</v>
      </c>
      <c r="S91" s="106">
        <v>10.2826</v>
      </c>
      <c r="T91" s="106">
        <v>1.9481999999999999</v>
      </c>
      <c r="U91" s="106">
        <v>0</v>
      </c>
      <c r="V91" s="106">
        <v>1.2847999999999999</v>
      </c>
      <c r="W91" s="106">
        <v>2.5636000000000001</v>
      </c>
      <c r="X91" s="106">
        <v>6.1699999999999998E-2</v>
      </c>
      <c r="Y91" s="106">
        <v>0</v>
      </c>
      <c r="Z91" s="106">
        <v>15.2385</v>
      </c>
      <c r="AA91" s="106">
        <v>35.303400000000003</v>
      </c>
      <c r="AB91" s="106">
        <v>0.84950000000000003</v>
      </c>
      <c r="AC91" s="106">
        <v>0</v>
      </c>
      <c r="AD91" s="106">
        <v>0</v>
      </c>
      <c r="AE91" s="106">
        <v>22.273700000000002</v>
      </c>
      <c r="AF91" s="106">
        <v>10.436400000000001</v>
      </c>
      <c r="AG91" s="106">
        <v>0</v>
      </c>
      <c r="AH91" s="106">
        <v>33.781399999999998</v>
      </c>
      <c r="AI91" s="106">
        <v>55.843699999999998</v>
      </c>
      <c r="AJ91" s="106">
        <v>3.4218000000000002</v>
      </c>
      <c r="AK91" s="106">
        <v>20.995799999999999</v>
      </c>
      <c r="AL91" s="106">
        <v>92.308099999999996</v>
      </c>
      <c r="AM91" s="106">
        <v>2.0836000000000001</v>
      </c>
      <c r="AN91" s="106">
        <v>66.730999999999995</v>
      </c>
      <c r="AO91" s="106">
        <v>366.07619999999997</v>
      </c>
      <c r="AP91" s="106">
        <v>104.9742</v>
      </c>
      <c r="AQ91" s="106">
        <v>325.7475</v>
      </c>
      <c r="AR91" s="106">
        <v>0</v>
      </c>
      <c r="AS91" s="106">
        <v>1212.3441</v>
      </c>
      <c r="AT91" s="106">
        <v>10.6235</v>
      </c>
      <c r="AU91" s="106">
        <v>81.762600000000006</v>
      </c>
      <c r="AV91" s="106">
        <v>0</v>
      </c>
      <c r="AW91" s="106">
        <v>0</v>
      </c>
      <c r="AX91" s="106">
        <v>10147.347</v>
      </c>
      <c r="AY91" s="106">
        <v>0</v>
      </c>
      <c r="AZ91" s="106">
        <v>0</v>
      </c>
      <c r="BA91" s="106">
        <v>10239.733</v>
      </c>
      <c r="BB91" s="106">
        <v>11452.0771</v>
      </c>
    </row>
    <row r="92" spans="1:54" s="73" customFormat="1" ht="10.5" customHeight="1">
      <c r="A92" s="64" t="s">
        <v>534</v>
      </c>
      <c r="B92" s="106">
        <v>856.90949999999998</v>
      </c>
      <c r="C92" s="106">
        <v>0</v>
      </c>
      <c r="D92" s="106">
        <v>0</v>
      </c>
      <c r="E92" s="106">
        <v>0</v>
      </c>
      <c r="F92" s="106">
        <v>0</v>
      </c>
      <c r="G92" s="106">
        <v>0</v>
      </c>
      <c r="H92" s="106">
        <v>0</v>
      </c>
      <c r="I92" s="106">
        <v>0</v>
      </c>
      <c r="J92" s="106">
        <v>0</v>
      </c>
      <c r="K92" s="106">
        <v>0</v>
      </c>
      <c r="L92" s="106">
        <v>0</v>
      </c>
      <c r="M92" s="106">
        <v>0</v>
      </c>
      <c r="N92" s="106">
        <v>0</v>
      </c>
      <c r="O92" s="106">
        <v>0</v>
      </c>
      <c r="P92" s="106">
        <v>0</v>
      </c>
      <c r="Q92" s="106">
        <v>4.2157999999999998</v>
      </c>
      <c r="R92" s="106">
        <v>0</v>
      </c>
      <c r="S92" s="106">
        <v>0</v>
      </c>
      <c r="T92" s="106">
        <v>0</v>
      </c>
      <c r="U92" s="106">
        <v>0</v>
      </c>
      <c r="V92" s="106">
        <v>0</v>
      </c>
      <c r="W92" s="106">
        <v>0</v>
      </c>
      <c r="X92" s="106">
        <v>0</v>
      </c>
      <c r="Y92" s="106">
        <v>0</v>
      </c>
      <c r="Z92" s="106">
        <v>0</v>
      </c>
      <c r="AA92" s="106">
        <v>0</v>
      </c>
      <c r="AB92" s="106">
        <v>8.7499999999999994E-2</v>
      </c>
      <c r="AC92" s="106">
        <v>0</v>
      </c>
      <c r="AD92" s="106">
        <v>0</v>
      </c>
      <c r="AE92" s="106">
        <v>1.5569</v>
      </c>
      <c r="AF92" s="106">
        <v>1.7664</v>
      </c>
      <c r="AG92" s="106">
        <v>0</v>
      </c>
      <c r="AH92" s="106">
        <v>4.6041999999999996</v>
      </c>
      <c r="AI92" s="106">
        <v>0</v>
      </c>
      <c r="AJ92" s="106">
        <v>0.34939999999999999</v>
      </c>
      <c r="AK92" s="106">
        <v>1.6888000000000001</v>
      </c>
      <c r="AL92" s="106">
        <v>18.976700000000001</v>
      </c>
      <c r="AM92" s="106">
        <v>0.52859999999999996</v>
      </c>
      <c r="AN92" s="106">
        <v>26.382300000000001</v>
      </c>
      <c r="AO92" s="106">
        <v>30.0519</v>
      </c>
      <c r="AP92" s="106">
        <v>20.234300000000001</v>
      </c>
      <c r="AQ92" s="106">
        <v>2.3386</v>
      </c>
      <c r="AR92" s="106">
        <v>0</v>
      </c>
      <c r="AS92" s="106">
        <v>112.7814</v>
      </c>
      <c r="AT92" s="106">
        <v>1.0509999999999999</v>
      </c>
      <c r="AU92" s="106">
        <v>651.24210000000005</v>
      </c>
      <c r="AV92" s="106">
        <v>0</v>
      </c>
      <c r="AW92" s="106">
        <v>0</v>
      </c>
      <c r="AX92" s="106">
        <v>91.092100000000002</v>
      </c>
      <c r="AY92" s="106">
        <v>0</v>
      </c>
      <c r="AZ92" s="106">
        <v>0.7429</v>
      </c>
      <c r="BA92" s="106">
        <v>744.12810000000002</v>
      </c>
      <c r="BB92" s="106">
        <v>856.90949999999998</v>
      </c>
    </row>
    <row r="93" spans="1:54" s="73" customFormat="1" ht="10.5" customHeight="1">
      <c r="A93" s="64" t="s">
        <v>543</v>
      </c>
      <c r="B93" s="106">
        <v>214.01339999999999</v>
      </c>
      <c r="C93" s="106">
        <v>0</v>
      </c>
      <c r="D93" s="106">
        <v>0</v>
      </c>
      <c r="E93" s="106">
        <v>0</v>
      </c>
      <c r="F93" s="106">
        <v>0</v>
      </c>
      <c r="G93" s="106">
        <v>0</v>
      </c>
      <c r="H93" s="106">
        <v>0</v>
      </c>
      <c r="I93" s="106">
        <v>0</v>
      </c>
      <c r="J93" s="106">
        <v>0</v>
      </c>
      <c r="K93" s="106">
        <v>0</v>
      </c>
      <c r="L93" s="106">
        <v>0</v>
      </c>
      <c r="M93" s="106">
        <v>0</v>
      </c>
      <c r="N93" s="106">
        <v>0</v>
      </c>
      <c r="O93" s="106">
        <v>0</v>
      </c>
      <c r="P93" s="106">
        <v>0</v>
      </c>
      <c r="Q93" s="106">
        <v>0</v>
      </c>
      <c r="R93" s="106">
        <v>0</v>
      </c>
      <c r="S93" s="106">
        <v>0</v>
      </c>
      <c r="T93" s="106">
        <v>0</v>
      </c>
      <c r="U93" s="106">
        <v>0</v>
      </c>
      <c r="V93" s="106">
        <v>0</v>
      </c>
      <c r="W93" s="106">
        <v>0</v>
      </c>
      <c r="X93" s="106">
        <v>0</v>
      </c>
      <c r="Y93" s="106">
        <v>0</v>
      </c>
      <c r="Z93" s="106">
        <v>0</v>
      </c>
      <c r="AA93" s="106">
        <v>0</v>
      </c>
      <c r="AB93" s="106">
        <v>0</v>
      </c>
      <c r="AC93" s="106">
        <v>0</v>
      </c>
      <c r="AD93" s="106">
        <v>0</v>
      </c>
      <c r="AE93" s="106">
        <v>0</v>
      </c>
      <c r="AF93" s="106">
        <v>0</v>
      </c>
      <c r="AG93" s="106">
        <v>0</v>
      </c>
      <c r="AH93" s="106">
        <v>0</v>
      </c>
      <c r="AI93" s="106">
        <v>3.0000000000000001E-3</v>
      </c>
      <c r="AJ93" s="106">
        <v>3.5000000000000001E-3</v>
      </c>
      <c r="AK93" s="106">
        <v>17.650099999999998</v>
      </c>
      <c r="AL93" s="106">
        <v>3.2000000000000002E-3</v>
      </c>
      <c r="AM93" s="106">
        <v>0</v>
      </c>
      <c r="AN93" s="106">
        <v>43.354500000000002</v>
      </c>
      <c r="AO93" s="106">
        <v>3.8E-3</v>
      </c>
      <c r="AP93" s="106">
        <v>0</v>
      </c>
      <c r="AQ93" s="106">
        <v>0.1671</v>
      </c>
      <c r="AR93" s="106">
        <v>0</v>
      </c>
      <c r="AS93" s="106">
        <v>61.185299999999998</v>
      </c>
      <c r="AT93" s="106">
        <v>1.0885</v>
      </c>
      <c r="AU93" s="106">
        <v>142.72909999999999</v>
      </c>
      <c r="AV93" s="106">
        <v>0</v>
      </c>
      <c r="AW93" s="106">
        <v>0</v>
      </c>
      <c r="AX93" s="106">
        <v>9.0105000000000004</v>
      </c>
      <c r="AY93" s="106">
        <v>0</v>
      </c>
      <c r="AZ93" s="106">
        <v>0</v>
      </c>
      <c r="BA93" s="106">
        <v>152.82810000000001</v>
      </c>
      <c r="BB93" s="106">
        <v>214.01339999999999</v>
      </c>
    </row>
    <row r="94" spans="1:54" s="73" customFormat="1" ht="10.5" customHeight="1">
      <c r="A94" s="64" t="s">
        <v>544</v>
      </c>
      <c r="B94" s="106">
        <v>9889.5028000000002</v>
      </c>
      <c r="C94" s="106">
        <v>0</v>
      </c>
      <c r="D94" s="106">
        <v>1.0128999999999999</v>
      </c>
      <c r="E94" s="106">
        <v>144.9838</v>
      </c>
      <c r="F94" s="106">
        <v>10.113200000000001</v>
      </c>
      <c r="G94" s="106">
        <v>371.29669999999999</v>
      </c>
      <c r="H94" s="106">
        <v>33.7836</v>
      </c>
      <c r="I94" s="106">
        <v>10.671200000000001</v>
      </c>
      <c r="J94" s="106">
        <v>34.411299999999997</v>
      </c>
      <c r="K94" s="106">
        <v>151.04089999999999</v>
      </c>
      <c r="L94" s="106">
        <v>29.7362</v>
      </c>
      <c r="M94" s="106">
        <v>39.8352</v>
      </c>
      <c r="N94" s="106">
        <v>79.859899999999996</v>
      </c>
      <c r="O94" s="106">
        <v>82.362899999999996</v>
      </c>
      <c r="P94" s="106">
        <v>560.53</v>
      </c>
      <c r="Q94" s="106">
        <v>65.856700000000004</v>
      </c>
      <c r="R94" s="106">
        <v>2.1343000000000001</v>
      </c>
      <c r="S94" s="106">
        <v>16.173400000000001</v>
      </c>
      <c r="T94" s="106">
        <v>90.579099999999997</v>
      </c>
      <c r="U94" s="106">
        <v>147.51410000000001</v>
      </c>
      <c r="V94" s="106">
        <v>6.7643000000000004</v>
      </c>
      <c r="W94" s="106">
        <v>63.341000000000001</v>
      </c>
      <c r="X94" s="106">
        <v>85.768900000000002</v>
      </c>
      <c r="Y94" s="106">
        <v>90.711299999999994</v>
      </c>
      <c r="Z94" s="106">
        <v>147.6009</v>
      </c>
      <c r="AA94" s="106">
        <v>200.3749</v>
      </c>
      <c r="AB94" s="106">
        <v>167.10659999999999</v>
      </c>
      <c r="AC94" s="106">
        <v>5.5533000000000001</v>
      </c>
      <c r="AD94" s="106">
        <v>168.51220000000001</v>
      </c>
      <c r="AE94" s="106">
        <v>55.788600000000002</v>
      </c>
      <c r="AF94" s="106">
        <v>40.875599999999999</v>
      </c>
      <c r="AG94" s="106">
        <v>38.680399999999999</v>
      </c>
      <c r="AH94" s="106">
        <v>714.39089999999999</v>
      </c>
      <c r="AI94" s="106">
        <v>221.68379999999999</v>
      </c>
      <c r="AJ94" s="106">
        <v>72.131299999999996</v>
      </c>
      <c r="AK94" s="106">
        <v>154.35319999999999</v>
      </c>
      <c r="AL94" s="106">
        <v>474.7355</v>
      </c>
      <c r="AM94" s="106">
        <v>32.235799999999998</v>
      </c>
      <c r="AN94" s="106">
        <v>205.9435</v>
      </c>
      <c r="AO94" s="106">
        <v>280.47710000000001</v>
      </c>
      <c r="AP94" s="106">
        <v>113.6521</v>
      </c>
      <c r="AQ94" s="106">
        <v>110.58920000000001</v>
      </c>
      <c r="AR94" s="106">
        <v>0</v>
      </c>
      <c r="AS94" s="106">
        <v>5323.1656000000003</v>
      </c>
      <c r="AT94" s="106">
        <v>0</v>
      </c>
      <c r="AU94" s="106">
        <v>18.3001</v>
      </c>
      <c r="AV94" s="106">
        <v>0</v>
      </c>
      <c r="AW94" s="106">
        <v>0</v>
      </c>
      <c r="AX94" s="106">
        <v>4548.0370999999996</v>
      </c>
      <c r="AY94" s="106">
        <v>0</v>
      </c>
      <c r="AZ94" s="106">
        <v>0</v>
      </c>
      <c r="BA94" s="106">
        <v>4566.3371999999999</v>
      </c>
      <c r="BB94" s="106">
        <v>9889.5028000000002</v>
      </c>
    </row>
    <row r="95" spans="1:54" s="73" customFormat="1" ht="10.5" customHeight="1">
      <c r="A95" s="64" t="s">
        <v>545</v>
      </c>
      <c r="B95" s="106">
        <v>5222.6179000000002</v>
      </c>
      <c r="C95" s="106">
        <v>0</v>
      </c>
      <c r="D95" s="106">
        <v>0.42809999999999998</v>
      </c>
      <c r="E95" s="106">
        <v>70.814899999999994</v>
      </c>
      <c r="F95" s="106">
        <v>0.4904</v>
      </c>
      <c r="G95" s="106">
        <v>167.6275</v>
      </c>
      <c r="H95" s="106">
        <v>4.5875000000000004</v>
      </c>
      <c r="I95" s="106">
        <v>15.3286</v>
      </c>
      <c r="J95" s="106">
        <v>4.6894999999999998</v>
      </c>
      <c r="K95" s="106">
        <v>9.8305000000000007</v>
      </c>
      <c r="L95" s="106">
        <v>1.6175999999999999</v>
      </c>
      <c r="M95" s="106">
        <v>3.6768999999999998</v>
      </c>
      <c r="N95" s="106">
        <v>26.744800000000001</v>
      </c>
      <c r="O95" s="106">
        <v>0.57709999999999995</v>
      </c>
      <c r="P95" s="106">
        <v>52.890999999999998</v>
      </c>
      <c r="Q95" s="106">
        <v>50.155200000000001</v>
      </c>
      <c r="R95" s="106">
        <v>1.0712999999999999</v>
      </c>
      <c r="S95" s="106">
        <v>18.792300000000001</v>
      </c>
      <c r="T95" s="106">
        <v>28.3142</v>
      </c>
      <c r="U95" s="106">
        <v>21.380500000000001</v>
      </c>
      <c r="V95" s="106">
        <v>3.9138999999999999</v>
      </c>
      <c r="W95" s="106">
        <v>12.5669</v>
      </c>
      <c r="X95" s="106">
        <v>16.245100000000001</v>
      </c>
      <c r="Y95" s="106">
        <v>50.355899999999998</v>
      </c>
      <c r="Z95" s="106">
        <v>41.381599999999999</v>
      </c>
      <c r="AA95" s="106">
        <v>90.028300000000002</v>
      </c>
      <c r="AB95" s="106">
        <v>11.7507</v>
      </c>
      <c r="AC95" s="106">
        <v>1.2941</v>
      </c>
      <c r="AD95" s="106">
        <v>32.8309</v>
      </c>
      <c r="AE95" s="106">
        <v>27.103400000000001</v>
      </c>
      <c r="AF95" s="106">
        <v>79.978800000000007</v>
      </c>
      <c r="AG95" s="106">
        <v>10.8857</v>
      </c>
      <c r="AH95" s="106">
        <v>527.86800000000005</v>
      </c>
      <c r="AI95" s="106">
        <v>178.6782</v>
      </c>
      <c r="AJ95" s="106">
        <v>2.9235000000000002</v>
      </c>
      <c r="AK95" s="106">
        <v>454.17570000000001</v>
      </c>
      <c r="AL95" s="106">
        <v>630.43259999999998</v>
      </c>
      <c r="AM95" s="106">
        <v>13.326000000000001</v>
      </c>
      <c r="AN95" s="106">
        <v>252.44720000000001</v>
      </c>
      <c r="AO95" s="106">
        <v>402.59559999999999</v>
      </c>
      <c r="AP95" s="106">
        <v>13.12</v>
      </c>
      <c r="AQ95" s="106">
        <v>71.952299999999994</v>
      </c>
      <c r="AR95" s="106">
        <v>0</v>
      </c>
      <c r="AS95" s="106">
        <v>3404.8724999999999</v>
      </c>
      <c r="AT95" s="106">
        <v>0</v>
      </c>
      <c r="AU95" s="106">
        <v>61.297199999999997</v>
      </c>
      <c r="AV95" s="106">
        <v>0</v>
      </c>
      <c r="AW95" s="106">
        <v>0</v>
      </c>
      <c r="AX95" s="106">
        <v>7.0225999999999997</v>
      </c>
      <c r="AY95" s="106">
        <v>1748.1090999999999</v>
      </c>
      <c r="AZ95" s="106">
        <v>1.3165</v>
      </c>
      <c r="BA95" s="106">
        <v>1817.7454</v>
      </c>
      <c r="BB95" s="106">
        <v>5222.6179000000002</v>
      </c>
    </row>
    <row r="96" spans="1:54" s="73" customFormat="1" ht="10.5" customHeight="1">
      <c r="A96" s="64" t="s">
        <v>535</v>
      </c>
      <c r="B96" s="106">
        <v>24748.936000000002</v>
      </c>
      <c r="C96" s="106">
        <v>16.828399999999998</v>
      </c>
      <c r="D96" s="106">
        <v>24.060700000000001</v>
      </c>
      <c r="E96" s="106">
        <v>22.668800000000001</v>
      </c>
      <c r="F96" s="106">
        <v>1.8264</v>
      </c>
      <c r="G96" s="106">
        <v>26.828900000000001</v>
      </c>
      <c r="H96" s="106">
        <v>1.5390999999999999</v>
      </c>
      <c r="I96" s="106">
        <v>0.2792</v>
      </c>
      <c r="J96" s="106">
        <v>1.9093</v>
      </c>
      <c r="K96" s="106">
        <v>2.1331000000000002</v>
      </c>
      <c r="L96" s="106">
        <v>0.61950000000000005</v>
      </c>
      <c r="M96" s="106">
        <v>12.190099999999999</v>
      </c>
      <c r="N96" s="106">
        <v>109.0939</v>
      </c>
      <c r="O96" s="106">
        <v>3.3719000000000001</v>
      </c>
      <c r="P96" s="106">
        <v>72.167100000000005</v>
      </c>
      <c r="Q96" s="106">
        <v>16.677199999999999</v>
      </c>
      <c r="R96" s="106">
        <v>0.65129999999999999</v>
      </c>
      <c r="S96" s="106">
        <v>1.8182</v>
      </c>
      <c r="T96" s="106">
        <v>6.6647999999999996</v>
      </c>
      <c r="U96" s="106">
        <v>6.4709000000000003</v>
      </c>
      <c r="V96" s="106">
        <v>1.1152</v>
      </c>
      <c r="W96" s="106">
        <v>14.946899999999999</v>
      </c>
      <c r="X96" s="106">
        <v>4.0473999999999997</v>
      </c>
      <c r="Y96" s="106">
        <v>12.497400000000001</v>
      </c>
      <c r="Z96" s="106">
        <v>28.244499999999999</v>
      </c>
      <c r="AA96" s="106">
        <v>6.0087999999999999</v>
      </c>
      <c r="AB96" s="106">
        <v>6.7470999999999997</v>
      </c>
      <c r="AC96" s="106">
        <v>0.91649999999999998</v>
      </c>
      <c r="AD96" s="106">
        <v>16.0106</v>
      </c>
      <c r="AE96" s="106">
        <v>6.6851000000000003</v>
      </c>
      <c r="AF96" s="106">
        <v>564.49469999999997</v>
      </c>
      <c r="AG96" s="106">
        <v>730.73140000000001</v>
      </c>
      <c r="AH96" s="106">
        <v>1262.2098000000001</v>
      </c>
      <c r="AI96" s="106">
        <v>468.61559999999997</v>
      </c>
      <c r="AJ96" s="106">
        <v>166.85319999999999</v>
      </c>
      <c r="AK96" s="106">
        <v>293.86750000000001</v>
      </c>
      <c r="AL96" s="106">
        <v>3888.6368000000002</v>
      </c>
      <c r="AM96" s="106">
        <v>1470.5994000000001</v>
      </c>
      <c r="AN96" s="106">
        <v>392.0883</v>
      </c>
      <c r="AO96" s="106">
        <v>2585.7411999999999</v>
      </c>
      <c r="AP96" s="106">
        <v>378.74639999999999</v>
      </c>
      <c r="AQ96" s="106">
        <v>199.15700000000001</v>
      </c>
      <c r="AR96" s="106">
        <v>0</v>
      </c>
      <c r="AS96" s="106">
        <v>12826.759700000001</v>
      </c>
      <c r="AT96" s="106">
        <v>0</v>
      </c>
      <c r="AU96" s="106">
        <v>0</v>
      </c>
      <c r="AV96" s="106">
        <v>0</v>
      </c>
      <c r="AW96" s="106">
        <v>0</v>
      </c>
      <c r="AX96" s="106">
        <v>11922.1764</v>
      </c>
      <c r="AY96" s="106">
        <v>0</v>
      </c>
      <c r="AZ96" s="106">
        <v>0</v>
      </c>
      <c r="BA96" s="106">
        <v>11922.1764</v>
      </c>
      <c r="BB96" s="106">
        <v>24748.936000000002</v>
      </c>
    </row>
    <row r="97" spans="1:54" s="73" customFormat="1" ht="10.5" customHeight="1">
      <c r="A97" s="64" t="s">
        <v>536</v>
      </c>
      <c r="B97" s="106">
        <v>32862.881500000003</v>
      </c>
      <c r="C97" s="106">
        <v>3.4000000000000002E-2</v>
      </c>
      <c r="D97" s="106">
        <v>0.38490000000000002</v>
      </c>
      <c r="E97" s="106">
        <v>47.945999999999998</v>
      </c>
      <c r="F97" s="106">
        <v>8.6950000000000003</v>
      </c>
      <c r="G97" s="106">
        <v>46.436900000000001</v>
      </c>
      <c r="H97" s="106">
        <v>8.3065999999999995</v>
      </c>
      <c r="I97" s="106">
        <v>2.3860000000000001</v>
      </c>
      <c r="J97" s="106">
        <v>3.3353000000000002</v>
      </c>
      <c r="K97" s="106">
        <v>21.698</v>
      </c>
      <c r="L97" s="106">
        <v>3.3784999999999998</v>
      </c>
      <c r="M97" s="106">
        <v>8.6966999999999999</v>
      </c>
      <c r="N97" s="106">
        <v>31.1874</v>
      </c>
      <c r="O97" s="106">
        <v>7.8884999999999996</v>
      </c>
      <c r="P97" s="106">
        <v>155.87090000000001</v>
      </c>
      <c r="Q97" s="106">
        <v>27.065799999999999</v>
      </c>
      <c r="R97" s="106">
        <v>2.1324000000000001</v>
      </c>
      <c r="S97" s="106">
        <v>4.0114000000000001</v>
      </c>
      <c r="T97" s="106">
        <v>23.283000000000001</v>
      </c>
      <c r="U97" s="106">
        <v>25.633500000000002</v>
      </c>
      <c r="V97" s="106">
        <v>2.7589999999999999</v>
      </c>
      <c r="W97" s="106">
        <v>19.8811</v>
      </c>
      <c r="X97" s="106">
        <v>19.0059</v>
      </c>
      <c r="Y97" s="106">
        <v>22.8858</v>
      </c>
      <c r="Z97" s="106">
        <v>35.074300000000001</v>
      </c>
      <c r="AA97" s="106">
        <v>19.232199999999999</v>
      </c>
      <c r="AB97" s="106">
        <v>23.0108</v>
      </c>
      <c r="AC97" s="106">
        <v>3.5116999999999998</v>
      </c>
      <c r="AD97" s="106">
        <v>26.397500000000001</v>
      </c>
      <c r="AE97" s="106">
        <v>26.014299999999999</v>
      </c>
      <c r="AF97" s="106">
        <v>692.84529999999995</v>
      </c>
      <c r="AG97" s="106">
        <v>22.672699999999999</v>
      </c>
      <c r="AH97" s="106">
        <v>1355.0605</v>
      </c>
      <c r="AI97" s="106">
        <v>334.72309999999999</v>
      </c>
      <c r="AJ97" s="106">
        <v>131.46080000000001</v>
      </c>
      <c r="AK97" s="106">
        <v>52.616700000000002</v>
      </c>
      <c r="AL97" s="106">
        <v>1558.9014999999999</v>
      </c>
      <c r="AM97" s="106">
        <v>192.05779999999999</v>
      </c>
      <c r="AN97" s="106">
        <v>70.203100000000006</v>
      </c>
      <c r="AO97" s="106">
        <v>1640.7692</v>
      </c>
      <c r="AP97" s="106">
        <v>624.69799999999998</v>
      </c>
      <c r="AQ97" s="106">
        <v>650.00070000000005</v>
      </c>
      <c r="AR97" s="106">
        <v>0</v>
      </c>
      <c r="AS97" s="106">
        <v>7952.1529</v>
      </c>
      <c r="AT97" s="106">
        <v>0</v>
      </c>
      <c r="AU97" s="106">
        <v>3.49E-2</v>
      </c>
      <c r="AV97" s="106">
        <v>0</v>
      </c>
      <c r="AW97" s="106">
        <v>0</v>
      </c>
      <c r="AX97" s="106">
        <v>24910.6937</v>
      </c>
      <c r="AY97" s="106">
        <v>0</v>
      </c>
      <c r="AZ97" s="106">
        <v>0</v>
      </c>
      <c r="BA97" s="106">
        <v>24910.728599999999</v>
      </c>
      <c r="BB97" s="106">
        <v>32862.881500000003</v>
      </c>
    </row>
    <row r="98" spans="1:54" s="73" customFormat="1" ht="10.5" customHeight="1">
      <c r="A98" s="64" t="s">
        <v>553</v>
      </c>
      <c r="B98" s="106">
        <v>32941.137799999997</v>
      </c>
      <c r="C98" s="106">
        <v>131.49270000000001</v>
      </c>
      <c r="D98" s="106">
        <v>47.004800000000003</v>
      </c>
      <c r="E98" s="106">
        <v>105.76690000000001</v>
      </c>
      <c r="F98" s="106">
        <v>4.3299999999999998E-2</v>
      </c>
      <c r="G98" s="106">
        <v>452.99939999999998</v>
      </c>
      <c r="H98" s="106">
        <v>66.210300000000004</v>
      </c>
      <c r="I98" s="106">
        <v>15.676500000000001</v>
      </c>
      <c r="J98" s="106">
        <v>1.7616000000000001</v>
      </c>
      <c r="K98" s="106">
        <v>22.611499999999999</v>
      </c>
      <c r="L98" s="106">
        <v>1.0039</v>
      </c>
      <c r="M98" s="106">
        <v>12.224500000000001</v>
      </c>
      <c r="N98" s="106">
        <v>53.389099999999999</v>
      </c>
      <c r="O98" s="106">
        <v>1.6825000000000001</v>
      </c>
      <c r="P98" s="106">
        <v>22.154900000000001</v>
      </c>
      <c r="Q98" s="106">
        <v>33.151800000000001</v>
      </c>
      <c r="R98" s="106">
        <v>0.38479999999999998</v>
      </c>
      <c r="S98" s="106">
        <v>23.877700000000001</v>
      </c>
      <c r="T98" s="106">
        <v>25.221499999999999</v>
      </c>
      <c r="U98" s="106">
        <v>22.491499999999998</v>
      </c>
      <c r="V98" s="106">
        <v>8.1662999999999997</v>
      </c>
      <c r="W98" s="106">
        <v>21.604299999999999</v>
      </c>
      <c r="X98" s="106">
        <v>45.234699999999997</v>
      </c>
      <c r="Y98" s="106">
        <v>140.81639999999999</v>
      </c>
      <c r="Z98" s="106">
        <v>34.010899999999999</v>
      </c>
      <c r="AA98" s="106">
        <v>1145.0436999999999</v>
      </c>
      <c r="AB98" s="106">
        <v>3.5689000000000002</v>
      </c>
      <c r="AC98" s="106">
        <v>0.92679999999999996</v>
      </c>
      <c r="AD98" s="106">
        <v>39.392200000000003</v>
      </c>
      <c r="AE98" s="106">
        <v>8.5703999999999994</v>
      </c>
      <c r="AF98" s="106">
        <v>65.494</v>
      </c>
      <c r="AG98" s="106">
        <v>952.89859999999999</v>
      </c>
      <c r="AH98" s="106">
        <v>7298.3068999999996</v>
      </c>
      <c r="AI98" s="106">
        <v>8968.8310000000001</v>
      </c>
      <c r="AJ98" s="106">
        <v>436.0181</v>
      </c>
      <c r="AK98" s="106">
        <v>1750.6994999999999</v>
      </c>
      <c r="AL98" s="106">
        <v>411.53030000000001</v>
      </c>
      <c r="AM98" s="106">
        <v>11.057399999999999</v>
      </c>
      <c r="AN98" s="106">
        <v>2335.8452000000002</v>
      </c>
      <c r="AO98" s="106">
        <v>554.79110000000003</v>
      </c>
      <c r="AP98" s="106">
        <v>70.055899999999994</v>
      </c>
      <c r="AQ98" s="106">
        <v>33.758600000000001</v>
      </c>
      <c r="AR98" s="106">
        <v>0</v>
      </c>
      <c r="AS98" s="106">
        <v>25375.770400000001</v>
      </c>
      <c r="AT98" s="106">
        <v>0</v>
      </c>
      <c r="AU98" s="106">
        <v>101.3908</v>
      </c>
      <c r="AV98" s="106">
        <v>0</v>
      </c>
      <c r="AW98" s="106">
        <v>1273.0205000000001</v>
      </c>
      <c r="AX98" s="106">
        <v>3673.6343999999999</v>
      </c>
      <c r="AY98" s="106">
        <v>2517.3216000000002</v>
      </c>
      <c r="AZ98" s="106">
        <v>0</v>
      </c>
      <c r="BA98" s="106">
        <v>7565.3674000000001</v>
      </c>
      <c r="BB98" s="106">
        <v>32941.137799999997</v>
      </c>
    </row>
    <row r="99" spans="1:54" s="73" customFormat="1" ht="10.5" customHeight="1">
      <c r="A99" s="64" t="s">
        <v>537</v>
      </c>
      <c r="B99" s="106">
        <v>56942.011299999998</v>
      </c>
      <c r="C99" s="106">
        <v>0</v>
      </c>
      <c r="D99" s="106">
        <v>0</v>
      </c>
      <c r="E99" s="106">
        <v>0</v>
      </c>
      <c r="F99" s="106">
        <v>0</v>
      </c>
      <c r="G99" s="106">
        <v>0</v>
      </c>
      <c r="H99" s="106">
        <v>0</v>
      </c>
      <c r="I99" s="106">
        <v>0</v>
      </c>
      <c r="J99" s="106">
        <v>0</v>
      </c>
      <c r="K99" s="106">
        <v>0</v>
      </c>
      <c r="L99" s="106">
        <v>0</v>
      </c>
      <c r="M99" s="106">
        <v>0</v>
      </c>
      <c r="N99" s="106">
        <v>0</v>
      </c>
      <c r="O99" s="106">
        <v>0</v>
      </c>
      <c r="P99" s="106">
        <v>0</v>
      </c>
      <c r="Q99" s="106">
        <v>0</v>
      </c>
      <c r="R99" s="106">
        <v>0</v>
      </c>
      <c r="S99" s="106">
        <v>0</v>
      </c>
      <c r="T99" s="106">
        <v>0</v>
      </c>
      <c r="U99" s="106">
        <v>0</v>
      </c>
      <c r="V99" s="106">
        <v>0</v>
      </c>
      <c r="W99" s="106">
        <v>0</v>
      </c>
      <c r="X99" s="106">
        <v>0</v>
      </c>
      <c r="Y99" s="106">
        <v>0</v>
      </c>
      <c r="Z99" s="106">
        <v>0</v>
      </c>
      <c r="AA99" s="106">
        <v>0</v>
      </c>
      <c r="AB99" s="106">
        <v>0</v>
      </c>
      <c r="AC99" s="106">
        <v>0</v>
      </c>
      <c r="AD99" s="106">
        <v>0</v>
      </c>
      <c r="AE99" s="106">
        <v>0</v>
      </c>
      <c r="AF99" s="106">
        <v>0</v>
      </c>
      <c r="AG99" s="106">
        <v>0</v>
      </c>
      <c r="AH99" s="106">
        <v>0</v>
      </c>
      <c r="AI99" s="106">
        <v>0</v>
      </c>
      <c r="AJ99" s="106">
        <v>0</v>
      </c>
      <c r="AK99" s="106">
        <v>0</v>
      </c>
      <c r="AL99" s="106">
        <v>0</v>
      </c>
      <c r="AM99" s="106">
        <v>0</v>
      </c>
      <c r="AN99" s="106">
        <v>0</v>
      </c>
      <c r="AO99" s="106">
        <v>0</v>
      </c>
      <c r="AP99" s="106">
        <v>0</v>
      </c>
      <c r="AQ99" s="106">
        <v>0</v>
      </c>
      <c r="AR99" s="106">
        <v>0</v>
      </c>
      <c r="AS99" s="106">
        <v>0</v>
      </c>
      <c r="AT99" s="106">
        <v>0</v>
      </c>
      <c r="AU99" s="106">
        <v>0</v>
      </c>
      <c r="AV99" s="106">
        <v>56942.011299999998</v>
      </c>
      <c r="AW99" s="106">
        <v>0</v>
      </c>
      <c r="AX99" s="106">
        <v>0</v>
      </c>
      <c r="AY99" s="106">
        <v>0</v>
      </c>
      <c r="AZ99" s="106">
        <v>0</v>
      </c>
      <c r="BA99" s="106">
        <v>56942.011299999998</v>
      </c>
      <c r="BB99" s="106">
        <v>56942.011299999998</v>
      </c>
    </row>
    <row r="100" spans="1:54" s="73" customFormat="1" ht="10.5" customHeight="1">
      <c r="A100" s="64" t="s">
        <v>538</v>
      </c>
      <c r="B100" s="106">
        <v>6907.3512000000001</v>
      </c>
      <c r="C100" s="106">
        <v>0</v>
      </c>
      <c r="D100" s="106">
        <v>0.54890000000000005</v>
      </c>
      <c r="E100" s="106">
        <v>0</v>
      </c>
      <c r="F100" s="106">
        <v>0</v>
      </c>
      <c r="G100" s="106">
        <v>0</v>
      </c>
      <c r="H100" s="106">
        <v>0</v>
      </c>
      <c r="I100" s="106">
        <v>0</v>
      </c>
      <c r="J100" s="106">
        <v>0</v>
      </c>
      <c r="K100" s="106">
        <v>0</v>
      </c>
      <c r="L100" s="106">
        <v>0</v>
      </c>
      <c r="M100" s="106">
        <v>0</v>
      </c>
      <c r="N100" s="106">
        <v>0</v>
      </c>
      <c r="O100" s="106">
        <v>0</v>
      </c>
      <c r="P100" s="106">
        <v>0</v>
      </c>
      <c r="Q100" s="106">
        <v>0</v>
      </c>
      <c r="R100" s="106">
        <v>0</v>
      </c>
      <c r="S100" s="106">
        <v>0</v>
      </c>
      <c r="T100" s="106">
        <v>0</v>
      </c>
      <c r="U100" s="106">
        <v>0</v>
      </c>
      <c r="V100" s="106">
        <v>0</v>
      </c>
      <c r="W100" s="106">
        <v>0</v>
      </c>
      <c r="X100" s="106">
        <v>0</v>
      </c>
      <c r="Y100" s="106">
        <v>0</v>
      </c>
      <c r="Z100" s="106">
        <v>0</v>
      </c>
      <c r="AA100" s="106">
        <v>0</v>
      </c>
      <c r="AB100" s="106">
        <v>0</v>
      </c>
      <c r="AC100" s="106">
        <v>0</v>
      </c>
      <c r="AD100" s="106">
        <v>0</v>
      </c>
      <c r="AE100" s="106">
        <v>0</v>
      </c>
      <c r="AF100" s="106">
        <v>0</v>
      </c>
      <c r="AG100" s="106">
        <v>6.5799999999999997E-2</v>
      </c>
      <c r="AH100" s="106">
        <v>71.920699999999997</v>
      </c>
      <c r="AI100" s="106">
        <v>127.4928</v>
      </c>
      <c r="AJ100" s="106">
        <v>2.7900000000000001E-2</v>
      </c>
      <c r="AK100" s="106">
        <v>3.153</v>
      </c>
      <c r="AL100" s="106">
        <v>0</v>
      </c>
      <c r="AM100" s="106">
        <v>0</v>
      </c>
      <c r="AN100" s="106">
        <v>213.21809999999999</v>
      </c>
      <c r="AO100" s="106">
        <v>3.2519</v>
      </c>
      <c r="AP100" s="106">
        <v>1101.2227</v>
      </c>
      <c r="AQ100" s="106">
        <v>0</v>
      </c>
      <c r="AR100" s="106">
        <v>0</v>
      </c>
      <c r="AS100" s="106">
        <v>1520.9018000000001</v>
      </c>
      <c r="AT100" s="106">
        <v>0</v>
      </c>
      <c r="AU100" s="106">
        <v>0</v>
      </c>
      <c r="AV100" s="106">
        <v>0</v>
      </c>
      <c r="AW100" s="106">
        <v>0</v>
      </c>
      <c r="AX100" s="106">
        <v>5386.4494000000004</v>
      </c>
      <c r="AY100" s="106">
        <v>0</v>
      </c>
      <c r="AZ100" s="106">
        <v>0</v>
      </c>
      <c r="BA100" s="106">
        <v>5386.4494000000004</v>
      </c>
      <c r="BB100" s="106">
        <v>6907.3512000000001</v>
      </c>
    </row>
    <row r="101" spans="1:54" s="73" customFormat="1" ht="10.5" customHeight="1">
      <c r="A101" s="64" t="s">
        <v>546</v>
      </c>
      <c r="B101" s="106">
        <v>11693.9995</v>
      </c>
      <c r="C101" s="106">
        <v>0</v>
      </c>
      <c r="D101" s="106">
        <v>0</v>
      </c>
      <c r="E101" s="106">
        <v>0</v>
      </c>
      <c r="F101" s="106">
        <v>0</v>
      </c>
      <c r="G101" s="106">
        <v>0</v>
      </c>
      <c r="H101" s="106">
        <v>0</v>
      </c>
      <c r="I101" s="106">
        <v>0</v>
      </c>
      <c r="J101" s="106">
        <v>0</v>
      </c>
      <c r="K101" s="106">
        <v>0</v>
      </c>
      <c r="L101" s="106">
        <v>0</v>
      </c>
      <c r="M101" s="106">
        <v>0</v>
      </c>
      <c r="N101" s="106">
        <v>0</v>
      </c>
      <c r="O101" s="106">
        <v>0</v>
      </c>
      <c r="P101" s="106">
        <v>0</v>
      </c>
      <c r="Q101" s="106">
        <v>0</v>
      </c>
      <c r="R101" s="106">
        <v>0</v>
      </c>
      <c r="S101" s="106">
        <v>0</v>
      </c>
      <c r="T101" s="106">
        <v>0</v>
      </c>
      <c r="U101" s="106">
        <v>0</v>
      </c>
      <c r="V101" s="106">
        <v>0</v>
      </c>
      <c r="W101" s="106">
        <v>0</v>
      </c>
      <c r="X101" s="106">
        <v>0</v>
      </c>
      <c r="Y101" s="106">
        <v>0</v>
      </c>
      <c r="Z101" s="106">
        <v>0</v>
      </c>
      <c r="AA101" s="106">
        <v>0</v>
      </c>
      <c r="AB101" s="106">
        <v>0</v>
      </c>
      <c r="AC101" s="106">
        <v>0</v>
      </c>
      <c r="AD101" s="106">
        <v>0</v>
      </c>
      <c r="AE101" s="106">
        <v>0</v>
      </c>
      <c r="AF101" s="106">
        <v>0</v>
      </c>
      <c r="AG101" s="106">
        <v>0</v>
      </c>
      <c r="AH101" s="106">
        <v>0</v>
      </c>
      <c r="AI101" s="106">
        <v>0</v>
      </c>
      <c r="AJ101" s="106">
        <v>0</v>
      </c>
      <c r="AK101" s="106">
        <v>0</v>
      </c>
      <c r="AL101" s="106">
        <v>0</v>
      </c>
      <c r="AM101" s="106">
        <v>0</v>
      </c>
      <c r="AN101" s="106">
        <v>0</v>
      </c>
      <c r="AO101" s="106">
        <v>32.665999999999997</v>
      </c>
      <c r="AP101" s="106">
        <v>0</v>
      </c>
      <c r="AQ101" s="106">
        <v>119.616</v>
      </c>
      <c r="AR101" s="106">
        <v>0</v>
      </c>
      <c r="AS101" s="106">
        <v>152.28200000000001</v>
      </c>
      <c r="AT101" s="106">
        <v>0</v>
      </c>
      <c r="AU101" s="106">
        <v>0</v>
      </c>
      <c r="AV101" s="106">
        <v>0</v>
      </c>
      <c r="AW101" s="106">
        <v>385.45600000000002</v>
      </c>
      <c r="AX101" s="106">
        <v>11156.261500000001</v>
      </c>
      <c r="AY101" s="106">
        <v>0</v>
      </c>
      <c r="AZ101" s="106">
        <v>0</v>
      </c>
      <c r="BA101" s="106">
        <v>11541.717500000001</v>
      </c>
      <c r="BB101" s="106">
        <v>11693.9995</v>
      </c>
    </row>
    <row r="102" spans="1:54" s="73" customFormat="1" ht="10.5" customHeight="1">
      <c r="A102" s="64" t="s">
        <v>539</v>
      </c>
      <c r="B102" s="106">
        <v>1116.2497000000001</v>
      </c>
      <c r="C102" s="106">
        <v>0</v>
      </c>
      <c r="D102" s="106">
        <v>0</v>
      </c>
      <c r="E102" s="106">
        <v>5.8174999999999999</v>
      </c>
      <c r="F102" s="106">
        <v>0.60740000000000005</v>
      </c>
      <c r="G102" s="106">
        <v>8.6689000000000007</v>
      </c>
      <c r="H102" s="106">
        <v>1.6558999999999999</v>
      </c>
      <c r="I102" s="106">
        <v>1.306</v>
      </c>
      <c r="J102" s="106">
        <v>1.0716000000000001</v>
      </c>
      <c r="K102" s="106">
        <v>4.1477000000000004</v>
      </c>
      <c r="L102" s="106">
        <v>1.4047000000000001</v>
      </c>
      <c r="M102" s="106">
        <v>3.8317000000000001</v>
      </c>
      <c r="N102" s="106">
        <v>4.1243999999999996</v>
      </c>
      <c r="O102" s="106">
        <v>1.2103999999999999</v>
      </c>
      <c r="P102" s="106">
        <v>43.0839</v>
      </c>
      <c r="Q102" s="106">
        <v>2.8706</v>
      </c>
      <c r="R102" s="106">
        <v>0.48780000000000001</v>
      </c>
      <c r="S102" s="106">
        <v>1.0049999999999999</v>
      </c>
      <c r="T102" s="106">
        <v>7.1186999999999996</v>
      </c>
      <c r="U102" s="106">
        <v>7.1604999999999999</v>
      </c>
      <c r="V102" s="106">
        <v>0.60619999999999996</v>
      </c>
      <c r="W102" s="106">
        <v>4.7462</v>
      </c>
      <c r="X102" s="106">
        <v>1.3984000000000001</v>
      </c>
      <c r="Y102" s="106">
        <v>2.7452000000000001</v>
      </c>
      <c r="Z102" s="106">
        <v>8.9407999999999994</v>
      </c>
      <c r="AA102" s="106">
        <v>5.3750999999999998</v>
      </c>
      <c r="AB102" s="106">
        <v>2.7968999999999999</v>
      </c>
      <c r="AC102" s="106">
        <v>0.2266</v>
      </c>
      <c r="AD102" s="106">
        <v>5.7441000000000004</v>
      </c>
      <c r="AE102" s="106">
        <v>0</v>
      </c>
      <c r="AF102" s="106">
        <v>0</v>
      </c>
      <c r="AG102" s="106">
        <v>0</v>
      </c>
      <c r="AH102" s="106">
        <v>1.2699999999999999E-2</v>
      </c>
      <c r="AI102" s="106">
        <v>0</v>
      </c>
      <c r="AJ102" s="106">
        <v>6.2100000000000002E-2</v>
      </c>
      <c r="AK102" s="106">
        <v>20.7196</v>
      </c>
      <c r="AL102" s="106">
        <v>0.47549999999999998</v>
      </c>
      <c r="AM102" s="106">
        <v>7.2099999999999997E-2</v>
      </c>
      <c r="AN102" s="106">
        <v>0.52170000000000005</v>
      </c>
      <c r="AO102" s="106">
        <v>0.113</v>
      </c>
      <c r="AP102" s="106">
        <v>0</v>
      </c>
      <c r="AQ102" s="106">
        <v>8.8200000000000001E-2</v>
      </c>
      <c r="AR102" s="106">
        <v>0</v>
      </c>
      <c r="AS102" s="106">
        <v>150.21709999999999</v>
      </c>
      <c r="AT102" s="106">
        <v>0.19539999999999999</v>
      </c>
      <c r="AU102" s="106">
        <v>0</v>
      </c>
      <c r="AV102" s="106">
        <v>0</v>
      </c>
      <c r="AW102" s="106">
        <v>191.8109</v>
      </c>
      <c r="AX102" s="106">
        <v>774.02629999999999</v>
      </c>
      <c r="AY102" s="106">
        <v>0</v>
      </c>
      <c r="AZ102" s="106">
        <v>0</v>
      </c>
      <c r="BA102" s="106">
        <v>966.0326</v>
      </c>
      <c r="BB102" s="106">
        <v>1116.2497000000001</v>
      </c>
    </row>
    <row r="103" spans="1:54" s="73" customFormat="1" ht="10.5" customHeight="1">
      <c r="A103" s="64" t="s">
        <v>547</v>
      </c>
      <c r="B103" s="106">
        <v>8899.4923999999992</v>
      </c>
      <c r="C103" s="106">
        <v>5.4192</v>
      </c>
      <c r="D103" s="106">
        <v>1.7074</v>
      </c>
      <c r="E103" s="106">
        <v>0</v>
      </c>
      <c r="F103" s="106">
        <v>0</v>
      </c>
      <c r="G103" s="106">
        <v>0.65659999999999996</v>
      </c>
      <c r="H103" s="106">
        <v>0</v>
      </c>
      <c r="I103" s="106">
        <v>0</v>
      </c>
      <c r="J103" s="106">
        <v>2.0451000000000001</v>
      </c>
      <c r="K103" s="106">
        <v>0</v>
      </c>
      <c r="L103" s="106">
        <v>0</v>
      </c>
      <c r="M103" s="106">
        <v>0</v>
      </c>
      <c r="N103" s="106">
        <v>0</v>
      </c>
      <c r="O103" s="106">
        <v>4.2328999999999999</v>
      </c>
      <c r="P103" s="106">
        <v>0</v>
      </c>
      <c r="Q103" s="106">
        <v>0</v>
      </c>
      <c r="R103" s="106">
        <v>0</v>
      </c>
      <c r="S103" s="106">
        <v>0</v>
      </c>
      <c r="T103" s="106">
        <v>0</v>
      </c>
      <c r="U103" s="106">
        <v>0.68930000000000002</v>
      </c>
      <c r="V103" s="106">
        <v>0.76980000000000004</v>
      </c>
      <c r="W103" s="106">
        <v>5.4755000000000003</v>
      </c>
      <c r="X103" s="106">
        <v>34.618499999999997</v>
      </c>
      <c r="Y103" s="106">
        <v>14.037000000000001</v>
      </c>
      <c r="Z103" s="106">
        <v>6.7054999999999998</v>
      </c>
      <c r="AA103" s="106">
        <v>0.3856</v>
      </c>
      <c r="AB103" s="106">
        <v>0</v>
      </c>
      <c r="AC103" s="106">
        <v>0</v>
      </c>
      <c r="AD103" s="106">
        <v>1.6325000000000001</v>
      </c>
      <c r="AE103" s="106">
        <v>1.5290999999999999</v>
      </c>
      <c r="AF103" s="106">
        <v>55.789099999999998</v>
      </c>
      <c r="AG103" s="106">
        <v>0</v>
      </c>
      <c r="AH103" s="106">
        <v>12.476900000000001</v>
      </c>
      <c r="AI103" s="106">
        <v>108.44880000000001</v>
      </c>
      <c r="AJ103" s="106">
        <v>1.2749999999999999</v>
      </c>
      <c r="AK103" s="106">
        <v>6.8070000000000004</v>
      </c>
      <c r="AL103" s="106">
        <v>95.95</v>
      </c>
      <c r="AM103" s="106">
        <v>7.4126000000000003</v>
      </c>
      <c r="AN103" s="106">
        <v>8.8843999999999994</v>
      </c>
      <c r="AO103" s="106">
        <v>50.453499999999998</v>
      </c>
      <c r="AP103" s="106">
        <v>70.885499999999993</v>
      </c>
      <c r="AQ103" s="106">
        <v>12.292</v>
      </c>
      <c r="AR103" s="106">
        <v>0</v>
      </c>
      <c r="AS103" s="106">
        <v>510.57870000000003</v>
      </c>
      <c r="AT103" s="106">
        <v>0</v>
      </c>
      <c r="AU103" s="106">
        <v>1.5243</v>
      </c>
      <c r="AV103" s="106">
        <v>0</v>
      </c>
      <c r="AW103" s="106">
        <v>4703.6832999999997</v>
      </c>
      <c r="AX103" s="106">
        <v>3683.7060999999999</v>
      </c>
      <c r="AY103" s="106">
        <v>0</v>
      </c>
      <c r="AZ103" s="106">
        <v>0</v>
      </c>
      <c r="BA103" s="106">
        <v>8388.9136999999992</v>
      </c>
      <c r="BB103" s="106">
        <v>8899.4923999999992</v>
      </c>
    </row>
    <row r="104" spans="1:54" s="73" customFormat="1" ht="10.5" customHeight="1">
      <c r="A104" s="64" t="s">
        <v>548</v>
      </c>
      <c r="B104" s="106">
        <v>563.53520000000003</v>
      </c>
      <c r="C104" s="106">
        <v>0</v>
      </c>
      <c r="D104" s="106">
        <v>1.4E-2</v>
      </c>
      <c r="E104" s="106">
        <v>0</v>
      </c>
      <c r="F104" s="106">
        <v>0</v>
      </c>
      <c r="G104" s="106">
        <v>0</v>
      </c>
      <c r="H104" s="106">
        <v>0</v>
      </c>
      <c r="I104" s="106">
        <v>0</v>
      </c>
      <c r="J104" s="106">
        <v>0</v>
      </c>
      <c r="K104" s="106">
        <v>0</v>
      </c>
      <c r="L104" s="106">
        <v>0</v>
      </c>
      <c r="M104" s="106">
        <v>0</v>
      </c>
      <c r="N104" s="106">
        <v>0</v>
      </c>
      <c r="O104" s="106">
        <v>0</v>
      </c>
      <c r="P104" s="106">
        <v>0</v>
      </c>
      <c r="Q104" s="106">
        <v>0</v>
      </c>
      <c r="R104" s="106">
        <v>0</v>
      </c>
      <c r="S104" s="106">
        <v>0</v>
      </c>
      <c r="T104" s="106">
        <v>0</v>
      </c>
      <c r="U104" s="106">
        <v>0</v>
      </c>
      <c r="V104" s="106">
        <v>0</v>
      </c>
      <c r="W104" s="106">
        <v>0</v>
      </c>
      <c r="X104" s="106">
        <v>0</v>
      </c>
      <c r="Y104" s="106">
        <v>0</v>
      </c>
      <c r="Z104" s="106">
        <v>0</v>
      </c>
      <c r="AA104" s="106">
        <v>0</v>
      </c>
      <c r="AB104" s="106">
        <v>0</v>
      </c>
      <c r="AC104" s="106">
        <v>0</v>
      </c>
      <c r="AD104" s="106">
        <v>0</v>
      </c>
      <c r="AE104" s="106">
        <v>0</v>
      </c>
      <c r="AF104" s="106">
        <v>0</v>
      </c>
      <c r="AG104" s="106">
        <v>1.9611000000000001</v>
      </c>
      <c r="AH104" s="106">
        <v>111.9995</v>
      </c>
      <c r="AI104" s="106">
        <v>21.290700000000001</v>
      </c>
      <c r="AJ104" s="106">
        <v>1.8103</v>
      </c>
      <c r="AK104" s="106">
        <v>109.87260000000001</v>
      </c>
      <c r="AL104" s="106">
        <v>10.8042</v>
      </c>
      <c r="AM104" s="106">
        <v>6.4000000000000001E-2</v>
      </c>
      <c r="AN104" s="106">
        <v>27.836400000000001</v>
      </c>
      <c r="AO104" s="106">
        <v>18.674299999999999</v>
      </c>
      <c r="AP104" s="106">
        <v>25.722999999999999</v>
      </c>
      <c r="AQ104" s="106">
        <v>5.3579999999999997</v>
      </c>
      <c r="AR104" s="106">
        <v>0</v>
      </c>
      <c r="AS104" s="106">
        <v>335.40820000000002</v>
      </c>
      <c r="AT104" s="106">
        <v>0</v>
      </c>
      <c r="AU104" s="106">
        <v>0</v>
      </c>
      <c r="AV104" s="106">
        <v>0</v>
      </c>
      <c r="AW104" s="106">
        <v>0</v>
      </c>
      <c r="AX104" s="106">
        <v>228.12700000000001</v>
      </c>
      <c r="AY104" s="106">
        <v>0</v>
      </c>
      <c r="AZ104" s="106">
        <v>0</v>
      </c>
      <c r="BA104" s="106">
        <v>228.12700000000001</v>
      </c>
      <c r="BB104" s="106">
        <v>563.53520000000003</v>
      </c>
    </row>
    <row r="105" spans="1:54" s="73" customFormat="1" ht="10.5" customHeight="1">
      <c r="A105" s="64" t="s">
        <v>549</v>
      </c>
      <c r="B105" s="106">
        <v>724.27719999999999</v>
      </c>
      <c r="C105" s="106">
        <v>0</v>
      </c>
      <c r="D105" s="106">
        <v>0</v>
      </c>
      <c r="E105" s="106">
        <v>0</v>
      </c>
      <c r="F105" s="106">
        <v>0</v>
      </c>
      <c r="G105" s="106">
        <v>0</v>
      </c>
      <c r="H105" s="106">
        <v>0</v>
      </c>
      <c r="I105" s="106">
        <v>0</v>
      </c>
      <c r="J105" s="106">
        <v>0</v>
      </c>
      <c r="K105" s="106">
        <v>0</v>
      </c>
      <c r="L105" s="106">
        <v>0</v>
      </c>
      <c r="M105" s="106">
        <v>0</v>
      </c>
      <c r="N105" s="106">
        <v>0</v>
      </c>
      <c r="O105" s="106">
        <v>0</v>
      </c>
      <c r="P105" s="106">
        <v>0</v>
      </c>
      <c r="Q105" s="106">
        <v>0</v>
      </c>
      <c r="R105" s="106">
        <v>0</v>
      </c>
      <c r="S105" s="106">
        <v>0</v>
      </c>
      <c r="T105" s="106">
        <v>0</v>
      </c>
      <c r="U105" s="106">
        <v>0</v>
      </c>
      <c r="V105" s="106">
        <v>0</v>
      </c>
      <c r="W105" s="106">
        <v>0</v>
      </c>
      <c r="X105" s="106">
        <v>0</v>
      </c>
      <c r="Y105" s="106">
        <v>0</v>
      </c>
      <c r="Z105" s="106">
        <v>0</v>
      </c>
      <c r="AA105" s="106">
        <v>0</v>
      </c>
      <c r="AB105" s="106">
        <v>0</v>
      </c>
      <c r="AC105" s="106">
        <v>0</v>
      </c>
      <c r="AD105" s="106">
        <v>0</v>
      </c>
      <c r="AE105" s="106">
        <v>0</v>
      </c>
      <c r="AF105" s="106">
        <v>0</v>
      </c>
      <c r="AG105" s="106">
        <v>0</v>
      </c>
      <c r="AH105" s="106">
        <v>0</v>
      </c>
      <c r="AI105" s="106">
        <v>0</v>
      </c>
      <c r="AJ105" s="106">
        <v>2.9946999999999999</v>
      </c>
      <c r="AK105" s="106">
        <v>0</v>
      </c>
      <c r="AL105" s="106">
        <v>0</v>
      </c>
      <c r="AM105" s="106">
        <v>0</v>
      </c>
      <c r="AN105" s="106">
        <v>14.381500000000001</v>
      </c>
      <c r="AO105" s="106">
        <v>0</v>
      </c>
      <c r="AP105" s="106">
        <v>0</v>
      </c>
      <c r="AQ105" s="106">
        <v>0</v>
      </c>
      <c r="AR105" s="106">
        <v>0</v>
      </c>
      <c r="AS105" s="106">
        <v>17.376200000000001</v>
      </c>
      <c r="AT105" s="106">
        <v>0</v>
      </c>
      <c r="AU105" s="106">
        <v>0</v>
      </c>
      <c r="AV105" s="106">
        <v>0</v>
      </c>
      <c r="AW105" s="106">
        <v>0</v>
      </c>
      <c r="AX105" s="106">
        <v>706.90099999999995</v>
      </c>
      <c r="AY105" s="106">
        <v>0</v>
      </c>
      <c r="AZ105" s="106">
        <v>0</v>
      </c>
      <c r="BA105" s="106">
        <v>706.90099999999995</v>
      </c>
      <c r="BB105" s="106">
        <v>724.27719999999999</v>
      </c>
    </row>
    <row r="106" spans="1:54" s="73" customFormat="1" ht="10.5" customHeight="1">
      <c r="A106" s="64" t="s">
        <v>540</v>
      </c>
      <c r="B106" s="106">
        <v>3452.5057000000002</v>
      </c>
      <c r="C106" s="106">
        <v>0</v>
      </c>
      <c r="D106" s="106">
        <v>0</v>
      </c>
      <c r="E106" s="106">
        <v>0</v>
      </c>
      <c r="F106" s="106">
        <v>0</v>
      </c>
      <c r="G106" s="106">
        <v>0</v>
      </c>
      <c r="H106" s="106">
        <v>0</v>
      </c>
      <c r="I106" s="106">
        <v>0</v>
      </c>
      <c r="J106" s="106">
        <v>0</v>
      </c>
      <c r="K106" s="106">
        <v>0</v>
      </c>
      <c r="L106" s="106">
        <v>0</v>
      </c>
      <c r="M106" s="106">
        <v>0</v>
      </c>
      <c r="N106" s="106">
        <v>0</v>
      </c>
      <c r="O106" s="106">
        <v>0</v>
      </c>
      <c r="P106" s="106">
        <v>0</v>
      </c>
      <c r="Q106" s="106">
        <v>0</v>
      </c>
      <c r="R106" s="106">
        <v>0</v>
      </c>
      <c r="S106" s="106">
        <v>0</v>
      </c>
      <c r="T106" s="106">
        <v>0</v>
      </c>
      <c r="U106" s="106">
        <v>0</v>
      </c>
      <c r="V106" s="106">
        <v>0</v>
      </c>
      <c r="W106" s="106">
        <v>0</v>
      </c>
      <c r="X106" s="106">
        <v>0</v>
      </c>
      <c r="Y106" s="106">
        <v>0</v>
      </c>
      <c r="Z106" s="106">
        <v>0</v>
      </c>
      <c r="AA106" s="106">
        <v>0</v>
      </c>
      <c r="AB106" s="106">
        <v>0</v>
      </c>
      <c r="AC106" s="106">
        <v>0</v>
      </c>
      <c r="AD106" s="106">
        <v>0</v>
      </c>
      <c r="AE106" s="106">
        <v>0</v>
      </c>
      <c r="AF106" s="106">
        <v>0</v>
      </c>
      <c r="AG106" s="106">
        <v>0</v>
      </c>
      <c r="AH106" s="106">
        <v>0</v>
      </c>
      <c r="AI106" s="106">
        <v>0</v>
      </c>
      <c r="AJ106" s="106">
        <v>0</v>
      </c>
      <c r="AK106" s="106">
        <v>0</v>
      </c>
      <c r="AL106" s="106">
        <v>0</v>
      </c>
      <c r="AM106" s="106">
        <v>0</v>
      </c>
      <c r="AN106" s="106">
        <v>0</v>
      </c>
      <c r="AO106" s="106">
        <v>0</v>
      </c>
      <c r="AP106" s="106">
        <v>0</v>
      </c>
      <c r="AQ106" s="106">
        <v>0</v>
      </c>
      <c r="AR106" s="106">
        <v>0</v>
      </c>
      <c r="AS106" s="106">
        <v>0</v>
      </c>
      <c r="AT106" s="106">
        <v>0</v>
      </c>
      <c r="AU106" s="106">
        <v>0</v>
      </c>
      <c r="AV106" s="106">
        <v>0</v>
      </c>
      <c r="AW106" s="106">
        <v>0</v>
      </c>
      <c r="AX106" s="106">
        <v>3452.5057000000002</v>
      </c>
      <c r="AY106" s="106">
        <v>0</v>
      </c>
      <c r="AZ106" s="106">
        <v>0</v>
      </c>
      <c r="BA106" s="106">
        <v>3452.5057000000002</v>
      </c>
      <c r="BB106" s="106">
        <v>3452.5057000000002</v>
      </c>
    </row>
    <row r="107" spans="1:54" s="94" customFormat="1" ht="10.5" customHeight="1">
      <c r="B107" s="106"/>
      <c r="C107" s="106"/>
      <c r="D107" s="106"/>
      <c r="E107" s="106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06"/>
      <c r="W107" s="106"/>
      <c r="X107" s="106"/>
      <c r="Y107" s="106"/>
      <c r="Z107" s="106"/>
      <c r="AA107" s="106"/>
      <c r="AB107" s="106"/>
      <c r="AC107" s="106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106"/>
      <c r="AN107" s="106"/>
      <c r="AO107" s="106"/>
      <c r="AP107" s="106"/>
      <c r="AQ107" s="106"/>
      <c r="AR107" s="106"/>
      <c r="AS107" s="106"/>
      <c r="AT107" s="106"/>
      <c r="AU107" s="106"/>
      <c r="AV107" s="106"/>
      <c r="AW107" s="106"/>
      <c r="AX107" s="106"/>
      <c r="AY107" s="106"/>
      <c r="AZ107" s="106"/>
      <c r="BA107" s="106"/>
      <c r="BB107" s="106"/>
    </row>
    <row r="108" spans="1:54" s="94" customFormat="1" ht="10.5" customHeight="1">
      <c r="A108" s="93" t="s">
        <v>1</v>
      </c>
      <c r="B108" s="107">
        <v>694837.83499999996</v>
      </c>
      <c r="C108" s="107">
        <v>12109.663399999999</v>
      </c>
      <c r="D108" s="107">
        <v>282.14069999999998</v>
      </c>
      <c r="E108" s="107">
        <v>12633.1582</v>
      </c>
      <c r="F108" s="107">
        <v>1595.7539999999999</v>
      </c>
      <c r="G108" s="107">
        <v>14621.031300000001</v>
      </c>
      <c r="H108" s="107">
        <v>1143.4362000000001</v>
      </c>
      <c r="I108" s="107">
        <v>362.68400000000003</v>
      </c>
      <c r="J108" s="107">
        <v>577.3519</v>
      </c>
      <c r="K108" s="107">
        <v>1508.0489</v>
      </c>
      <c r="L108" s="107">
        <v>584.71289999999999</v>
      </c>
      <c r="M108" s="107">
        <v>2648.2910999999999</v>
      </c>
      <c r="N108" s="107">
        <v>3462.2006999999999</v>
      </c>
      <c r="O108" s="107">
        <v>894.64679999999998</v>
      </c>
      <c r="P108" s="107">
        <v>22788.7075</v>
      </c>
      <c r="Q108" s="107">
        <v>5115.7563</v>
      </c>
      <c r="R108" s="107">
        <v>494.71679999999998</v>
      </c>
      <c r="S108" s="107">
        <v>605.58579999999995</v>
      </c>
      <c r="T108" s="107">
        <v>2070.1770000000001</v>
      </c>
      <c r="U108" s="107">
        <v>1873.2985000000001</v>
      </c>
      <c r="V108" s="107">
        <v>596.15</v>
      </c>
      <c r="W108" s="107">
        <v>1450.9375</v>
      </c>
      <c r="X108" s="107">
        <v>1339.0851</v>
      </c>
      <c r="Y108" s="107">
        <v>1726.7130999999999</v>
      </c>
      <c r="Z108" s="107">
        <v>3615.6446999999998</v>
      </c>
      <c r="AA108" s="107">
        <v>9272.3824999999997</v>
      </c>
      <c r="AB108" s="107">
        <v>1294.8623</v>
      </c>
      <c r="AC108" s="107">
        <v>143.05969999999999</v>
      </c>
      <c r="AD108" s="107">
        <v>2393.2201</v>
      </c>
      <c r="AE108" s="107">
        <v>730.50699999999995</v>
      </c>
      <c r="AF108" s="107">
        <v>9648.9560999999994</v>
      </c>
      <c r="AG108" s="107">
        <v>9008.1026999999995</v>
      </c>
      <c r="AH108" s="107">
        <v>28062.898700000002</v>
      </c>
      <c r="AI108" s="107">
        <v>21965.2196</v>
      </c>
      <c r="AJ108" s="107">
        <v>3653.1028999999999</v>
      </c>
      <c r="AK108" s="107">
        <v>5803.6107000000002</v>
      </c>
      <c r="AL108" s="107">
        <v>7982.4922999999999</v>
      </c>
      <c r="AM108" s="107">
        <v>2192.3703999999998</v>
      </c>
      <c r="AN108" s="107">
        <v>5859.0775000000003</v>
      </c>
      <c r="AO108" s="107">
        <v>10074.307699999999</v>
      </c>
      <c r="AP108" s="107">
        <v>3607.8443000000002</v>
      </c>
      <c r="AQ108" s="107">
        <v>3256.8141000000001</v>
      </c>
      <c r="AR108" s="107">
        <v>0</v>
      </c>
      <c r="AS108" s="107">
        <v>219048.72080000001</v>
      </c>
      <c r="AT108" s="107">
        <v>43059.487699999998</v>
      </c>
      <c r="AU108" s="107">
        <v>145170.50020000001</v>
      </c>
      <c r="AV108" s="107">
        <v>56942.011299999998</v>
      </c>
      <c r="AW108" s="107">
        <v>6553.9706999999999</v>
      </c>
      <c r="AX108" s="107">
        <v>180112.69880000001</v>
      </c>
      <c r="AY108" s="107">
        <v>44855.251100000001</v>
      </c>
      <c r="AZ108" s="107">
        <v>-904.80539999999996</v>
      </c>
      <c r="BA108" s="107">
        <v>475789.11420000001</v>
      </c>
      <c r="BB108" s="107">
        <v>694837.83499999996</v>
      </c>
    </row>
    <row r="109" spans="1:54" s="73" customFormat="1" ht="10.5" customHeight="1">
      <c r="A109" s="70" t="s">
        <v>197</v>
      </c>
    </row>
    <row r="110" spans="1:54" s="73" customFormat="1" ht="10.5" customHeight="1">
      <c r="A110" s="69" t="s">
        <v>569</v>
      </c>
    </row>
    <row r="111" spans="1:54" s="73" customFormat="1" ht="10.5" customHeight="1">
      <c r="A111" s="69"/>
    </row>
    <row r="112" spans="1:54" s="73" customFormat="1" ht="10.5" customHeight="1">
      <c r="A112" s="69"/>
    </row>
    <row r="113" spans="1:1" s="73" customFormat="1" ht="10.5" customHeight="1">
      <c r="A113" s="69"/>
    </row>
    <row r="114" spans="1:1" s="73" customFormat="1" ht="10.5" customHeight="1">
      <c r="A114" s="69"/>
    </row>
    <row r="115" spans="1:1" s="73" customFormat="1" ht="10.5" customHeight="1">
      <c r="A115" s="69"/>
    </row>
    <row r="116" spans="1:1" s="73" customFormat="1" ht="10.5" customHeight="1">
      <c r="A116" s="69"/>
    </row>
    <row r="117" spans="1:1" s="73" customFormat="1" ht="10.5" customHeight="1">
      <c r="A117" s="69"/>
    </row>
    <row r="118" spans="1:1" s="73" customFormat="1" ht="10.5" customHeight="1">
      <c r="A118" s="69"/>
    </row>
    <row r="119" spans="1:1" s="73" customFormat="1" ht="10.5" customHeight="1">
      <c r="A119" s="69"/>
    </row>
    <row r="120" spans="1:1" s="73" customFormat="1" ht="10.5" customHeight="1">
      <c r="A120" s="69"/>
    </row>
    <row r="121" spans="1:1" s="73" customFormat="1" ht="10.5" customHeight="1">
      <c r="A121" s="69"/>
    </row>
    <row r="122" spans="1:1" s="73" customFormat="1" ht="10.5" customHeight="1">
      <c r="A122" s="69"/>
    </row>
    <row r="123" spans="1:1" s="73" customFormat="1" ht="10.5" customHeight="1">
      <c r="A123" s="69"/>
    </row>
    <row r="124" spans="1:1" s="73" customFormat="1" ht="10.5" customHeight="1">
      <c r="A124" s="69"/>
    </row>
    <row r="125" spans="1:1" s="73" customFormat="1" ht="10.5" customHeight="1">
      <c r="A125" s="69"/>
    </row>
    <row r="126" spans="1:1" s="73" customFormat="1" ht="10.5" customHeight="1">
      <c r="A126" s="69"/>
    </row>
    <row r="127" spans="1:1" s="73" customFormat="1" ht="10.5" customHeight="1">
      <c r="A127" s="69"/>
    </row>
    <row r="128" spans="1:1" s="73" customFormat="1" ht="10.5" customHeight="1">
      <c r="A128" s="69"/>
    </row>
    <row r="129" spans="1:1" s="73" customFormat="1" ht="10.5" customHeight="1">
      <c r="A129" s="69"/>
    </row>
    <row r="130" spans="1:1" s="73" customFormat="1" ht="10.5" customHeight="1">
      <c r="A130" s="69"/>
    </row>
    <row r="131" spans="1:1" s="73" customFormat="1" ht="10.5" customHeight="1">
      <c r="A131" s="69"/>
    </row>
    <row r="132" spans="1:1" s="73" customFormat="1" ht="10.5" customHeight="1">
      <c r="A132" s="69"/>
    </row>
    <row r="133" spans="1:1" s="73" customFormat="1" ht="10.5" customHeight="1">
      <c r="A133" s="69"/>
    </row>
    <row r="134" spans="1:1" s="73" customFormat="1" ht="10.5" customHeight="1">
      <c r="A134" s="69"/>
    </row>
    <row r="135" spans="1:1" s="73" customFormat="1" ht="10.5" customHeight="1">
      <c r="A135" s="69"/>
    </row>
    <row r="136" spans="1:1" s="73" customFormat="1" ht="10.5" customHeight="1">
      <c r="A136" s="69"/>
    </row>
    <row r="137" spans="1:1" s="73" customFormat="1" ht="10.5" customHeight="1">
      <c r="A137" s="69"/>
    </row>
    <row r="138" spans="1:1" s="73" customFormat="1" ht="10.5" customHeight="1">
      <c r="A138" s="69"/>
    </row>
    <row r="139" spans="1:1" s="73" customFormat="1" ht="10.5" customHeight="1">
      <c r="A139" s="69"/>
    </row>
    <row r="140" spans="1:1" s="73" customFormat="1" ht="10.5" customHeight="1">
      <c r="A140" s="69"/>
    </row>
    <row r="141" spans="1:1" s="73" customFormat="1" ht="10.5" customHeight="1">
      <c r="A141" s="69"/>
    </row>
    <row r="142" spans="1:1" s="73" customFormat="1" ht="10.5" customHeight="1">
      <c r="A142" s="69"/>
    </row>
    <row r="143" spans="1:1" s="73" customFormat="1" ht="10.5" customHeight="1">
      <c r="A143" s="69"/>
    </row>
    <row r="144" spans="1:1" s="73" customFormat="1" ht="10.5" customHeight="1">
      <c r="A144" s="69"/>
    </row>
    <row r="145" spans="1:1" s="73" customFormat="1" ht="10.5" customHeight="1">
      <c r="A145" s="69"/>
    </row>
    <row r="146" spans="1:1" s="73" customFormat="1" ht="10.5" customHeight="1">
      <c r="A146" s="69"/>
    </row>
    <row r="147" spans="1:1" s="73" customFormat="1" ht="10.5" customHeight="1">
      <c r="A147" s="69"/>
    </row>
    <row r="148" spans="1:1" s="73" customFormat="1" ht="10.5" customHeight="1">
      <c r="A148" s="69"/>
    </row>
    <row r="149" spans="1:1" s="73" customFormat="1" ht="10.5" customHeight="1">
      <c r="A149" s="69"/>
    </row>
    <row r="150" spans="1:1" s="73" customFormat="1" ht="10.5" customHeight="1">
      <c r="A150" s="69"/>
    </row>
    <row r="151" spans="1:1" s="73" customFormat="1" ht="10.5" customHeight="1">
      <c r="A151" s="69"/>
    </row>
    <row r="152" spans="1:1" s="73" customFormat="1" ht="10.5" customHeight="1">
      <c r="A152" s="69"/>
    </row>
    <row r="153" spans="1:1" s="73" customFormat="1" ht="10.5" customHeight="1">
      <c r="A153" s="69"/>
    </row>
    <row r="154" spans="1:1" s="73" customFormat="1" ht="10.5" customHeight="1">
      <c r="A154" s="69"/>
    </row>
    <row r="155" spans="1:1" s="73" customFormat="1" ht="10.5" customHeight="1">
      <c r="A155" s="69"/>
    </row>
    <row r="156" spans="1:1" s="73" customFormat="1" ht="10.5" customHeight="1">
      <c r="A156" s="69"/>
    </row>
    <row r="157" spans="1:1" s="73" customFormat="1" ht="10.5" customHeight="1">
      <c r="A157" s="69"/>
    </row>
    <row r="158" spans="1:1" s="73" customFormat="1" ht="10.5" customHeight="1">
      <c r="A158" s="69"/>
    </row>
    <row r="159" spans="1:1" s="73" customFormat="1" ht="10.5" customHeight="1">
      <c r="A159" s="69"/>
    </row>
    <row r="160" spans="1:1" s="73" customFormat="1" ht="10.5" customHeight="1">
      <c r="A160" s="69"/>
    </row>
    <row r="161" spans="1:1" s="73" customFormat="1" ht="10.5" customHeight="1">
      <c r="A161" s="69"/>
    </row>
  </sheetData>
  <mergeCells count="56">
    <mergeCell ref="AY4:AY7"/>
    <mergeCell ref="AZ4:AZ7"/>
    <mergeCell ref="BB3:BB7"/>
    <mergeCell ref="AQ5:AQ7"/>
    <mergeCell ref="AV4:AV7"/>
    <mergeCell ref="AW4:AW7"/>
    <mergeCell ref="AX4:AX7"/>
    <mergeCell ref="AR5:AR7"/>
    <mergeCell ref="AT3:BA3"/>
    <mergeCell ref="B4:B7"/>
    <mergeCell ref="AS4:AS7"/>
    <mergeCell ref="AT4:AT7"/>
    <mergeCell ref="AU4:AU7"/>
    <mergeCell ref="BA4:BA7"/>
    <mergeCell ref="E5:E7"/>
    <mergeCell ref="F5:F7"/>
    <mergeCell ref="G5:G7"/>
    <mergeCell ref="H5:H7"/>
    <mergeCell ref="T5:T7"/>
    <mergeCell ref="U5:U7"/>
    <mergeCell ref="V5:V7"/>
    <mergeCell ref="W5:W7"/>
    <mergeCell ref="X5:X7"/>
    <mergeCell ref="Y5:Y7"/>
    <mergeCell ref="Z5:Z7"/>
    <mergeCell ref="A3:A7"/>
    <mergeCell ref="C3:AS3"/>
    <mergeCell ref="I5:I7"/>
    <mergeCell ref="J5:J7"/>
    <mergeCell ref="K5:K7"/>
    <mergeCell ref="L5:L7"/>
    <mergeCell ref="S5:S7"/>
    <mergeCell ref="AF5:AF7"/>
    <mergeCell ref="C5:C7"/>
    <mergeCell ref="D5:D7"/>
    <mergeCell ref="M5:M7"/>
    <mergeCell ref="N5:N7"/>
    <mergeCell ref="O5:O7"/>
    <mergeCell ref="P5:P7"/>
    <mergeCell ref="Q5:Q7"/>
    <mergeCell ref="R5:R7"/>
    <mergeCell ref="AA5:AA7"/>
    <mergeCell ref="AB5:AB7"/>
    <mergeCell ref="AC5:AC7"/>
    <mergeCell ref="AD5:AD7"/>
    <mergeCell ref="AE5:AE7"/>
    <mergeCell ref="AM5:AM7"/>
    <mergeCell ref="AN5:AN7"/>
    <mergeCell ref="AO5:AO7"/>
    <mergeCell ref="AP5:AP7"/>
    <mergeCell ref="AG5:AG7"/>
    <mergeCell ref="AH5:AH7"/>
    <mergeCell ref="AI5:AI7"/>
    <mergeCell ref="AJ5:AJ7"/>
    <mergeCell ref="AK5:AK7"/>
    <mergeCell ref="AL5:AL7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61"/>
  <sheetViews>
    <sheetView showGridLines="0" zoomScale="145" zoomScaleNormal="145" workbookViewId="0">
      <pane xSplit="1" ySplit="7" topLeftCell="B95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RowHeight="10.5" customHeight="1"/>
  <cols>
    <col min="1" max="1" width="45.5703125" style="74" customWidth="1"/>
    <col min="2" max="2" width="13.42578125" style="74" bestFit="1" customWidth="1"/>
    <col min="3" max="59" width="9.140625" style="74"/>
  </cols>
  <sheetData>
    <row r="1" spans="1:59" s="18" customFormat="1" ht="21" customHeight="1">
      <c r="A1" s="156" t="s">
        <v>223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</row>
    <row r="2" spans="1:59" ht="21" customHeight="1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</row>
    <row r="3" spans="1:59" s="73" customFormat="1" ht="9" thickBot="1">
      <c r="A3" s="128" t="s">
        <v>198</v>
      </c>
      <c r="B3" s="90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</row>
    <row r="4" spans="1:59" s="73" customFormat="1" ht="9" thickTop="1">
      <c r="A4" s="128"/>
      <c r="B4" s="78">
        <v>190</v>
      </c>
      <c r="C4" s="78">
        <v>580</v>
      </c>
      <c r="D4" s="78">
        <v>1091</v>
      </c>
      <c r="E4" s="78">
        <v>1092</v>
      </c>
      <c r="F4" s="78">
        <v>1093</v>
      </c>
      <c r="G4" s="78">
        <v>1100</v>
      </c>
      <c r="H4" s="78">
        <v>1200</v>
      </c>
      <c r="I4" s="78">
        <v>1300</v>
      </c>
      <c r="J4" s="78">
        <v>1400</v>
      </c>
      <c r="K4" s="78">
        <v>1500</v>
      </c>
      <c r="L4" s="78">
        <v>1600</v>
      </c>
      <c r="M4" s="78">
        <v>1700</v>
      </c>
      <c r="N4" s="78">
        <v>1800</v>
      </c>
      <c r="O4" s="78">
        <v>1900</v>
      </c>
      <c r="P4" s="78">
        <v>2090</v>
      </c>
      <c r="Q4" s="78">
        <v>2093</v>
      </c>
      <c r="R4" s="78">
        <v>2100</v>
      </c>
      <c r="S4" s="78">
        <v>2200</v>
      </c>
      <c r="T4" s="78">
        <v>2300</v>
      </c>
      <c r="U4" s="78">
        <v>2490</v>
      </c>
      <c r="V4" s="78">
        <v>2500</v>
      </c>
      <c r="W4" s="78">
        <v>2600</v>
      </c>
      <c r="X4" s="78">
        <v>2700</v>
      </c>
      <c r="Y4" s="78">
        <v>2800</v>
      </c>
      <c r="Z4" s="78">
        <v>2991</v>
      </c>
      <c r="AA4" s="78">
        <v>2992</v>
      </c>
      <c r="AB4" s="78">
        <v>3000</v>
      </c>
      <c r="AC4" s="78">
        <v>3180</v>
      </c>
      <c r="AD4" s="78">
        <v>3300</v>
      </c>
      <c r="AE4" s="78">
        <v>3500</v>
      </c>
      <c r="AF4" s="78">
        <v>4180</v>
      </c>
      <c r="AG4" s="78">
        <v>4500</v>
      </c>
      <c r="AH4" s="78">
        <v>4900</v>
      </c>
      <c r="AI4" s="78">
        <v>5500</v>
      </c>
      <c r="AJ4" s="78">
        <v>5800</v>
      </c>
      <c r="AK4" s="78">
        <v>6480</v>
      </c>
      <c r="AL4" s="78">
        <v>6800</v>
      </c>
      <c r="AM4" s="78">
        <v>6980</v>
      </c>
      <c r="AN4" s="78">
        <v>8400</v>
      </c>
      <c r="AO4" s="78">
        <v>8592</v>
      </c>
      <c r="AP4" s="78">
        <v>9080</v>
      </c>
      <c r="AQ4" s="78">
        <v>9700</v>
      </c>
    </row>
    <row r="5" spans="1:59" s="73" customFormat="1" ht="9" customHeight="1" thickBot="1">
      <c r="A5" s="128"/>
      <c r="B5" s="137" t="s">
        <v>558</v>
      </c>
      <c r="C5" s="137" t="s">
        <v>227</v>
      </c>
      <c r="D5" s="137" t="s">
        <v>228</v>
      </c>
      <c r="E5" s="137" t="s">
        <v>229</v>
      </c>
      <c r="F5" s="137" t="s">
        <v>230</v>
      </c>
      <c r="G5" s="137" t="s">
        <v>231</v>
      </c>
      <c r="H5" s="137" t="s">
        <v>232</v>
      </c>
      <c r="I5" s="137" t="s">
        <v>233</v>
      </c>
      <c r="J5" s="137" t="s">
        <v>234</v>
      </c>
      <c r="K5" s="137" t="s">
        <v>235</v>
      </c>
      <c r="L5" s="137" t="s">
        <v>236</v>
      </c>
      <c r="M5" s="137" t="s">
        <v>237</v>
      </c>
      <c r="N5" s="137" t="s">
        <v>238</v>
      </c>
      <c r="O5" s="137" t="s">
        <v>239</v>
      </c>
      <c r="P5" s="138" t="s">
        <v>240</v>
      </c>
      <c r="Q5" s="138" t="s">
        <v>241</v>
      </c>
      <c r="R5" s="138" t="s">
        <v>242</v>
      </c>
      <c r="S5" s="138" t="s">
        <v>243</v>
      </c>
      <c r="T5" s="138" t="s">
        <v>244</v>
      </c>
      <c r="U5" s="138" t="s">
        <v>245</v>
      </c>
      <c r="V5" s="138" t="s">
        <v>246</v>
      </c>
      <c r="W5" s="138" t="s">
        <v>247</v>
      </c>
      <c r="X5" s="138" t="s">
        <v>248</v>
      </c>
      <c r="Y5" s="138" t="s">
        <v>249</v>
      </c>
      <c r="Z5" s="138" t="s">
        <v>250</v>
      </c>
      <c r="AA5" s="138" t="s">
        <v>251</v>
      </c>
      <c r="AB5" s="138" t="s">
        <v>252</v>
      </c>
      <c r="AC5" s="138" t="s">
        <v>253</v>
      </c>
      <c r="AD5" s="138" t="s">
        <v>254</v>
      </c>
      <c r="AE5" s="138" t="s">
        <v>255</v>
      </c>
      <c r="AF5" s="138" t="s">
        <v>256</v>
      </c>
      <c r="AG5" s="138" t="s">
        <v>257</v>
      </c>
      <c r="AH5" s="138" t="s">
        <v>258</v>
      </c>
      <c r="AI5" s="138" t="s">
        <v>259</v>
      </c>
      <c r="AJ5" s="138" t="s">
        <v>184</v>
      </c>
      <c r="AK5" s="138" t="s">
        <v>260</v>
      </c>
      <c r="AL5" s="138" t="s">
        <v>261</v>
      </c>
      <c r="AM5" s="138" t="s">
        <v>550</v>
      </c>
      <c r="AN5" s="138" t="s">
        <v>262</v>
      </c>
      <c r="AO5" s="138" t="s">
        <v>263</v>
      </c>
      <c r="AP5" s="138" t="s">
        <v>264</v>
      </c>
      <c r="AQ5" s="138" t="s">
        <v>265</v>
      </c>
    </row>
    <row r="6" spans="1:59" s="73" customFormat="1" ht="9.75" thickTop="1" thickBot="1">
      <c r="A6" s="12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</row>
    <row r="7" spans="1:59" s="73" customFormat="1" ht="9.75" thickTop="1" thickBot="1">
      <c r="A7" s="129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</row>
    <row r="8" spans="1:59" s="73" customFormat="1" ht="10.5" customHeight="1" thickTop="1">
      <c r="A8" s="64" t="s">
        <v>559</v>
      </c>
      <c r="B8" s="76">
        <v>4.354567383251501E-3</v>
      </c>
      <c r="C8" s="76">
        <v>0</v>
      </c>
      <c r="D8" s="76">
        <v>6.2437092478002875E-5</v>
      </c>
      <c r="E8" s="76">
        <v>2.5577274731175012E-8</v>
      </c>
      <c r="F8" s="76">
        <v>2.5922562020277304E-2</v>
      </c>
      <c r="G8" s="76">
        <v>4.2837821658577572E-5</v>
      </c>
      <c r="H8" s="76">
        <v>8.6769274600600999E-4</v>
      </c>
      <c r="I8" s="76">
        <v>6.1755063963719444E-6</v>
      </c>
      <c r="J8" s="76">
        <v>6.5204900641768027E-5</v>
      </c>
      <c r="K8" s="76">
        <v>4.7007334829200362E-5</v>
      </c>
      <c r="L8" s="76">
        <v>1.3779203705262778E-4</v>
      </c>
      <c r="M8" s="76">
        <v>3.2173547219644725E-5</v>
      </c>
      <c r="N8" s="76">
        <v>6.9603351813420045E-6</v>
      </c>
      <c r="O8" s="76">
        <v>0</v>
      </c>
      <c r="P8" s="76">
        <v>6.0686961245631684E-5</v>
      </c>
      <c r="Q8" s="76">
        <v>7.7923727533039841E-5</v>
      </c>
      <c r="R8" s="76">
        <v>2.8823204256121763E-5</v>
      </c>
      <c r="S8" s="76">
        <v>1.215683115941488E-5</v>
      </c>
      <c r="T8" s="76">
        <v>7.9838952709041544E-5</v>
      </c>
      <c r="U8" s="76">
        <v>8.754507350348714E-5</v>
      </c>
      <c r="V8" s="76">
        <v>6.0212205160490902E-6</v>
      </c>
      <c r="W8" s="76">
        <v>1.6366139013599912E-7</v>
      </c>
      <c r="X8" s="76">
        <v>2.1278963949519477E-8</v>
      </c>
      <c r="Y8" s="76">
        <v>9.0503542138853955E-6</v>
      </c>
      <c r="Z8" s="76">
        <v>4.962826329149398E-7</v>
      </c>
      <c r="AA8" s="76">
        <v>2.4457317716962744E-5</v>
      </c>
      <c r="AB8" s="76">
        <v>7.0867380241171702E-6</v>
      </c>
      <c r="AC8" s="76">
        <v>5.3095982969921872E-8</v>
      </c>
      <c r="AD8" s="76">
        <v>2.5557279599367835E-6</v>
      </c>
      <c r="AE8" s="76">
        <v>0</v>
      </c>
      <c r="AF8" s="76">
        <v>0</v>
      </c>
      <c r="AG8" s="76">
        <v>2.240558528170883E-3</v>
      </c>
      <c r="AH8" s="76">
        <v>0</v>
      </c>
      <c r="AI8" s="76">
        <v>7.2949945130588141E-6</v>
      </c>
      <c r="AJ8" s="76">
        <v>0</v>
      </c>
      <c r="AK8" s="76">
        <v>0</v>
      </c>
      <c r="AL8" s="76">
        <v>0</v>
      </c>
      <c r="AM8" s="76">
        <v>0</v>
      </c>
      <c r="AN8" s="76">
        <v>4.5152929089240965E-4</v>
      </c>
      <c r="AO8" s="76">
        <v>0</v>
      </c>
      <c r="AP8" s="76">
        <v>0</v>
      </c>
      <c r="AQ8" s="76">
        <v>0</v>
      </c>
    </row>
    <row r="9" spans="1:59" s="73" customFormat="1" ht="10.5" customHeight="1">
      <c r="A9" s="64" t="s">
        <v>560</v>
      </c>
      <c r="B9" s="76">
        <v>6.4309323268027709E-3</v>
      </c>
      <c r="C9" s="76">
        <v>0</v>
      </c>
      <c r="D9" s="76">
        <v>8.4290369987458514E-4</v>
      </c>
      <c r="E9" s="76">
        <v>4.3718806258945353E-5</v>
      </c>
      <c r="F9" s="76">
        <v>9.2421805772951813E-3</v>
      </c>
      <c r="G9" s="76">
        <v>2.2381300149608616E-3</v>
      </c>
      <c r="H9" s="76">
        <v>9.541662263158737E-5</v>
      </c>
      <c r="I9" s="76">
        <v>1.5448102631456855E-6</v>
      </c>
      <c r="J9" s="76">
        <v>4.9046629607081663E-6</v>
      </c>
      <c r="K9" s="76">
        <v>1.2518113922035383E-6</v>
      </c>
      <c r="L9" s="76">
        <v>6.0905478202741322E-5</v>
      </c>
      <c r="M9" s="76">
        <v>5.3801362289347978E-5</v>
      </c>
      <c r="N9" s="76">
        <v>4.370571857882339E-6</v>
      </c>
      <c r="O9" s="76">
        <v>6.9354482120480036E-8</v>
      </c>
      <c r="P9" s="76">
        <v>2.878889116447423E-7</v>
      </c>
      <c r="Q9" s="76">
        <v>4.917565246284173E-4</v>
      </c>
      <c r="R9" s="76">
        <v>5.3685332070091638E-5</v>
      </c>
      <c r="S9" s="76">
        <v>2.7186307426421933E-6</v>
      </c>
      <c r="T9" s="76">
        <v>7.2229108405899711E-5</v>
      </c>
      <c r="U9" s="76">
        <v>3.3673711103264357E-6</v>
      </c>
      <c r="V9" s="76">
        <v>1.8876943816638212E-6</v>
      </c>
      <c r="W9" s="76">
        <v>0</v>
      </c>
      <c r="X9" s="76">
        <v>7.8957825569829357E-6</v>
      </c>
      <c r="Y9" s="76">
        <v>3.4294443826095817E-6</v>
      </c>
      <c r="Z9" s="76">
        <v>1.9689504615267621E-6</v>
      </c>
      <c r="AA9" s="76">
        <v>4.4164185674948594E-6</v>
      </c>
      <c r="AB9" s="76">
        <v>3.9485890561390115E-6</v>
      </c>
      <c r="AC9" s="76">
        <v>2.5034505879566583E-7</v>
      </c>
      <c r="AD9" s="76">
        <v>1.2759082271664943E-6</v>
      </c>
      <c r="AE9" s="76">
        <v>0</v>
      </c>
      <c r="AF9" s="76">
        <v>0</v>
      </c>
      <c r="AG9" s="76">
        <v>3.9605478268360452E-4</v>
      </c>
      <c r="AH9" s="76">
        <v>0</v>
      </c>
      <c r="AI9" s="76">
        <v>2.8159331252509886E-4</v>
      </c>
      <c r="AJ9" s="76">
        <v>0</v>
      </c>
      <c r="AK9" s="76">
        <v>0</v>
      </c>
      <c r="AL9" s="76">
        <v>0</v>
      </c>
      <c r="AM9" s="76">
        <v>0</v>
      </c>
      <c r="AN9" s="76">
        <v>1.1693157258789705E-4</v>
      </c>
      <c r="AO9" s="76">
        <v>4.6416998462017036E-6</v>
      </c>
      <c r="AP9" s="76">
        <v>0</v>
      </c>
      <c r="AQ9" s="76">
        <v>0</v>
      </c>
    </row>
    <row r="10" spans="1:59" s="73" customFormat="1" ht="10.5" customHeight="1">
      <c r="A10" s="64" t="s">
        <v>561</v>
      </c>
      <c r="B10" s="76">
        <v>3.2807490367225659E-6</v>
      </c>
      <c r="C10" s="76">
        <v>0</v>
      </c>
      <c r="D10" s="76">
        <v>8.8546337682101099E-7</v>
      </c>
      <c r="E10" s="76">
        <v>0</v>
      </c>
      <c r="F10" s="76">
        <v>0</v>
      </c>
      <c r="G10" s="76">
        <v>0</v>
      </c>
      <c r="H10" s="76">
        <v>0</v>
      </c>
      <c r="I10" s="76">
        <v>7.6710466660088886E-4</v>
      </c>
      <c r="J10" s="76">
        <v>4.3316099916639541E-6</v>
      </c>
      <c r="K10" s="76">
        <v>0</v>
      </c>
      <c r="L10" s="76">
        <v>2.567091686901144E-6</v>
      </c>
      <c r="M10" s="76">
        <v>1.4044401169416343E-7</v>
      </c>
      <c r="N10" s="76">
        <v>3.332434051733165E-8</v>
      </c>
      <c r="O10" s="76">
        <v>0</v>
      </c>
      <c r="P10" s="76">
        <v>0</v>
      </c>
      <c r="Q10" s="76">
        <v>1.3276234820375779E-8</v>
      </c>
      <c r="R10" s="76">
        <v>3.2720197346252852E-8</v>
      </c>
      <c r="S10" s="76">
        <v>8.4179614665957426E-9</v>
      </c>
      <c r="T10" s="76">
        <v>1.4748665746826523E-7</v>
      </c>
      <c r="U10" s="76">
        <v>3.8171849552060097E-8</v>
      </c>
      <c r="V10" s="76">
        <v>5.7655728219387141E-8</v>
      </c>
      <c r="W10" s="76">
        <v>0</v>
      </c>
      <c r="X10" s="76">
        <v>1.672403702862143E-9</v>
      </c>
      <c r="Y10" s="76">
        <v>1.7716096722643932E-7</v>
      </c>
      <c r="Z10" s="76">
        <v>0</v>
      </c>
      <c r="AA10" s="76">
        <v>0</v>
      </c>
      <c r="AB10" s="76">
        <v>2.234693168275224E-8</v>
      </c>
      <c r="AC10" s="76">
        <v>1.6533443779399139E-10</v>
      </c>
      <c r="AD10" s="76">
        <v>2.0619504279102173E-8</v>
      </c>
      <c r="AE10" s="76">
        <v>0</v>
      </c>
      <c r="AF10" s="76">
        <v>0</v>
      </c>
      <c r="AG10" s="76">
        <v>1.5230357742625772E-5</v>
      </c>
      <c r="AH10" s="76">
        <v>0</v>
      </c>
      <c r="AI10" s="76">
        <v>0</v>
      </c>
      <c r="AJ10" s="76">
        <v>0</v>
      </c>
      <c r="AK10" s="76">
        <v>0</v>
      </c>
      <c r="AL10" s="76">
        <v>0</v>
      </c>
      <c r="AM10" s="76">
        <v>0</v>
      </c>
      <c r="AN10" s="76">
        <v>0</v>
      </c>
      <c r="AO10" s="76">
        <v>0</v>
      </c>
      <c r="AP10" s="76">
        <v>0</v>
      </c>
      <c r="AQ10" s="76">
        <v>0</v>
      </c>
    </row>
    <row r="11" spans="1:59" s="73" customFormat="1" ht="10.5" customHeight="1">
      <c r="A11" s="64" t="s">
        <v>562</v>
      </c>
      <c r="B11" s="76">
        <v>2.4139954904330969E-2</v>
      </c>
      <c r="C11" s="76">
        <v>0</v>
      </c>
      <c r="D11" s="76">
        <v>8.2498547249446347E-8</v>
      </c>
      <c r="E11" s="76">
        <v>0.34811427795713984</v>
      </c>
      <c r="F11" s="76">
        <v>0</v>
      </c>
      <c r="G11" s="76">
        <v>1.2336318359947186E-5</v>
      </c>
      <c r="H11" s="76">
        <v>0</v>
      </c>
      <c r="I11" s="76">
        <v>0</v>
      </c>
      <c r="J11" s="76">
        <v>0</v>
      </c>
      <c r="K11" s="76">
        <v>0</v>
      </c>
      <c r="L11" s="76">
        <v>7.0236960809209751E-6</v>
      </c>
      <c r="M11" s="76">
        <v>0</v>
      </c>
      <c r="N11" s="76">
        <v>0</v>
      </c>
      <c r="O11" s="76">
        <v>0</v>
      </c>
      <c r="P11" s="76">
        <v>9.0873294259997336E-3</v>
      </c>
      <c r="Q11" s="76">
        <v>0</v>
      </c>
      <c r="R11" s="76">
        <v>2.011721379513697E-6</v>
      </c>
      <c r="S11" s="76">
        <v>1.3037180181022566E-6</v>
      </c>
      <c r="T11" s="76">
        <v>0</v>
      </c>
      <c r="U11" s="76">
        <v>7.6566741003597378E-7</v>
      </c>
      <c r="V11" s="76">
        <v>8.0121169464949181E-6</v>
      </c>
      <c r="W11" s="76">
        <v>0</v>
      </c>
      <c r="X11" s="76">
        <v>0</v>
      </c>
      <c r="Y11" s="76">
        <v>1.6991378728137781E-6</v>
      </c>
      <c r="Z11" s="76">
        <v>0</v>
      </c>
      <c r="AA11" s="76">
        <v>0</v>
      </c>
      <c r="AB11" s="76">
        <v>0</v>
      </c>
      <c r="AC11" s="76">
        <v>0</v>
      </c>
      <c r="AD11" s="76">
        <v>0</v>
      </c>
      <c r="AE11" s="76">
        <v>0</v>
      </c>
      <c r="AF11" s="76">
        <v>0</v>
      </c>
      <c r="AG11" s="76">
        <v>0</v>
      </c>
      <c r="AH11" s="76">
        <v>0</v>
      </c>
      <c r="AI11" s="76">
        <v>1.3874247145033851E-2</v>
      </c>
      <c r="AJ11" s="76">
        <v>0</v>
      </c>
      <c r="AK11" s="76">
        <v>0</v>
      </c>
      <c r="AL11" s="76">
        <v>0</v>
      </c>
      <c r="AM11" s="76">
        <v>0</v>
      </c>
      <c r="AN11" s="76">
        <v>0</v>
      </c>
      <c r="AO11" s="76">
        <v>0</v>
      </c>
      <c r="AP11" s="76">
        <v>0</v>
      </c>
      <c r="AQ11" s="76">
        <v>0</v>
      </c>
    </row>
    <row r="12" spans="1:59" s="73" customFormat="1" ht="10.5" customHeight="1">
      <c r="A12" s="64" t="s">
        <v>563</v>
      </c>
      <c r="B12" s="76">
        <v>1.132058300451708E-2</v>
      </c>
      <c r="C12" s="76">
        <v>0</v>
      </c>
      <c r="D12" s="76">
        <v>7.2000282643131625E-4</v>
      </c>
      <c r="E12" s="76">
        <v>1.580535762789186E-7</v>
      </c>
      <c r="F12" s="76">
        <v>3.3466883506920966E-2</v>
      </c>
      <c r="G12" s="76">
        <v>0</v>
      </c>
      <c r="H12" s="76">
        <v>0</v>
      </c>
      <c r="I12" s="76">
        <v>0</v>
      </c>
      <c r="J12" s="76">
        <v>1.2044109278093186E-8</v>
      </c>
      <c r="K12" s="76">
        <v>0</v>
      </c>
      <c r="L12" s="76">
        <v>2.5230239577432375E-7</v>
      </c>
      <c r="M12" s="76">
        <v>1.7232631456618418E-9</v>
      </c>
      <c r="N12" s="76">
        <v>2.1401164580658737E-9</v>
      </c>
      <c r="O12" s="76">
        <v>0</v>
      </c>
      <c r="P12" s="76">
        <v>1.4490600838395396E-2</v>
      </c>
      <c r="Q12" s="76">
        <v>5.5387827736319627E-4</v>
      </c>
      <c r="R12" s="76">
        <v>9.1448726266343434E-5</v>
      </c>
      <c r="S12" s="76">
        <v>0</v>
      </c>
      <c r="T12" s="76">
        <v>2.5099469741196665E-6</v>
      </c>
      <c r="U12" s="76">
        <v>1.7904434670792756E-8</v>
      </c>
      <c r="V12" s="76">
        <v>6.527414129261955E-9</v>
      </c>
      <c r="W12" s="76">
        <v>0</v>
      </c>
      <c r="X12" s="76">
        <v>0</v>
      </c>
      <c r="Y12" s="76">
        <v>2.3678615870763058E-8</v>
      </c>
      <c r="Z12" s="76">
        <v>1.6564139003846132E-8</v>
      </c>
      <c r="AA12" s="76">
        <v>0</v>
      </c>
      <c r="AB12" s="76">
        <v>4.99188860736025E-7</v>
      </c>
      <c r="AC12" s="76">
        <v>0</v>
      </c>
      <c r="AD12" s="76">
        <v>2.0913969388413666E-8</v>
      </c>
      <c r="AE12" s="76">
        <v>0</v>
      </c>
      <c r="AF12" s="76">
        <v>0</v>
      </c>
      <c r="AG12" s="76">
        <v>1.1736192015189306E-2</v>
      </c>
      <c r="AH12" s="76">
        <v>0</v>
      </c>
      <c r="AI12" s="76">
        <v>0</v>
      </c>
      <c r="AJ12" s="76">
        <v>0</v>
      </c>
      <c r="AK12" s="76">
        <v>0</v>
      </c>
      <c r="AL12" s="76">
        <v>0</v>
      </c>
      <c r="AM12" s="76">
        <v>0</v>
      </c>
      <c r="AN12" s="76">
        <v>0</v>
      </c>
      <c r="AO12" s="76">
        <v>0</v>
      </c>
      <c r="AP12" s="76">
        <v>0</v>
      </c>
      <c r="AQ12" s="76">
        <v>0</v>
      </c>
    </row>
    <row r="13" spans="1:59" s="73" customFormat="1" ht="10.5" customHeight="1">
      <c r="A13" s="64" t="s">
        <v>564</v>
      </c>
      <c r="B13" s="76">
        <v>6.9277053397783037E-3</v>
      </c>
      <c r="C13" s="76">
        <v>0</v>
      </c>
      <c r="D13" s="76">
        <v>1.4384937214837164E-2</v>
      </c>
      <c r="E13" s="76">
        <v>5.7999469962154255E-3</v>
      </c>
      <c r="F13" s="76">
        <v>2.0885989404266402E-2</v>
      </c>
      <c r="G13" s="76">
        <v>6.4666050258798909E-4</v>
      </c>
      <c r="H13" s="76">
        <v>1.3079893134152285E-2</v>
      </c>
      <c r="I13" s="76">
        <v>1.731596453870444E-3</v>
      </c>
      <c r="J13" s="76">
        <v>7.1571924505685802E-4</v>
      </c>
      <c r="K13" s="76">
        <v>3.7929677428586235E-3</v>
      </c>
      <c r="L13" s="76">
        <v>2.9471590388617246E-3</v>
      </c>
      <c r="M13" s="76">
        <v>2.0891165644405197E-3</v>
      </c>
      <c r="N13" s="76">
        <v>1.8237116177442011E-3</v>
      </c>
      <c r="O13" s="76">
        <v>1.9471452674456981E-5</v>
      </c>
      <c r="P13" s="76">
        <v>2.1114077613918255E-2</v>
      </c>
      <c r="Q13" s="76">
        <v>1.7702523138540067E-3</v>
      </c>
      <c r="R13" s="76">
        <v>1.2367803146743576E-3</v>
      </c>
      <c r="S13" s="76">
        <v>1.3906841931227341E-3</v>
      </c>
      <c r="T13" s="76">
        <v>4.7564378224558106E-3</v>
      </c>
      <c r="U13" s="76">
        <v>1.8615260036417927E-3</v>
      </c>
      <c r="V13" s="76">
        <v>8.3700002866195812E-3</v>
      </c>
      <c r="W13" s="76">
        <v>7.0880714918775784E-4</v>
      </c>
      <c r="X13" s="76">
        <v>8.2499070544759373E-4</v>
      </c>
      <c r="Y13" s="76">
        <v>1.2754105014305599E-3</v>
      </c>
      <c r="Z13" s="76">
        <v>9.2122662464525645E-4</v>
      </c>
      <c r="AA13" s="76">
        <v>8.03174598164901E-4</v>
      </c>
      <c r="AB13" s="76">
        <v>6.7491665580707847E-4</v>
      </c>
      <c r="AC13" s="76">
        <v>1.2613290507432318E-4</v>
      </c>
      <c r="AD13" s="76">
        <v>4.0071685565240062E-4</v>
      </c>
      <c r="AE13" s="76">
        <v>3.3856455044826457E-4</v>
      </c>
      <c r="AF13" s="76">
        <v>2.3305716795121896E-5</v>
      </c>
      <c r="AG13" s="76">
        <v>2.2066195234161185E-3</v>
      </c>
      <c r="AH13" s="76">
        <v>0</v>
      </c>
      <c r="AI13" s="76">
        <v>2.142727087983581E-2</v>
      </c>
      <c r="AJ13" s="76">
        <v>0</v>
      </c>
      <c r="AK13" s="76">
        <v>0</v>
      </c>
      <c r="AL13" s="76">
        <v>0</v>
      </c>
      <c r="AM13" s="76">
        <v>7.3115614675256871E-4</v>
      </c>
      <c r="AN13" s="76">
        <v>2.9338496347190448E-3</v>
      </c>
      <c r="AO13" s="76">
        <v>3.0706714577231399E-3</v>
      </c>
      <c r="AP13" s="76">
        <v>6.7096618989662161E-3</v>
      </c>
      <c r="AQ13" s="76">
        <v>0</v>
      </c>
    </row>
    <row r="14" spans="1:59" s="73" customFormat="1" ht="10.5" customHeight="1">
      <c r="A14" s="64" t="s">
        <v>565</v>
      </c>
      <c r="B14" s="76">
        <v>6.0378127243565568E-5</v>
      </c>
      <c r="C14" s="76">
        <v>0</v>
      </c>
      <c r="D14" s="76">
        <v>4.7886671303489009E-3</v>
      </c>
      <c r="E14" s="76">
        <v>3.8398339818880539E-3</v>
      </c>
      <c r="F14" s="76">
        <v>4.8292657532206015E-3</v>
      </c>
      <c r="G14" s="76">
        <v>2.1861924973456885E-3</v>
      </c>
      <c r="H14" s="76">
        <v>0</v>
      </c>
      <c r="I14" s="76">
        <v>2.245219322957239E-4</v>
      </c>
      <c r="J14" s="76">
        <v>6.1700754505009071E-5</v>
      </c>
      <c r="K14" s="76">
        <v>3.3131078354994387E-5</v>
      </c>
      <c r="L14" s="76">
        <v>1.6436034812988424E-3</v>
      </c>
      <c r="M14" s="76">
        <v>9.3027972730243334E-5</v>
      </c>
      <c r="N14" s="76">
        <v>3.1277413961862638E-4</v>
      </c>
      <c r="O14" s="76">
        <v>5.9039394599303903E-7</v>
      </c>
      <c r="P14" s="76">
        <v>4.1585943525014276E-4</v>
      </c>
      <c r="Q14" s="76">
        <v>1.1225495035606404E-4</v>
      </c>
      <c r="R14" s="76">
        <v>1.740504390352359E-4</v>
      </c>
      <c r="S14" s="76">
        <v>6.4844143253128751E-5</v>
      </c>
      <c r="T14" s="76">
        <v>1.4594222430869309E-3</v>
      </c>
      <c r="U14" s="76">
        <v>1.843679740980815E-4</v>
      </c>
      <c r="V14" s="76">
        <v>2.7085139175530245E-3</v>
      </c>
      <c r="W14" s="76">
        <v>2.1964235805705561E-5</v>
      </c>
      <c r="X14" s="76">
        <v>7.733138238882092E-5</v>
      </c>
      <c r="Y14" s="76">
        <v>2.7243764564664405E-4</v>
      </c>
      <c r="Z14" s="76">
        <v>3.6801805639732297E-5</v>
      </c>
      <c r="AA14" s="76">
        <v>3.4626082473839075E-5</v>
      </c>
      <c r="AB14" s="76">
        <v>6.9501030587159823E-5</v>
      </c>
      <c r="AC14" s="76">
        <v>2.5908062781814517E-5</v>
      </c>
      <c r="AD14" s="76">
        <v>9.9810586771063224E-5</v>
      </c>
      <c r="AE14" s="76">
        <v>0</v>
      </c>
      <c r="AF14" s="76">
        <v>0</v>
      </c>
      <c r="AG14" s="76">
        <v>0</v>
      </c>
      <c r="AH14" s="76">
        <v>0</v>
      </c>
      <c r="AI14" s="76">
        <v>1.6783940378692994E-2</v>
      </c>
      <c r="AJ14" s="76">
        <v>0</v>
      </c>
      <c r="AK14" s="76">
        <v>0</v>
      </c>
      <c r="AL14" s="76">
        <v>0</v>
      </c>
      <c r="AM14" s="76">
        <v>0</v>
      </c>
      <c r="AN14" s="76">
        <v>2.3556800149536751E-4</v>
      </c>
      <c r="AO14" s="76">
        <v>0</v>
      </c>
      <c r="AP14" s="76">
        <v>6.1773903912031318E-4</v>
      </c>
      <c r="AQ14" s="76">
        <v>0</v>
      </c>
    </row>
    <row r="15" spans="1:59" s="73" customFormat="1" ht="10.5" customHeight="1">
      <c r="A15" s="64" t="s">
        <v>566</v>
      </c>
      <c r="B15" s="76">
        <v>3.8859501109306175E-6</v>
      </c>
      <c r="C15" s="76">
        <v>0</v>
      </c>
      <c r="D15" s="76">
        <v>3.4947734828728447E-5</v>
      </c>
      <c r="E15" s="76">
        <v>0</v>
      </c>
      <c r="F15" s="76">
        <v>2.0594973391382487E-3</v>
      </c>
      <c r="G15" s="76">
        <v>1.5154772752927811E-7</v>
      </c>
      <c r="H15" s="76">
        <v>2.4527990893261274E-5</v>
      </c>
      <c r="I15" s="76">
        <v>2.2473919021728099E-6</v>
      </c>
      <c r="J15" s="76">
        <v>3.4274091522173903E-6</v>
      </c>
      <c r="K15" s="76">
        <v>4.08062047965921E-6</v>
      </c>
      <c r="L15" s="76">
        <v>4.511634573030079E-7</v>
      </c>
      <c r="M15" s="76">
        <v>1.1587801700734417E-7</v>
      </c>
      <c r="N15" s="76">
        <v>1.8232731576398952E-5</v>
      </c>
      <c r="O15" s="76">
        <v>5.1769336849294439E-8</v>
      </c>
      <c r="P15" s="76">
        <v>9.6221595492795061E-6</v>
      </c>
      <c r="Q15" s="76">
        <v>2.6225221476622578E-5</v>
      </c>
      <c r="R15" s="76">
        <v>7.1437754402860235E-7</v>
      </c>
      <c r="S15" s="76">
        <v>0</v>
      </c>
      <c r="T15" s="76">
        <v>8.7789446104788335E-8</v>
      </c>
      <c r="U15" s="76">
        <v>6.074494658960509E-6</v>
      </c>
      <c r="V15" s="76">
        <v>4.1656526740770748E-5</v>
      </c>
      <c r="W15" s="76">
        <v>0</v>
      </c>
      <c r="X15" s="76">
        <v>1.8415249071655355E-5</v>
      </c>
      <c r="Y15" s="76">
        <v>1.1598900116821478E-6</v>
      </c>
      <c r="Z15" s="76">
        <v>9.7903512240333667E-6</v>
      </c>
      <c r="AA15" s="76">
        <v>4.5794413394982916E-6</v>
      </c>
      <c r="AB15" s="76">
        <v>3.0022552795803503E-6</v>
      </c>
      <c r="AC15" s="76">
        <v>4.7428352946639405E-7</v>
      </c>
      <c r="AD15" s="76">
        <v>2.4573121706846386E-6</v>
      </c>
      <c r="AE15" s="76">
        <v>0</v>
      </c>
      <c r="AF15" s="76">
        <v>0</v>
      </c>
      <c r="AG15" s="76">
        <v>0</v>
      </c>
      <c r="AH15" s="76">
        <v>0</v>
      </c>
      <c r="AI15" s="76">
        <v>0</v>
      </c>
      <c r="AJ15" s="76">
        <v>0</v>
      </c>
      <c r="AK15" s="76">
        <v>0</v>
      </c>
      <c r="AL15" s="76">
        <v>0</v>
      </c>
      <c r="AM15" s="76">
        <v>2.8103856099601004E-6</v>
      </c>
      <c r="AN15" s="76">
        <v>7.0190789720450611E-6</v>
      </c>
      <c r="AO15" s="76">
        <v>0</v>
      </c>
      <c r="AP15" s="76">
        <v>3.3981048011037514E-5</v>
      </c>
      <c r="AQ15" s="76">
        <v>0</v>
      </c>
    </row>
    <row r="16" spans="1:59" s="73" customFormat="1" ht="10.5" customHeight="1">
      <c r="A16" s="65" t="s">
        <v>567</v>
      </c>
      <c r="B16" s="76">
        <v>3.0717494498042086E-4</v>
      </c>
      <c r="C16" s="76">
        <v>0</v>
      </c>
      <c r="D16" s="76">
        <v>4.579650493446349E-5</v>
      </c>
      <c r="E16" s="76">
        <v>2.334246254510242E-6</v>
      </c>
      <c r="F16" s="76">
        <v>6.0769793120460448E-5</v>
      </c>
      <c r="G16" s="76">
        <v>2.7339756494864606E-4</v>
      </c>
      <c r="H16" s="76">
        <v>5.3218584557407658E-5</v>
      </c>
      <c r="I16" s="76">
        <v>2.1084998761691036E-6</v>
      </c>
      <c r="J16" s="76">
        <v>3.3587666113690625E-6</v>
      </c>
      <c r="K16" s="76">
        <v>6.9632461509993689E-6</v>
      </c>
      <c r="L16" s="76">
        <v>1.4912878514075508E-5</v>
      </c>
      <c r="M16" s="76">
        <v>7.7180172507974275E-6</v>
      </c>
      <c r="N16" s="76">
        <v>6.0098796939127286E-6</v>
      </c>
      <c r="O16" s="76">
        <v>1.8437293264947516E-7</v>
      </c>
      <c r="P16" s="76">
        <v>3.7153584587420537E-6</v>
      </c>
      <c r="Q16" s="76">
        <v>1.4650069863785805E-5</v>
      </c>
      <c r="R16" s="76">
        <v>1.5646895686523789E-5</v>
      </c>
      <c r="S16" s="76">
        <v>6.5252988295263538E-6</v>
      </c>
      <c r="T16" s="76">
        <v>1.368069434601059E-5</v>
      </c>
      <c r="U16" s="76">
        <v>6.7025683720345243E-6</v>
      </c>
      <c r="V16" s="76">
        <v>5.1931199102174214E-6</v>
      </c>
      <c r="W16" s="76">
        <v>2.7146082962055472E-7</v>
      </c>
      <c r="X16" s="76">
        <v>4.9485773893883836E-6</v>
      </c>
      <c r="Y16" s="76">
        <v>4.4106533891948915E-6</v>
      </c>
      <c r="Z16" s="76">
        <v>1.0228079674600762E-5</v>
      </c>
      <c r="AA16" s="76">
        <v>4.9209006377854226E-6</v>
      </c>
      <c r="AB16" s="76">
        <v>6.0030250406216588E-6</v>
      </c>
      <c r="AC16" s="76">
        <v>5.6520601394670427E-7</v>
      </c>
      <c r="AD16" s="76">
        <v>1.8612924425489889E-6</v>
      </c>
      <c r="AE16" s="76">
        <v>0</v>
      </c>
      <c r="AF16" s="76">
        <v>0</v>
      </c>
      <c r="AG16" s="76">
        <v>7.1805893744541097E-6</v>
      </c>
      <c r="AH16" s="76">
        <v>0</v>
      </c>
      <c r="AI16" s="76">
        <v>7.1003636712073186E-5</v>
      </c>
      <c r="AJ16" s="76">
        <v>0</v>
      </c>
      <c r="AK16" s="76">
        <v>0</v>
      </c>
      <c r="AL16" s="76">
        <v>0</v>
      </c>
      <c r="AM16" s="76">
        <v>1.3676205373920475E-7</v>
      </c>
      <c r="AN16" s="76">
        <v>1.0050042926383541E-5</v>
      </c>
      <c r="AO16" s="76">
        <v>4.0974012710046815E-6</v>
      </c>
      <c r="AP16" s="76">
        <v>1.2402171514461639E-6</v>
      </c>
      <c r="AQ16" s="76">
        <v>0</v>
      </c>
    </row>
    <row r="17" spans="1:43" s="73" customFormat="1" ht="10.5" customHeight="1">
      <c r="A17" s="64" t="s">
        <v>462</v>
      </c>
      <c r="B17" s="76">
        <v>1.8375552216803068E-3</v>
      </c>
      <c r="C17" s="76">
        <v>0</v>
      </c>
      <c r="D17" s="76">
        <v>4.9717867648751184E-2</v>
      </c>
      <c r="E17" s="76">
        <v>2.9238692487676204E-4</v>
      </c>
      <c r="F17" s="76">
        <v>1.4932269608444555E-4</v>
      </c>
      <c r="G17" s="76">
        <v>1.5421407158710759E-5</v>
      </c>
      <c r="H17" s="76">
        <v>5.6820776536600751E-7</v>
      </c>
      <c r="I17" s="76">
        <v>9.1018093672911545E-6</v>
      </c>
      <c r="J17" s="76">
        <v>2.4950182849041514E-5</v>
      </c>
      <c r="K17" s="76">
        <v>1.6681838977726754E-4</v>
      </c>
      <c r="L17" s="76">
        <v>4.4527456955957288E-5</v>
      </c>
      <c r="M17" s="76">
        <v>9.6488763421630293E-6</v>
      </c>
      <c r="N17" s="76">
        <v>2.3212221015886911E-5</v>
      </c>
      <c r="O17" s="76">
        <v>5.429608575764642E-6</v>
      </c>
      <c r="P17" s="76">
        <v>3.2545439499493142E-5</v>
      </c>
      <c r="Q17" s="76">
        <v>3.2323829449947542E-4</v>
      </c>
      <c r="R17" s="76">
        <v>1.9536506055503682E-5</v>
      </c>
      <c r="S17" s="76">
        <v>6.5060826867321465E-4</v>
      </c>
      <c r="T17" s="76">
        <v>5.5953402828619709E-5</v>
      </c>
      <c r="U17" s="76">
        <v>6.7956256110446379E-5</v>
      </c>
      <c r="V17" s="76">
        <v>2.1374085682810084E-4</v>
      </c>
      <c r="W17" s="76">
        <v>1.7305030040791424E-6</v>
      </c>
      <c r="X17" s="76">
        <v>1.4958532532308136E-6</v>
      </c>
      <c r="Y17" s="76">
        <v>5.6447366368129949E-5</v>
      </c>
      <c r="Z17" s="76">
        <v>3.0347151691952727E-5</v>
      </c>
      <c r="AA17" s="76">
        <v>1.1392176228359857E-5</v>
      </c>
      <c r="AB17" s="76">
        <v>1.7997864925458926E-5</v>
      </c>
      <c r="AC17" s="76">
        <v>7.2498165960036605E-7</v>
      </c>
      <c r="AD17" s="76">
        <v>8.8510079928684424E-6</v>
      </c>
      <c r="AE17" s="76">
        <v>0</v>
      </c>
      <c r="AF17" s="76">
        <v>0</v>
      </c>
      <c r="AG17" s="76">
        <v>0</v>
      </c>
      <c r="AH17" s="76">
        <v>0</v>
      </c>
      <c r="AI17" s="76">
        <v>0</v>
      </c>
      <c r="AJ17" s="76">
        <v>0</v>
      </c>
      <c r="AK17" s="76">
        <v>0</v>
      </c>
      <c r="AL17" s="76">
        <v>0</v>
      </c>
      <c r="AM17" s="76">
        <v>6.9339243934104252E-6</v>
      </c>
      <c r="AN17" s="76">
        <v>9.0775845819840651E-5</v>
      </c>
      <c r="AO17" s="76">
        <v>2.7259121940326171E-4</v>
      </c>
      <c r="AP17" s="76">
        <v>0</v>
      </c>
      <c r="AQ17" s="76">
        <v>0</v>
      </c>
    </row>
    <row r="18" spans="1:43" s="73" customFormat="1" ht="10.5" customHeight="1">
      <c r="A18" s="64" t="s">
        <v>463</v>
      </c>
      <c r="B18" s="76">
        <v>3.6466830497553664E-2</v>
      </c>
      <c r="C18" s="76">
        <v>0</v>
      </c>
      <c r="D18" s="76">
        <v>0</v>
      </c>
      <c r="E18" s="76">
        <v>0</v>
      </c>
      <c r="F18" s="76">
        <v>0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v>0</v>
      </c>
      <c r="R18" s="76">
        <v>0</v>
      </c>
      <c r="S18" s="76">
        <v>0</v>
      </c>
      <c r="T18" s="76">
        <v>0</v>
      </c>
      <c r="U18" s="76">
        <v>0</v>
      </c>
      <c r="V18" s="76">
        <v>0</v>
      </c>
      <c r="W18" s="76">
        <v>0</v>
      </c>
      <c r="X18" s="76">
        <v>0</v>
      </c>
      <c r="Y18" s="76">
        <v>0</v>
      </c>
      <c r="Z18" s="76">
        <v>0</v>
      </c>
      <c r="AA18" s="76">
        <v>0</v>
      </c>
      <c r="AB18" s="76">
        <v>0</v>
      </c>
      <c r="AC18" s="76">
        <v>0</v>
      </c>
      <c r="AD18" s="76">
        <v>0</v>
      </c>
      <c r="AE18" s="76">
        <v>0</v>
      </c>
      <c r="AF18" s="76">
        <v>0</v>
      </c>
      <c r="AG18" s="76">
        <v>0</v>
      </c>
      <c r="AH18" s="76">
        <v>0</v>
      </c>
      <c r="AI18" s="76">
        <v>3.6724067609317887E-2</v>
      </c>
      <c r="AJ18" s="76">
        <v>0</v>
      </c>
      <c r="AK18" s="76">
        <v>0</v>
      </c>
      <c r="AL18" s="76">
        <v>0</v>
      </c>
      <c r="AM18" s="76">
        <v>0</v>
      </c>
      <c r="AN18" s="76">
        <v>0</v>
      </c>
      <c r="AO18" s="76">
        <v>0</v>
      </c>
      <c r="AP18" s="76">
        <v>1.445506760298346E-2</v>
      </c>
      <c r="AQ18" s="76">
        <v>0</v>
      </c>
    </row>
    <row r="19" spans="1:43" s="73" customFormat="1" ht="10.5" customHeight="1">
      <c r="A19" s="64" t="s">
        <v>464</v>
      </c>
      <c r="B19" s="76">
        <v>2.9599919980652736E-4</v>
      </c>
      <c r="C19" s="76">
        <v>0</v>
      </c>
      <c r="D19" s="76">
        <v>3.0964776240984752E-2</v>
      </c>
      <c r="E19" s="76">
        <v>0</v>
      </c>
      <c r="F19" s="76">
        <v>1.595735210847538E-3</v>
      </c>
      <c r="G19" s="76">
        <v>0</v>
      </c>
      <c r="H19" s="76">
        <v>0</v>
      </c>
      <c r="I19" s="76">
        <v>0</v>
      </c>
      <c r="J19" s="76">
        <v>1.534234492641179E-6</v>
      </c>
      <c r="K19" s="76">
        <v>5.7178147704157353E-6</v>
      </c>
      <c r="L19" s="76">
        <v>0</v>
      </c>
      <c r="M19" s="76">
        <v>0</v>
      </c>
      <c r="N19" s="76">
        <v>2.7027050683298594E-8</v>
      </c>
      <c r="O19" s="76">
        <v>0</v>
      </c>
      <c r="P19" s="76">
        <v>0</v>
      </c>
      <c r="Q19" s="76">
        <v>1.0021610397134987E-8</v>
      </c>
      <c r="R19" s="76">
        <v>0</v>
      </c>
      <c r="S19" s="76">
        <v>1.2642601692602182E-5</v>
      </c>
      <c r="T19" s="76">
        <v>9.7154833226834716E-7</v>
      </c>
      <c r="U19" s="76">
        <v>6.2385177268401921E-10</v>
      </c>
      <c r="V19" s="76">
        <v>1.8700420617935171E-6</v>
      </c>
      <c r="W19" s="76">
        <v>0</v>
      </c>
      <c r="X19" s="76">
        <v>0</v>
      </c>
      <c r="Y19" s="76">
        <v>2.4521835652519197E-7</v>
      </c>
      <c r="Z19" s="76">
        <v>0</v>
      </c>
      <c r="AA19" s="76">
        <v>2.2722513638142194E-7</v>
      </c>
      <c r="AB19" s="76">
        <v>9.8694077289584747E-8</v>
      </c>
      <c r="AC19" s="76">
        <v>0</v>
      </c>
      <c r="AD19" s="76">
        <v>0</v>
      </c>
      <c r="AE19" s="76">
        <v>0</v>
      </c>
      <c r="AF19" s="76">
        <v>0</v>
      </c>
      <c r="AG19" s="76">
        <v>0</v>
      </c>
      <c r="AH19" s="76">
        <v>0</v>
      </c>
      <c r="AI19" s="76">
        <v>0</v>
      </c>
      <c r="AJ19" s="76">
        <v>0</v>
      </c>
      <c r="AK19" s="76">
        <v>0</v>
      </c>
      <c r="AL19" s="76">
        <v>0</v>
      </c>
      <c r="AM19" s="76">
        <v>0</v>
      </c>
      <c r="AN19" s="76">
        <v>0</v>
      </c>
      <c r="AO19" s="76">
        <v>0</v>
      </c>
      <c r="AP19" s="76">
        <v>0</v>
      </c>
      <c r="AQ19" s="76">
        <v>0</v>
      </c>
    </row>
    <row r="20" spans="1:43" s="73" customFormat="1" ht="10.5" customHeight="1">
      <c r="A20" s="64" t="s">
        <v>465</v>
      </c>
      <c r="B20" s="76">
        <v>5.8213298790494236E-3</v>
      </c>
      <c r="C20" s="76">
        <v>0</v>
      </c>
      <c r="D20" s="76">
        <v>2.8493147495529742E-2</v>
      </c>
      <c r="E20" s="76">
        <v>9.0124773145647509E-6</v>
      </c>
      <c r="F20" s="76">
        <v>5.5968613722955978E-3</v>
      </c>
      <c r="G20" s="76">
        <v>3.5525258097913043E-8</v>
      </c>
      <c r="H20" s="76">
        <v>0</v>
      </c>
      <c r="I20" s="76">
        <v>3.9250987112921464E-5</v>
      </c>
      <c r="J20" s="76">
        <v>2.8752191650056014E-6</v>
      </c>
      <c r="K20" s="76">
        <v>2.2506554873414681E-6</v>
      </c>
      <c r="L20" s="76">
        <v>5.7764388415514363E-5</v>
      </c>
      <c r="M20" s="76">
        <v>1.5374614015404946E-5</v>
      </c>
      <c r="N20" s="76">
        <v>3.0121027904907523E-6</v>
      </c>
      <c r="O20" s="76">
        <v>0</v>
      </c>
      <c r="P20" s="76">
        <v>1.8580952941393799E-5</v>
      </c>
      <c r="Q20" s="76">
        <v>3.7294202781836659E-6</v>
      </c>
      <c r="R20" s="76">
        <v>2.3869056669744673E-6</v>
      </c>
      <c r="S20" s="76">
        <v>1.7609867832384805E-5</v>
      </c>
      <c r="T20" s="76">
        <v>2.5400231390183717E-5</v>
      </c>
      <c r="U20" s="76">
        <v>3.4182851390605991E-5</v>
      </c>
      <c r="V20" s="76">
        <v>3.7253430550578612E-5</v>
      </c>
      <c r="W20" s="76">
        <v>9.7459805104630113E-7</v>
      </c>
      <c r="X20" s="76">
        <v>1.7735319028576261E-6</v>
      </c>
      <c r="Y20" s="76">
        <v>9.0462797122195699E-5</v>
      </c>
      <c r="Z20" s="76">
        <v>6.7302159824833129E-6</v>
      </c>
      <c r="AA20" s="76">
        <v>1.146995357587632E-5</v>
      </c>
      <c r="AB20" s="76">
        <v>3.7418495354825243E-6</v>
      </c>
      <c r="AC20" s="76">
        <v>2.9909209290594952E-6</v>
      </c>
      <c r="AD20" s="76">
        <v>1.7667965798703096E-5</v>
      </c>
      <c r="AE20" s="76">
        <v>0</v>
      </c>
      <c r="AF20" s="76">
        <v>0</v>
      </c>
      <c r="AG20" s="76">
        <v>8.818977672811096E-6</v>
      </c>
      <c r="AH20" s="76">
        <v>0</v>
      </c>
      <c r="AI20" s="76">
        <v>4.2401220151084378E-3</v>
      </c>
      <c r="AJ20" s="76">
        <v>0</v>
      </c>
      <c r="AK20" s="76">
        <v>0</v>
      </c>
      <c r="AL20" s="76">
        <v>0</v>
      </c>
      <c r="AM20" s="76">
        <v>0</v>
      </c>
      <c r="AN20" s="76">
        <v>9.7016481125346493E-5</v>
      </c>
      <c r="AO20" s="76">
        <v>6.8215641886495694E-5</v>
      </c>
      <c r="AP20" s="76">
        <v>0</v>
      </c>
      <c r="AQ20" s="76">
        <v>0</v>
      </c>
    </row>
    <row r="21" spans="1:43" s="73" customFormat="1" ht="10.5" customHeight="1">
      <c r="A21" s="64" t="s">
        <v>466</v>
      </c>
      <c r="B21" s="76">
        <v>1.5156019531474773E-3</v>
      </c>
      <c r="C21" s="76">
        <v>3.1337443887561753E-5</v>
      </c>
      <c r="D21" s="76">
        <v>1.7050828810879449E-3</v>
      </c>
      <c r="E21" s="76">
        <v>4.1079164656696959E-5</v>
      </c>
      <c r="F21" s="76">
        <v>3.4990375450918302E-3</v>
      </c>
      <c r="G21" s="76">
        <v>1.4212526631553165E-3</v>
      </c>
      <c r="H21" s="76">
        <v>1.1296811199832028E-4</v>
      </c>
      <c r="I21" s="76">
        <v>2.6888539520767481E-4</v>
      </c>
      <c r="J21" s="76">
        <v>1.8936496837668093E-5</v>
      </c>
      <c r="K21" s="76">
        <v>1.0602849794322084E-3</v>
      </c>
      <c r="L21" s="76">
        <v>1.5664666965937466E-2</v>
      </c>
      <c r="M21" s="76">
        <v>9.5226898629214036E-3</v>
      </c>
      <c r="N21" s="76">
        <v>1.9564765520661728E-4</v>
      </c>
      <c r="O21" s="76">
        <v>1.8213354252135172E-4</v>
      </c>
      <c r="P21" s="76">
        <v>3.1622077325538975E-3</v>
      </c>
      <c r="Q21" s="76">
        <v>1.6924363610969705E-4</v>
      </c>
      <c r="R21" s="76">
        <v>2.5438327178802611E-3</v>
      </c>
      <c r="S21" s="76">
        <v>1.4132646145656859E-3</v>
      </c>
      <c r="T21" s="76">
        <v>2.5546772191808002E-3</v>
      </c>
      <c r="U21" s="76">
        <v>2.7595757533706408E-3</v>
      </c>
      <c r="V21" s="76">
        <v>6.5360608126447501E-4</v>
      </c>
      <c r="W21" s="76">
        <v>1.1323068397593944E-5</v>
      </c>
      <c r="X21" s="76">
        <v>3.370891079424702E-3</v>
      </c>
      <c r="Y21" s="76">
        <v>2.1260001480686983E-4</v>
      </c>
      <c r="Z21" s="76">
        <v>2.6823620135553401E-4</v>
      </c>
      <c r="AA21" s="76">
        <v>1.0000217867236318E-4</v>
      </c>
      <c r="AB21" s="76">
        <v>2.3523558055077741E-4</v>
      </c>
      <c r="AC21" s="76">
        <v>3.5965740934966348E-5</v>
      </c>
      <c r="AD21" s="76">
        <v>1.0158157267137213E-4</v>
      </c>
      <c r="AE21" s="76">
        <v>0</v>
      </c>
      <c r="AF21" s="76">
        <v>7.5400029981358737E-4</v>
      </c>
      <c r="AG21" s="76">
        <v>4.2019760968932797E-4</v>
      </c>
      <c r="AH21" s="76">
        <v>0</v>
      </c>
      <c r="AI21" s="76">
        <v>0</v>
      </c>
      <c r="AJ21" s="76">
        <v>0</v>
      </c>
      <c r="AK21" s="76">
        <v>0</v>
      </c>
      <c r="AL21" s="76">
        <v>0</v>
      </c>
      <c r="AM21" s="76">
        <v>4.7744749350901192E-6</v>
      </c>
      <c r="AN21" s="76">
        <v>1.7886735809853729E-5</v>
      </c>
      <c r="AO21" s="76">
        <v>0</v>
      </c>
      <c r="AP21" s="76">
        <v>0</v>
      </c>
      <c r="AQ21" s="76">
        <v>0</v>
      </c>
    </row>
    <row r="22" spans="1:43" s="73" customFormat="1" ht="10.5" customHeight="1">
      <c r="A22" s="64" t="s">
        <v>467</v>
      </c>
      <c r="B22" s="76">
        <v>9.594728322466923E-5</v>
      </c>
      <c r="C22" s="76">
        <v>0</v>
      </c>
      <c r="D22" s="76">
        <v>9.3466160173752227E-4</v>
      </c>
      <c r="E22" s="76">
        <v>4.8997215469687921E-5</v>
      </c>
      <c r="F22" s="76">
        <v>3.8495622741196714E-5</v>
      </c>
      <c r="G22" s="76">
        <v>0</v>
      </c>
      <c r="H22" s="76">
        <v>0</v>
      </c>
      <c r="I22" s="76">
        <v>8.1691935332852426E-8</v>
      </c>
      <c r="J22" s="76">
        <v>1.071428384963809E-5</v>
      </c>
      <c r="K22" s="76">
        <v>8.8418773206282878E-7</v>
      </c>
      <c r="L22" s="76">
        <v>8.1260770090978786E-7</v>
      </c>
      <c r="M22" s="76">
        <v>2.2140690654231291E-8</v>
      </c>
      <c r="N22" s="76">
        <v>6.3357262779314662E-5</v>
      </c>
      <c r="O22" s="76">
        <v>0</v>
      </c>
      <c r="P22" s="76">
        <v>6.572886747480016E-7</v>
      </c>
      <c r="Q22" s="76">
        <v>1.0083148718035578E-8</v>
      </c>
      <c r="R22" s="76">
        <v>1.0613278567711324E-6</v>
      </c>
      <c r="S22" s="76">
        <v>1.1045767093831418E-5</v>
      </c>
      <c r="T22" s="76">
        <v>1.3448472941617109E-6</v>
      </c>
      <c r="U22" s="76">
        <v>2.6969875022699578E-7</v>
      </c>
      <c r="V22" s="76">
        <v>1.395050029778376E-5</v>
      </c>
      <c r="W22" s="76">
        <v>0</v>
      </c>
      <c r="X22" s="76">
        <v>3.8254261099849752E-6</v>
      </c>
      <c r="Y22" s="76">
        <v>6.9868862848385393E-7</v>
      </c>
      <c r="Z22" s="76">
        <v>3.4136379424811965E-6</v>
      </c>
      <c r="AA22" s="76">
        <v>6.4224188691641776E-8</v>
      </c>
      <c r="AB22" s="76">
        <v>7.8576965791418625E-7</v>
      </c>
      <c r="AC22" s="76">
        <v>1.5712534976538511E-8</v>
      </c>
      <c r="AD22" s="76">
        <v>9.4057925799200356E-7</v>
      </c>
      <c r="AE22" s="76">
        <v>0</v>
      </c>
      <c r="AF22" s="76">
        <v>0</v>
      </c>
      <c r="AG22" s="76">
        <v>0</v>
      </c>
      <c r="AH22" s="76">
        <v>0</v>
      </c>
      <c r="AI22" s="76">
        <v>1.4422450466153403E-3</v>
      </c>
      <c r="AJ22" s="76">
        <v>0</v>
      </c>
      <c r="AK22" s="76">
        <v>0</v>
      </c>
      <c r="AL22" s="76">
        <v>0</v>
      </c>
      <c r="AM22" s="76">
        <v>0</v>
      </c>
      <c r="AN22" s="76">
        <v>1.6329893754554308E-4</v>
      </c>
      <c r="AO22" s="76">
        <v>9.8687815958864954E-5</v>
      </c>
      <c r="AP22" s="76">
        <v>0</v>
      </c>
      <c r="AQ22" s="76">
        <v>0</v>
      </c>
    </row>
    <row r="23" spans="1:43" s="73" customFormat="1" ht="10.5" customHeight="1">
      <c r="A23" s="66" t="s">
        <v>468</v>
      </c>
      <c r="B23" s="76">
        <v>8.2158015617920317E-7</v>
      </c>
      <c r="C23" s="76">
        <v>2.3780816340079764E-4</v>
      </c>
      <c r="D23" s="76">
        <v>1.9978738836946817E-5</v>
      </c>
      <c r="E23" s="76">
        <v>8.9762612767067436E-6</v>
      </c>
      <c r="F23" s="76">
        <v>4.1963924853726736E-5</v>
      </c>
      <c r="G23" s="76">
        <v>1.7488499783490708E-5</v>
      </c>
      <c r="H23" s="76">
        <v>7.279698481858278E-6</v>
      </c>
      <c r="I23" s="76">
        <v>4.8902350070404651E-6</v>
      </c>
      <c r="J23" s="76">
        <v>1.2482961773275574E-6</v>
      </c>
      <c r="K23" s="76">
        <v>2.2308088707551217E-5</v>
      </c>
      <c r="L23" s="76">
        <v>1.9855912787211547E-5</v>
      </c>
      <c r="M23" s="76">
        <v>2.7077384295117852E-5</v>
      </c>
      <c r="N23" s="76">
        <v>3.247514368255598E-6</v>
      </c>
      <c r="O23" s="76">
        <v>3.1826198156473663E-3</v>
      </c>
      <c r="P23" s="76">
        <v>2.5559192898948307E-5</v>
      </c>
      <c r="Q23" s="76">
        <v>1.3532713542867264E-4</v>
      </c>
      <c r="R23" s="76">
        <v>2.3235248000701921E-5</v>
      </c>
      <c r="S23" s="76">
        <v>2.037380553323762E-5</v>
      </c>
      <c r="T23" s="76">
        <v>1.1805040199406839E-5</v>
      </c>
      <c r="U23" s="76">
        <v>1.616711473237906E-5</v>
      </c>
      <c r="V23" s="76">
        <v>1.2264285523416748E-4</v>
      </c>
      <c r="W23" s="76">
        <v>6.4238944988951645E-6</v>
      </c>
      <c r="X23" s="76">
        <v>3.6746692564224987E-5</v>
      </c>
      <c r="Y23" s="76">
        <v>1.4951458396993781E-5</v>
      </c>
      <c r="Z23" s="76">
        <v>1.6788159583994E-6</v>
      </c>
      <c r="AA23" s="76">
        <v>5.3498997387603272E-6</v>
      </c>
      <c r="AB23" s="76">
        <v>3.5837958889494331E-6</v>
      </c>
      <c r="AC23" s="76">
        <v>1.354130204963011E-6</v>
      </c>
      <c r="AD23" s="76">
        <v>1.0501776693477567E-5</v>
      </c>
      <c r="AE23" s="76">
        <v>3.0306758769057949E-4</v>
      </c>
      <c r="AF23" s="76">
        <v>6.1492997062490839E-5</v>
      </c>
      <c r="AG23" s="76">
        <v>7.229920283666111E-7</v>
      </c>
      <c r="AH23" s="76">
        <v>9.1667937397318731E-8</v>
      </c>
      <c r="AI23" s="76">
        <v>0</v>
      </c>
      <c r="AJ23" s="76">
        <v>0</v>
      </c>
      <c r="AK23" s="76">
        <v>0</v>
      </c>
      <c r="AL23" s="76">
        <v>6.0098854891961542E-6</v>
      </c>
      <c r="AM23" s="76">
        <v>6.3214978057879223E-7</v>
      </c>
      <c r="AN23" s="76">
        <v>5.1407498813885272E-7</v>
      </c>
      <c r="AO23" s="76">
        <v>1.9217914054164034E-8</v>
      </c>
      <c r="AP23" s="76">
        <v>0</v>
      </c>
      <c r="AQ23" s="76">
        <v>0</v>
      </c>
    </row>
    <row r="24" spans="1:43" s="73" customFormat="1" ht="10.5" customHeight="1">
      <c r="A24" s="64" t="s">
        <v>469</v>
      </c>
      <c r="B24" s="76">
        <v>3.3547372193935767E-4</v>
      </c>
      <c r="C24" s="76">
        <v>0</v>
      </c>
      <c r="D24" s="76">
        <v>3.5152227494514507E-3</v>
      </c>
      <c r="E24" s="76">
        <v>1.3984181223527104E-4</v>
      </c>
      <c r="F24" s="76">
        <v>2.2517046537687173E-3</v>
      </c>
      <c r="G24" s="76">
        <v>2.5444684671072739E-5</v>
      </c>
      <c r="H24" s="76">
        <v>1.3614274193673763E-5</v>
      </c>
      <c r="I24" s="76">
        <v>1.2517623484230647E-4</v>
      </c>
      <c r="J24" s="76">
        <v>2.2945607283906808E-5</v>
      </c>
      <c r="K24" s="76">
        <v>5.9611782522740204E-3</v>
      </c>
      <c r="L24" s="76">
        <v>1.3992440007100544E-4</v>
      </c>
      <c r="M24" s="76">
        <v>6.7179755129865716E-5</v>
      </c>
      <c r="N24" s="76">
        <v>7.4288023511957075E-5</v>
      </c>
      <c r="O24" s="76">
        <v>2.2296006235328058E-6</v>
      </c>
      <c r="P24" s="76">
        <v>8.0205908672045384E-3</v>
      </c>
      <c r="Q24" s="76">
        <v>7.1774118183183988E-4</v>
      </c>
      <c r="R24" s="76">
        <v>7.7239273355029906E-4</v>
      </c>
      <c r="S24" s="76">
        <v>3.7748419770227243E-5</v>
      </c>
      <c r="T24" s="76">
        <v>1.1328911359551731E-3</v>
      </c>
      <c r="U24" s="76">
        <v>7.0081043735407476E-5</v>
      </c>
      <c r="V24" s="76">
        <v>1.0241853826137889E-4</v>
      </c>
      <c r="W24" s="76">
        <v>2.9069907649720956E-5</v>
      </c>
      <c r="X24" s="76">
        <v>1.9499468840410337E-5</v>
      </c>
      <c r="Y24" s="76">
        <v>6.324316937871028E-5</v>
      </c>
      <c r="Z24" s="76">
        <v>2.0754560036994319E-4</v>
      </c>
      <c r="AA24" s="76">
        <v>2.5551189267094246E-5</v>
      </c>
      <c r="AB24" s="76">
        <v>4.0150492614476534E-5</v>
      </c>
      <c r="AC24" s="76">
        <v>3.9422289692294719E-6</v>
      </c>
      <c r="AD24" s="76">
        <v>2.1788286667064448E-5</v>
      </c>
      <c r="AE24" s="76">
        <v>0</v>
      </c>
      <c r="AF24" s="76">
        <v>0</v>
      </c>
      <c r="AG24" s="76">
        <v>0</v>
      </c>
      <c r="AH24" s="76">
        <v>0</v>
      </c>
      <c r="AI24" s="76">
        <v>4.8283726219673388E-3</v>
      </c>
      <c r="AJ24" s="76">
        <v>0</v>
      </c>
      <c r="AK24" s="76">
        <v>0</v>
      </c>
      <c r="AL24" s="76">
        <v>0</v>
      </c>
      <c r="AM24" s="76">
        <v>0</v>
      </c>
      <c r="AN24" s="76">
        <v>3.2770162318615195E-4</v>
      </c>
      <c r="AO24" s="76">
        <v>3.0085973781136333E-4</v>
      </c>
      <c r="AP24" s="76">
        <v>1.4525716820720959E-4</v>
      </c>
      <c r="AQ24" s="76">
        <v>0</v>
      </c>
    </row>
    <row r="25" spans="1:43" s="73" customFormat="1" ht="10.5" customHeight="1">
      <c r="A25" s="64" t="s">
        <v>470</v>
      </c>
      <c r="B25" s="76">
        <v>0</v>
      </c>
      <c r="C25" s="76">
        <v>0</v>
      </c>
      <c r="D25" s="76">
        <v>4.6164345163722822E-2</v>
      </c>
      <c r="E25" s="76">
        <v>9.8946110468520849E-4</v>
      </c>
      <c r="F25" s="76">
        <v>7.0850989588540549E-3</v>
      </c>
      <c r="G25" s="76">
        <v>3.462695479205584E-5</v>
      </c>
      <c r="H25" s="76">
        <v>2.7075175498571881E-4</v>
      </c>
      <c r="I25" s="76">
        <v>6.3544273966615781E-4</v>
      </c>
      <c r="J25" s="76">
        <v>1.1056301690470628E-4</v>
      </c>
      <c r="K25" s="76">
        <v>3.2790258321377698E-3</v>
      </c>
      <c r="L25" s="76">
        <v>1.2805102659036597E-3</v>
      </c>
      <c r="M25" s="76">
        <v>7.3485430363212493E-4</v>
      </c>
      <c r="N25" s="76">
        <v>3.2842997604191622E-4</v>
      </c>
      <c r="O25" s="76">
        <v>5.1513530003502084E-6</v>
      </c>
      <c r="P25" s="76">
        <v>1.6909457178362064E-3</v>
      </c>
      <c r="Q25" s="76">
        <v>7.0428535435667001E-4</v>
      </c>
      <c r="R25" s="76">
        <v>2.9699017568445577E-4</v>
      </c>
      <c r="S25" s="76">
        <v>2.042013956867675E-4</v>
      </c>
      <c r="T25" s="76">
        <v>1.4087301364651161E-3</v>
      </c>
      <c r="U25" s="76">
        <v>7.7072837133120226E-4</v>
      </c>
      <c r="V25" s="76">
        <v>8.7532286612126639E-4</v>
      </c>
      <c r="W25" s="76">
        <v>1.8838445283784466E-4</v>
      </c>
      <c r="X25" s="76">
        <v>1.2586468817480867E-4</v>
      </c>
      <c r="Y25" s="76">
        <v>2.9895232028943252E-4</v>
      </c>
      <c r="Z25" s="76">
        <v>9.7453867309338089E-4</v>
      </c>
      <c r="AA25" s="76">
        <v>3.1281088659755092E-4</v>
      </c>
      <c r="AB25" s="76">
        <v>2.635298379645385E-4</v>
      </c>
      <c r="AC25" s="76">
        <v>1.2736011112900947E-5</v>
      </c>
      <c r="AD25" s="76">
        <v>6.3883262477263528E-5</v>
      </c>
      <c r="AE25" s="76">
        <v>0</v>
      </c>
      <c r="AF25" s="76">
        <v>0</v>
      </c>
      <c r="AG25" s="76">
        <v>1.1208605627191829E-3</v>
      </c>
      <c r="AH25" s="76">
        <v>0</v>
      </c>
      <c r="AI25" s="76">
        <v>2.0929834291530617E-2</v>
      </c>
      <c r="AJ25" s="76">
        <v>0</v>
      </c>
      <c r="AK25" s="76">
        <v>0</v>
      </c>
      <c r="AL25" s="76">
        <v>0</v>
      </c>
      <c r="AM25" s="76">
        <v>0</v>
      </c>
      <c r="AN25" s="76">
        <v>1.1309642806813707E-3</v>
      </c>
      <c r="AO25" s="76">
        <v>1.3592181682052901E-3</v>
      </c>
      <c r="AP25" s="76">
        <v>6.4707734675423364E-4</v>
      </c>
      <c r="AQ25" s="76">
        <v>0</v>
      </c>
    </row>
    <row r="26" spans="1:43" s="73" customFormat="1" ht="10.5" customHeight="1">
      <c r="A26" s="64" t="s">
        <v>471</v>
      </c>
      <c r="B26" s="76">
        <v>0</v>
      </c>
      <c r="C26" s="76">
        <v>0</v>
      </c>
      <c r="D26" s="76">
        <v>7.4653708260078637E-4</v>
      </c>
      <c r="E26" s="76">
        <v>4.987776397322823E-5</v>
      </c>
      <c r="F26" s="76">
        <v>2.3141966778998326E-4</v>
      </c>
      <c r="G26" s="76">
        <v>3.8123206088158762E-6</v>
      </c>
      <c r="H26" s="76">
        <v>3.9559629762141771E-7</v>
      </c>
      <c r="I26" s="76">
        <v>6.4580560872464194E-6</v>
      </c>
      <c r="J26" s="76">
        <v>2.6071491143238457E-6</v>
      </c>
      <c r="K26" s="76">
        <v>5.3419079240320473E-5</v>
      </c>
      <c r="L26" s="76">
        <v>9.2971563753421161E-6</v>
      </c>
      <c r="M26" s="76">
        <v>8.4651384676229296E-6</v>
      </c>
      <c r="N26" s="76">
        <v>5.516304911137547E-4</v>
      </c>
      <c r="O26" s="76">
        <v>3.9632975455886232E-6</v>
      </c>
      <c r="P26" s="76">
        <v>4.3576620618576913E-6</v>
      </c>
      <c r="Q26" s="76">
        <v>4.5792544033618078E-6</v>
      </c>
      <c r="R26" s="76">
        <v>5.2076916293456984E-5</v>
      </c>
      <c r="S26" s="76">
        <v>8.510931850397794E-6</v>
      </c>
      <c r="T26" s="76">
        <v>8.7577799905917625E-6</v>
      </c>
      <c r="U26" s="76">
        <v>1.452136444852311E-5</v>
      </c>
      <c r="V26" s="76">
        <v>5.0999517099842252E-5</v>
      </c>
      <c r="W26" s="76">
        <v>1.5692574376610969E-5</v>
      </c>
      <c r="X26" s="76">
        <v>1.45787548895589E-5</v>
      </c>
      <c r="Y26" s="76">
        <v>1.9331361248491795E-5</v>
      </c>
      <c r="Z26" s="76">
        <v>2.3432127740964392E-6</v>
      </c>
      <c r="AA26" s="76">
        <v>4.0640813434472922E-6</v>
      </c>
      <c r="AB26" s="76">
        <v>1.2036758757685364E-5</v>
      </c>
      <c r="AC26" s="76">
        <v>6.303711555824242E-7</v>
      </c>
      <c r="AD26" s="76">
        <v>6.1013340650858779E-6</v>
      </c>
      <c r="AE26" s="76">
        <v>0</v>
      </c>
      <c r="AF26" s="76">
        <v>0</v>
      </c>
      <c r="AG26" s="76">
        <v>0</v>
      </c>
      <c r="AH26" s="76">
        <v>0</v>
      </c>
      <c r="AI26" s="76">
        <v>5.9178016740702496E-4</v>
      </c>
      <c r="AJ26" s="76">
        <v>0</v>
      </c>
      <c r="AK26" s="76">
        <v>0</v>
      </c>
      <c r="AL26" s="76">
        <v>0</v>
      </c>
      <c r="AM26" s="76">
        <v>0</v>
      </c>
      <c r="AN26" s="76">
        <v>2.5698647597055635E-5</v>
      </c>
      <c r="AO26" s="76">
        <v>9.6720599041831221E-6</v>
      </c>
      <c r="AP26" s="76">
        <v>1.3680788940598114E-5</v>
      </c>
      <c r="AQ26" s="76">
        <v>0</v>
      </c>
    </row>
    <row r="27" spans="1:43" s="73" customFormat="1" ht="10.5" customHeight="1">
      <c r="A27" s="64" t="s">
        <v>472</v>
      </c>
      <c r="B27" s="76">
        <v>0</v>
      </c>
      <c r="C27" s="76">
        <v>0</v>
      </c>
      <c r="D27" s="76">
        <v>2.5486139159238701E-3</v>
      </c>
      <c r="E27" s="76">
        <v>2.3361266489156773E-5</v>
      </c>
      <c r="F27" s="76">
        <v>2.666892666953885E-4</v>
      </c>
      <c r="G27" s="76">
        <v>1.3784508964874914E-4</v>
      </c>
      <c r="H27" s="76">
        <v>8.0577312014267773E-5</v>
      </c>
      <c r="I27" s="76">
        <v>3.5261110138396328E-5</v>
      </c>
      <c r="J27" s="76">
        <v>1.602918697284119E-5</v>
      </c>
      <c r="K27" s="76">
        <v>1.1501327831983199E-4</v>
      </c>
      <c r="L27" s="76">
        <v>8.4171143166832248E-5</v>
      </c>
      <c r="M27" s="76">
        <v>7.2863148665592501E-5</v>
      </c>
      <c r="N27" s="76">
        <v>2.4216056103687322E-5</v>
      </c>
      <c r="O27" s="76">
        <v>2.238225354568259E-6</v>
      </c>
      <c r="P27" s="76">
        <v>1.5241776575439784E-4</v>
      </c>
      <c r="Q27" s="76">
        <v>1.4778964443370822E-4</v>
      </c>
      <c r="R27" s="76">
        <v>2.2835609719252166E-5</v>
      </c>
      <c r="S27" s="76">
        <v>9.1887976271471958E-5</v>
      </c>
      <c r="T27" s="76">
        <v>1.4641823476380236E-4</v>
      </c>
      <c r="U27" s="76">
        <v>5.7450570709945056E-5</v>
      </c>
      <c r="V27" s="76">
        <v>1.8227131467892923E-4</v>
      </c>
      <c r="W27" s="76">
        <v>6.9030965447835366E-7</v>
      </c>
      <c r="X27" s="76">
        <v>1.6656257560483721E-4</v>
      </c>
      <c r="Y27" s="76">
        <v>8.8290349480866348E-5</v>
      </c>
      <c r="Z27" s="76">
        <v>4.2471149746323442E-5</v>
      </c>
      <c r="AA27" s="76">
        <v>3.3918667726822798E-5</v>
      </c>
      <c r="AB27" s="76">
        <v>2.282218643583517E-5</v>
      </c>
      <c r="AC27" s="76">
        <v>1.0280151797035992E-5</v>
      </c>
      <c r="AD27" s="76">
        <v>2.9980770192984311E-5</v>
      </c>
      <c r="AE27" s="76">
        <v>0</v>
      </c>
      <c r="AF27" s="76">
        <v>0</v>
      </c>
      <c r="AG27" s="76">
        <v>0</v>
      </c>
      <c r="AH27" s="76">
        <v>0</v>
      </c>
      <c r="AI27" s="76">
        <v>6.803645646083279E-4</v>
      </c>
      <c r="AJ27" s="76">
        <v>0</v>
      </c>
      <c r="AK27" s="76">
        <v>0</v>
      </c>
      <c r="AL27" s="76">
        <v>0</v>
      </c>
      <c r="AM27" s="76">
        <v>0</v>
      </c>
      <c r="AN27" s="76">
        <v>4.6790763912919737E-4</v>
      </c>
      <c r="AO27" s="76">
        <v>3.253703886258282E-4</v>
      </c>
      <c r="AP27" s="76">
        <v>2.3151173875515191E-5</v>
      </c>
      <c r="AQ27" s="76">
        <v>0</v>
      </c>
    </row>
    <row r="28" spans="1:43" s="73" customFormat="1" ht="10.5" customHeight="1">
      <c r="A28" s="64" t="s">
        <v>473</v>
      </c>
      <c r="B28" s="76">
        <v>0</v>
      </c>
      <c r="C28" s="76">
        <v>0</v>
      </c>
      <c r="D28" s="76">
        <v>1.3091444010227206E-3</v>
      </c>
      <c r="E28" s="76">
        <v>1.0853421203893218E-4</v>
      </c>
      <c r="F28" s="76">
        <v>7.4951026468132135E-4</v>
      </c>
      <c r="G28" s="76">
        <v>2.0496015022863659E-4</v>
      </c>
      <c r="H28" s="76">
        <v>2.9689452531649182E-4</v>
      </c>
      <c r="I28" s="76">
        <v>1.0298078054926907E-4</v>
      </c>
      <c r="J28" s="76">
        <v>7.2315392480076055E-5</v>
      </c>
      <c r="K28" s="76">
        <v>1.4118647479543258E-4</v>
      </c>
      <c r="L28" s="76">
        <v>1.9420121883445524E-4</v>
      </c>
      <c r="M28" s="76">
        <v>1.6359416712388581E-4</v>
      </c>
      <c r="N28" s="76">
        <v>5.5815839492198305E-5</v>
      </c>
      <c r="O28" s="76">
        <v>3.3468119534073279E-6</v>
      </c>
      <c r="P28" s="76">
        <v>7.8171125320850379E-4</v>
      </c>
      <c r="Q28" s="76">
        <v>1.7858107176756718E-4</v>
      </c>
      <c r="R28" s="76">
        <v>1.384088013386842E-4</v>
      </c>
      <c r="S28" s="76">
        <v>2.4672811933784997E-4</v>
      </c>
      <c r="T28" s="76">
        <v>5.5241050758266961E-4</v>
      </c>
      <c r="U28" s="76">
        <v>2.0290371229504645E-4</v>
      </c>
      <c r="V28" s="76">
        <v>1.5317532108125853E-4</v>
      </c>
      <c r="W28" s="76">
        <v>2.7159894773455326E-5</v>
      </c>
      <c r="X28" s="76">
        <v>1.4205317906387064E-4</v>
      </c>
      <c r="Y28" s="76">
        <v>2.5304000686382684E-4</v>
      </c>
      <c r="Z28" s="76">
        <v>2.0828448451765342E-4</v>
      </c>
      <c r="AA28" s="76">
        <v>6.0541156338814387E-5</v>
      </c>
      <c r="AB28" s="76">
        <v>1.0501512373764463E-4</v>
      </c>
      <c r="AC28" s="76">
        <v>4.9475500829024828E-5</v>
      </c>
      <c r="AD28" s="76">
        <v>7.1145902692834053E-5</v>
      </c>
      <c r="AE28" s="76">
        <v>0</v>
      </c>
      <c r="AF28" s="76">
        <v>0</v>
      </c>
      <c r="AG28" s="76">
        <v>2.1798022386672707E-6</v>
      </c>
      <c r="AH28" s="76">
        <v>0</v>
      </c>
      <c r="AI28" s="76">
        <v>4.4867420578303052E-4</v>
      </c>
      <c r="AJ28" s="76">
        <v>0</v>
      </c>
      <c r="AK28" s="76">
        <v>0</v>
      </c>
      <c r="AL28" s="76">
        <v>0</v>
      </c>
      <c r="AM28" s="76">
        <v>1.6883449845986104E-7</v>
      </c>
      <c r="AN28" s="76">
        <v>4.1356353622565185E-5</v>
      </c>
      <c r="AO28" s="76">
        <v>3.971697584152324E-5</v>
      </c>
      <c r="AP28" s="76">
        <v>4.2869788662728913E-5</v>
      </c>
      <c r="AQ28" s="76">
        <v>0</v>
      </c>
    </row>
    <row r="29" spans="1:43" s="73" customFormat="1" ht="10.5" customHeight="1">
      <c r="A29" s="64" t="s">
        <v>474</v>
      </c>
      <c r="B29" s="76">
        <v>1.2995410332921372E-5</v>
      </c>
      <c r="C29" s="76">
        <v>0</v>
      </c>
      <c r="D29" s="76">
        <v>4.0652463629111513E-4</v>
      </c>
      <c r="E29" s="76">
        <v>2.1473474404729936E-3</v>
      </c>
      <c r="F29" s="76">
        <v>1.1434665532995155E-3</v>
      </c>
      <c r="G29" s="76">
        <v>2.056450219437022E-3</v>
      </c>
      <c r="H29" s="76">
        <v>1.1823496038245672E-3</v>
      </c>
      <c r="I29" s="76">
        <v>5.7763287501411081E-5</v>
      </c>
      <c r="J29" s="76">
        <v>3.4535212454145097E-5</v>
      </c>
      <c r="K29" s="76">
        <v>2.3417894287988613E-4</v>
      </c>
      <c r="L29" s="76">
        <v>1.3729363583619048E-4</v>
      </c>
      <c r="M29" s="76">
        <v>1.7888748611118071E-4</v>
      </c>
      <c r="N29" s="76">
        <v>9.392819883254758E-5</v>
      </c>
      <c r="O29" s="76">
        <v>2.0131943120341724E-6</v>
      </c>
      <c r="P29" s="76">
        <v>2.8639211419175171E-4</v>
      </c>
      <c r="Q29" s="76">
        <v>1.2348781102075918E-4</v>
      </c>
      <c r="R29" s="76">
        <v>1.5753159334731901E-4</v>
      </c>
      <c r="S29" s="76">
        <v>1.6884636731153771E-4</v>
      </c>
      <c r="T29" s="76">
        <v>1.4981309106019999E-4</v>
      </c>
      <c r="U29" s="76">
        <v>1.7187644681282264E-4</v>
      </c>
      <c r="V29" s="76">
        <v>4.1544685952377462E-4</v>
      </c>
      <c r="W29" s="76">
        <v>7.6645843761431057E-6</v>
      </c>
      <c r="X29" s="76">
        <v>4.7514946515562838E-4</v>
      </c>
      <c r="Y29" s="76">
        <v>8.4910344191944869E-5</v>
      </c>
      <c r="Z29" s="76">
        <v>2.1260616244766356E-4</v>
      </c>
      <c r="AA29" s="76">
        <v>5.7182777054386869E-5</v>
      </c>
      <c r="AB29" s="76">
        <v>6.8283659278436527E-5</v>
      </c>
      <c r="AC29" s="76">
        <v>7.7395444880307039E-6</v>
      </c>
      <c r="AD29" s="76">
        <v>2.3396775105620551E-5</v>
      </c>
      <c r="AE29" s="76">
        <v>0</v>
      </c>
      <c r="AF29" s="76">
        <v>0</v>
      </c>
      <c r="AG29" s="76">
        <v>5.6743111682486608E-6</v>
      </c>
      <c r="AH29" s="76">
        <v>0</v>
      </c>
      <c r="AI29" s="76">
        <v>8.9337170511359968E-4</v>
      </c>
      <c r="AJ29" s="76">
        <v>0</v>
      </c>
      <c r="AK29" s="76">
        <v>1.4865000926910292E-6</v>
      </c>
      <c r="AL29" s="76">
        <v>0</v>
      </c>
      <c r="AM29" s="76">
        <v>1.3184950403329089E-6</v>
      </c>
      <c r="AN29" s="76">
        <v>6.0034059294289078E-5</v>
      </c>
      <c r="AO29" s="76">
        <v>4.0965253959750322E-5</v>
      </c>
      <c r="AP29" s="76">
        <v>1.9927800614389466E-5</v>
      </c>
      <c r="AQ29" s="76">
        <v>0</v>
      </c>
    </row>
    <row r="30" spans="1:43" s="73" customFormat="1" ht="10.5" customHeight="1">
      <c r="A30" s="64" t="s">
        <v>475</v>
      </c>
      <c r="B30" s="76">
        <v>0</v>
      </c>
      <c r="C30" s="76">
        <v>0</v>
      </c>
      <c r="D30" s="76">
        <v>5.2502111475591076E-3</v>
      </c>
      <c r="E30" s="76">
        <v>2.2937525819437943E-4</v>
      </c>
      <c r="F30" s="76">
        <v>8.8377699842398152E-3</v>
      </c>
      <c r="G30" s="76">
        <v>7.2983179618421974E-3</v>
      </c>
      <c r="H30" s="76">
        <v>3.2825189963968984E-4</v>
      </c>
      <c r="I30" s="76">
        <v>2.6548376339035045E-4</v>
      </c>
      <c r="J30" s="76">
        <v>1.553999225532724E-4</v>
      </c>
      <c r="K30" s="76">
        <v>1.0292107201544138E-3</v>
      </c>
      <c r="L30" s="76">
        <v>3.1840204677703214E-4</v>
      </c>
      <c r="M30" s="76">
        <v>2.1659399674787451E-4</v>
      </c>
      <c r="N30" s="76">
        <v>3.0589844142897538E-4</v>
      </c>
      <c r="O30" s="76">
        <v>2.4964462678612152E-5</v>
      </c>
      <c r="P30" s="76">
        <v>1.1362144638145013E-3</v>
      </c>
      <c r="Q30" s="76">
        <v>3.1200262120877276E-4</v>
      </c>
      <c r="R30" s="76">
        <v>5.8312570840225427E-4</v>
      </c>
      <c r="S30" s="76">
        <v>2.6458617644033199E-4</v>
      </c>
      <c r="T30" s="76">
        <v>6.588016315899471E-4</v>
      </c>
      <c r="U30" s="76">
        <v>3.2095995255385746E-4</v>
      </c>
      <c r="V30" s="76">
        <v>3.8088825262379234E-4</v>
      </c>
      <c r="W30" s="76">
        <v>6.676346038099221E-5</v>
      </c>
      <c r="X30" s="76">
        <v>7.7497295629456753E-5</v>
      </c>
      <c r="Y30" s="76">
        <v>3.103904166960806E-4</v>
      </c>
      <c r="Z30" s="76">
        <v>1.0785454238289142E-3</v>
      </c>
      <c r="AA30" s="76">
        <v>1.3760546721229818E-4</v>
      </c>
      <c r="AB30" s="76">
        <v>1.9380831773313173E-4</v>
      </c>
      <c r="AC30" s="76">
        <v>1.0745431518339048E-5</v>
      </c>
      <c r="AD30" s="76">
        <v>7.9532834813707715E-5</v>
      </c>
      <c r="AE30" s="76">
        <v>0</v>
      </c>
      <c r="AF30" s="76">
        <v>0</v>
      </c>
      <c r="AG30" s="76">
        <v>0</v>
      </c>
      <c r="AH30" s="76">
        <v>1.3779837781918251E-5</v>
      </c>
      <c r="AI30" s="76">
        <v>3.6151285022615431E-3</v>
      </c>
      <c r="AJ30" s="76">
        <v>0</v>
      </c>
      <c r="AK30" s="76">
        <v>0</v>
      </c>
      <c r="AL30" s="76">
        <v>0</v>
      </c>
      <c r="AM30" s="76">
        <v>2.2315518545374695E-6</v>
      </c>
      <c r="AN30" s="76">
        <v>6.3343978336069843E-4</v>
      </c>
      <c r="AO30" s="76">
        <v>3.9866855200971265E-4</v>
      </c>
      <c r="AP30" s="76">
        <v>6.5769185444184802E-5</v>
      </c>
      <c r="AQ30" s="76">
        <v>0</v>
      </c>
    </row>
    <row r="31" spans="1:43" s="73" customFormat="1" ht="10.5" customHeight="1">
      <c r="A31" s="64" t="s">
        <v>476</v>
      </c>
      <c r="B31" s="76">
        <v>1.9316210560483829E-3</v>
      </c>
      <c r="C31" s="76">
        <v>0</v>
      </c>
      <c r="D31" s="76">
        <v>2.3426078429451304E-3</v>
      </c>
      <c r="E31" s="76">
        <v>2.5271994457400012E-4</v>
      </c>
      <c r="F31" s="76">
        <v>1.1010137453277174E-2</v>
      </c>
      <c r="G31" s="76">
        <v>5.055710459752862E-4</v>
      </c>
      <c r="H31" s="76">
        <v>7.0575196175288438E-5</v>
      </c>
      <c r="I31" s="76">
        <v>2.8900762917122828E-4</v>
      </c>
      <c r="J31" s="76">
        <v>3.6980560240777986E-5</v>
      </c>
      <c r="K31" s="76">
        <v>1.4115772839750843E-3</v>
      </c>
      <c r="L31" s="76">
        <v>2.4650706057504707E-4</v>
      </c>
      <c r="M31" s="76">
        <v>6.3588976691066079E-5</v>
      </c>
      <c r="N31" s="76">
        <v>1.0367893137096273E-4</v>
      </c>
      <c r="O31" s="76">
        <v>9.1342240758924171E-5</v>
      </c>
      <c r="P31" s="76">
        <v>1.8533818063074539E-2</v>
      </c>
      <c r="Q31" s="76">
        <v>9.5103836583347926E-4</v>
      </c>
      <c r="R31" s="76">
        <v>9.128885398997287E-4</v>
      </c>
      <c r="S31" s="76">
        <v>5.0230413158244523E-3</v>
      </c>
      <c r="T31" s="76">
        <v>7.4271675376690722E-4</v>
      </c>
      <c r="U31" s="76">
        <v>2.3888570588091485E-4</v>
      </c>
      <c r="V31" s="76">
        <v>3.1039424888501424E-4</v>
      </c>
      <c r="W31" s="76">
        <v>9.9572815332292768E-6</v>
      </c>
      <c r="X31" s="76">
        <v>4.1719161076195455E-4</v>
      </c>
      <c r="Y31" s="76">
        <v>1.0308864046948552E-4</v>
      </c>
      <c r="Z31" s="76">
        <v>9.9911953529307798E-5</v>
      </c>
      <c r="AA31" s="76">
        <v>3.7204804141606925E-5</v>
      </c>
      <c r="AB31" s="76">
        <v>6.8345265502929521E-5</v>
      </c>
      <c r="AC31" s="76">
        <v>3.7332491110406627E-6</v>
      </c>
      <c r="AD31" s="76">
        <v>2.6097110025707628E-5</v>
      </c>
      <c r="AE31" s="76">
        <v>0</v>
      </c>
      <c r="AF31" s="76">
        <v>0</v>
      </c>
      <c r="AG31" s="76">
        <v>3.2066781174210849E-4</v>
      </c>
      <c r="AH31" s="76">
        <v>0</v>
      </c>
      <c r="AI31" s="76">
        <v>4.1279351203763479E-3</v>
      </c>
      <c r="AJ31" s="76">
        <v>0</v>
      </c>
      <c r="AK31" s="76">
        <v>0</v>
      </c>
      <c r="AL31" s="76">
        <v>0</v>
      </c>
      <c r="AM31" s="76">
        <v>8.7454291526097951E-7</v>
      </c>
      <c r="AN31" s="76">
        <v>1.481905719941507E-4</v>
      </c>
      <c r="AO31" s="76">
        <v>7.1811163836615574E-5</v>
      </c>
      <c r="AP31" s="76">
        <v>5.5515120274186951E-5</v>
      </c>
      <c r="AQ31" s="76">
        <v>0</v>
      </c>
    </row>
    <row r="32" spans="1:43" s="73" customFormat="1" ht="10.5" customHeight="1">
      <c r="A32" s="64" t="s">
        <v>477</v>
      </c>
      <c r="B32" s="76">
        <v>0</v>
      </c>
      <c r="C32" s="76">
        <v>0</v>
      </c>
      <c r="D32" s="76">
        <v>3.492987129595852E-4</v>
      </c>
      <c r="E32" s="76">
        <v>3.7337814053886778E-5</v>
      </c>
      <c r="F32" s="76">
        <v>7.633283538921341E-4</v>
      </c>
      <c r="G32" s="76">
        <v>2.9101385176563823E-4</v>
      </c>
      <c r="H32" s="76">
        <v>1.6663081654706999E-3</v>
      </c>
      <c r="I32" s="76">
        <v>1.6774774361580361E-4</v>
      </c>
      <c r="J32" s="76">
        <v>8.6481974513310882E-5</v>
      </c>
      <c r="K32" s="76">
        <v>3.9443111735997747E-4</v>
      </c>
      <c r="L32" s="76">
        <v>2.6198477916900117E-4</v>
      </c>
      <c r="M32" s="76">
        <v>2.3747016618373156E-4</v>
      </c>
      <c r="N32" s="76">
        <v>2.2589214582872521E-4</v>
      </c>
      <c r="O32" s="76">
        <v>1.5214951434073246E-4</v>
      </c>
      <c r="P32" s="76">
        <v>2.0544246054960221E-4</v>
      </c>
      <c r="Q32" s="76">
        <v>2.3560472036498583E-4</v>
      </c>
      <c r="R32" s="76">
        <v>9.703172251600876E-5</v>
      </c>
      <c r="S32" s="76">
        <v>1.6430702331021393E-4</v>
      </c>
      <c r="T32" s="76">
        <v>1.1721846549037604E-4</v>
      </c>
      <c r="U32" s="76">
        <v>2.7380981733392056E-4</v>
      </c>
      <c r="V32" s="76">
        <v>2.4477219445886636E-4</v>
      </c>
      <c r="W32" s="76">
        <v>3.6789220261136994E-4</v>
      </c>
      <c r="X32" s="76">
        <v>1.0227157350357371E-3</v>
      </c>
      <c r="Y32" s="76">
        <v>1.932443395132069E-4</v>
      </c>
      <c r="Z32" s="76">
        <v>5.0717264153101447E-4</v>
      </c>
      <c r="AA32" s="76">
        <v>2.3097000017269752E-4</v>
      </c>
      <c r="AB32" s="76">
        <v>1.6779965296130945E-4</v>
      </c>
      <c r="AC32" s="76">
        <v>7.1086765563081058E-5</v>
      </c>
      <c r="AD32" s="76">
        <v>1.0985709041751827E-4</v>
      </c>
      <c r="AE32" s="76">
        <v>0</v>
      </c>
      <c r="AF32" s="76">
        <v>0</v>
      </c>
      <c r="AG32" s="76">
        <v>7.9024921550808911E-5</v>
      </c>
      <c r="AH32" s="76">
        <v>5.5311149832748028E-5</v>
      </c>
      <c r="AI32" s="76">
        <v>2.8664345403494281E-3</v>
      </c>
      <c r="AJ32" s="76">
        <v>0</v>
      </c>
      <c r="AK32" s="76">
        <v>2.8528599823769918E-4</v>
      </c>
      <c r="AL32" s="76">
        <v>1.9030044751870767E-5</v>
      </c>
      <c r="AM32" s="76">
        <v>1.1943023900985905E-5</v>
      </c>
      <c r="AN32" s="76">
        <v>9.378706182725866E-5</v>
      </c>
      <c r="AO32" s="76">
        <v>1.3086711412383132E-4</v>
      </c>
      <c r="AP32" s="76">
        <v>6.0921269869114911E-5</v>
      </c>
      <c r="AQ32" s="76">
        <v>0</v>
      </c>
    </row>
    <row r="33" spans="1:43" s="73" customFormat="1" ht="10.5" customHeight="1">
      <c r="A33" s="64" t="s">
        <v>478</v>
      </c>
      <c r="B33" s="76">
        <v>8.914586231121843E-6</v>
      </c>
      <c r="C33" s="76">
        <v>0</v>
      </c>
      <c r="D33" s="76">
        <v>3.2984580573317071E-5</v>
      </c>
      <c r="E33" s="76">
        <v>1.44484192066378E-5</v>
      </c>
      <c r="F33" s="76">
        <v>1.8084918319550932E-4</v>
      </c>
      <c r="G33" s="76">
        <v>6.3559533121225384E-6</v>
      </c>
      <c r="H33" s="76">
        <v>1.5161071497095963E-6</v>
      </c>
      <c r="I33" s="76">
        <v>1.0501252257283128E-5</v>
      </c>
      <c r="J33" s="76">
        <v>4.5796706290583636E-6</v>
      </c>
      <c r="K33" s="76">
        <v>6.8681682793919767E-5</v>
      </c>
      <c r="L33" s="76">
        <v>3.0798631952994626E-5</v>
      </c>
      <c r="M33" s="76">
        <v>3.4765936124119665E-5</v>
      </c>
      <c r="N33" s="76">
        <v>8.3998313083638321E-6</v>
      </c>
      <c r="O33" s="76">
        <v>4.440729475647671E-5</v>
      </c>
      <c r="P33" s="76">
        <v>3.7589383443101173E-5</v>
      </c>
      <c r="Q33" s="76">
        <v>5.8217902351917659E-6</v>
      </c>
      <c r="R33" s="76">
        <v>5.9464450805623574E-6</v>
      </c>
      <c r="S33" s="76">
        <v>5.8129009865195927E-6</v>
      </c>
      <c r="T33" s="76">
        <v>1.8151631376679315E-5</v>
      </c>
      <c r="U33" s="76">
        <v>2.5837076463867115E-5</v>
      </c>
      <c r="V33" s="76">
        <v>2.7783601700451059E-5</v>
      </c>
      <c r="W33" s="76">
        <v>4.1036509200592881E-6</v>
      </c>
      <c r="X33" s="76">
        <v>2.3264242770942072E-5</v>
      </c>
      <c r="Y33" s="76">
        <v>1.8448304639009999E-5</v>
      </c>
      <c r="Z33" s="76">
        <v>2.5606309283258443E-6</v>
      </c>
      <c r="AA33" s="76">
        <v>5.4299436908998651E-6</v>
      </c>
      <c r="AB33" s="76">
        <v>7.6025365362063627E-6</v>
      </c>
      <c r="AC33" s="76">
        <v>5.3376312329278396E-7</v>
      </c>
      <c r="AD33" s="76">
        <v>2.9950530398862437E-6</v>
      </c>
      <c r="AE33" s="76">
        <v>0</v>
      </c>
      <c r="AF33" s="76">
        <v>0</v>
      </c>
      <c r="AG33" s="76">
        <v>0</v>
      </c>
      <c r="AH33" s="76">
        <v>0</v>
      </c>
      <c r="AI33" s="76">
        <v>2.4680274975821131E-4</v>
      </c>
      <c r="AJ33" s="76">
        <v>0</v>
      </c>
      <c r="AK33" s="76">
        <v>0</v>
      </c>
      <c r="AL33" s="76">
        <v>0</v>
      </c>
      <c r="AM33" s="76">
        <v>0</v>
      </c>
      <c r="AN33" s="76">
        <v>4.7631804168693555E-5</v>
      </c>
      <c r="AO33" s="76">
        <v>2.649778059900184E-5</v>
      </c>
      <c r="AP33" s="76">
        <v>1.1146066527196556E-5</v>
      </c>
      <c r="AQ33" s="76">
        <v>0</v>
      </c>
    </row>
    <row r="34" spans="1:43" s="73" customFormat="1" ht="10.5" customHeight="1">
      <c r="A34" s="64" t="s">
        <v>479</v>
      </c>
      <c r="B34" s="76">
        <v>8.4968659054945514E-4</v>
      </c>
      <c r="C34" s="76">
        <v>7.1694489866842598E-4</v>
      </c>
      <c r="D34" s="76">
        <v>7.9491782420104389E-3</v>
      </c>
      <c r="E34" s="76">
        <v>2.5551177400995638E-4</v>
      </c>
      <c r="F34" s="76">
        <v>2.7142109562565919E-2</v>
      </c>
      <c r="G34" s="76">
        <v>1.6304608650948849E-2</v>
      </c>
      <c r="H34" s="76">
        <v>2.3441754763865844E-4</v>
      </c>
      <c r="I34" s="76">
        <v>9.0533539823717593E-4</v>
      </c>
      <c r="J34" s="76">
        <v>2.1908996290713687E-4</v>
      </c>
      <c r="K34" s="76">
        <v>1.2653557351009379E-3</v>
      </c>
      <c r="L34" s="76">
        <v>3.990130359524155E-3</v>
      </c>
      <c r="M34" s="76">
        <v>4.3077498451975045E-3</v>
      </c>
      <c r="N34" s="76">
        <v>3.8880714286690368E-3</v>
      </c>
      <c r="O34" s="76">
        <v>1.9124892419478375E-5</v>
      </c>
      <c r="P34" s="76">
        <v>8.3531464169070771E-4</v>
      </c>
      <c r="Q34" s="76">
        <v>8.8277967928634547E-4</v>
      </c>
      <c r="R34" s="76">
        <v>9.1251113030467847E-4</v>
      </c>
      <c r="S34" s="76">
        <v>2.7101492866685763E-3</v>
      </c>
      <c r="T34" s="76">
        <v>1.401711305751608E-3</v>
      </c>
      <c r="U34" s="76">
        <v>6.031644514425589E-4</v>
      </c>
      <c r="V34" s="76">
        <v>8.7576748259781464E-4</v>
      </c>
      <c r="W34" s="76">
        <v>2.1672809928848858E-4</v>
      </c>
      <c r="X34" s="76">
        <v>6.9697681339831645E-4</v>
      </c>
      <c r="Y34" s="76">
        <v>4.320709286100452E-4</v>
      </c>
      <c r="Z34" s="76">
        <v>6.0288451448973937E-4</v>
      </c>
      <c r="AA34" s="76">
        <v>1.2694727249377646E-4</v>
      </c>
      <c r="AB34" s="76">
        <v>2.437988565576652E-4</v>
      </c>
      <c r="AC34" s="76">
        <v>1.2020527067913118E-5</v>
      </c>
      <c r="AD34" s="76">
        <v>8.0453768737203014E-5</v>
      </c>
      <c r="AE34" s="76">
        <v>0</v>
      </c>
      <c r="AF34" s="76">
        <v>0</v>
      </c>
      <c r="AG34" s="76">
        <v>6.5939384682018936E-3</v>
      </c>
      <c r="AH34" s="76">
        <v>0</v>
      </c>
      <c r="AI34" s="76">
        <v>7.7265164433358794E-3</v>
      </c>
      <c r="AJ34" s="76">
        <v>0</v>
      </c>
      <c r="AK34" s="76">
        <v>0</v>
      </c>
      <c r="AL34" s="76">
        <v>0</v>
      </c>
      <c r="AM34" s="76">
        <v>6.3018162887507729E-6</v>
      </c>
      <c r="AN34" s="76">
        <v>2.5666843507319881E-4</v>
      </c>
      <c r="AO34" s="76">
        <v>1.1188319010012471E-4</v>
      </c>
      <c r="AP34" s="76">
        <v>3.8098387834368814E-4</v>
      </c>
      <c r="AQ34" s="76">
        <v>0</v>
      </c>
    </row>
    <row r="35" spans="1:43" s="73" customFormat="1" ht="10.5" customHeight="1">
      <c r="A35" s="64" t="s">
        <v>480</v>
      </c>
      <c r="B35" s="76">
        <v>3.1659309230742484E-2</v>
      </c>
      <c r="C35" s="76">
        <v>0</v>
      </c>
      <c r="D35" s="76">
        <v>2.9048357474593472E-3</v>
      </c>
      <c r="E35" s="76">
        <v>1.591091474228711E-5</v>
      </c>
      <c r="F35" s="76">
        <v>1.1371496755019207E-2</v>
      </c>
      <c r="G35" s="76">
        <v>9.6274565209901634E-5</v>
      </c>
      <c r="H35" s="76">
        <v>0</v>
      </c>
      <c r="I35" s="76">
        <v>7.4034871477329106E-5</v>
      </c>
      <c r="J35" s="76">
        <v>3.5722572219294573E-5</v>
      </c>
      <c r="K35" s="76">
        <v>8.4161553700959444E-4</v>
      </c>
      <c r="L35" s="76">
        <v>4.3518566267720758E-4</v>
      </c>
      <c r="M35" s="76">
        <v>6.0788212330772696E-5</v>
      </c>
      <c r="N35" s="76">
        <v>6.1328149033683607E-5</v>
      </c>
      <c r="O35" s="76">
        <v>2.887218543026984E-7</v>
      </c>
      <c r="P35" s="76">
        <v>1.0311898626068785E-4</v>
      </c>
      <c r="Q35" s="76">
        <v>3.639652459769408E-4</v>
      </c>
      <c r="R35" s="76">
        <v>3.4542272444808855E-5</v>
      </c>
      <c r="S35" s="76">
        <v>1.8433827355241947E-4</v>
      </c>
      <c r="T35" s="76">
        <v>1.3938532353116124E-3</v>
      </c>
      <c r="U35" s="76">
        <v>1.8322545113346047E-4</v>
      </c>
      <c r="V35" s="76">
        <v>3.0629865843385717E-4</v>
      </c>
      <c r="W35" s="76">
        <v>1.7792932689723199E-6</v>
      </c>
      <c r="X35" s="76">
        <v>5.7521069320397946E-5</v>
      </c>
      <c r="Y35" s="76">
        <v>1.6241798261739819E-4</v>
      </c>
      <c r="Z35" s="76">
        <v>3.3108436230976595E-4</v>
      </c>
      <c r="AA35" s="76">
        <v>4.3545484359430538E-5</v>
      </c>
      <c r="AB35" s="76">
        <v>9.3009141042276765E-5</v>
      </c>
      <c r="AC35" s="76">
        <v>1.068109928205462E-5</v>
      </c>
      <c r="AD35" s="76">
        <v>6.8411153177012958E-6</v>
      </c>
      <c r="AE35" s="76">
        <v>0</v>
      </c>
      <c r="AF35" s="76">
        <v>0</v>
      </c>
      <c r="AG35" s="76">
        <v>0</v>
      </c>
      <c r="AH35" s="76">
        <v>0</v>
      </c>
      <c r="AI35" s="76">
        <v>0</v>
      </c>
      <c r="AJ35" s="76">
        <v>0</v>
      </c>
      <c r="AK35" s="76">
        <v>0</v>
      </c>
      <c r="AL35" s="76">
        <v>0</v>
      </c>
      <c r="AM35" s="76">
        <v>3.4388809199854703E-5</v>
      </c>
      <c r="AN35" s="76">
        <v>1.1148893897761303E-4</v>
      </c>
      <c r="AO35" s="76">
        <v>2.2259379367380783E-5</v>
      </c>
      <c r="AP35" s="76">
        <v>5.6901555847626425E-3</v>
      </c>
      <c r="AQ35" s="76">
        <v>0</v>
      </c>
    </row>
    <row r="36" spans="1:43" s="73" customFormat="1" ht="10.5" customHeight="1">
      <c r="A36" s="64" t="s">
        <v>481</v>
      </c>
      <c r="B36" s="76">
        <v>3.453065595710475E-6</v>
      </c>
      <c r="C36" s="76">
        <v>0</v>
      </c>
      <c r="D36" s="76">
        <v>1.7385740102321878E-3</v>
      </c>
      <c r="E36" s="76">
        <v>4.664446910811302E-4</v>
      </c>
      <c r="F36" s="76">
        <v>2.4195567643930994E-3</v>
      </c>
      <c r="G36" s="76">
        <v>1.7064620780539196E-3</v>
      </c>
      <c r="H36" s="76">
        <v>7.0654425593970295E-4</v>
      </c>
      <c r="I36" s="76">
        <v>2.2582804705570015E-4</v>
      </c>
      <c r="J36" s="76">
        <v>1.5206516289284876E-4</v>
      </c>
      <c r="K36" s="76">
        <v>4.5777127904541589E-4</v>
      </c>
      <c r="L36" s="76">
        <v>6.4151235129989879E-4</v>
      </c>
      <c r="M36" s="76">
        <v>7.2632884624667683E-4</v>
      </c>
      <c r="N36" s="76">
        <v>2.7366946524855429E-4</v>
      </c>
      <c r="O36" s="76">
        <v>3.6573964721806914E-4</v>
      </c>
      <c r="P36" s="76">
        <v>8.6423362764622921E-4</v>
      </c>
      <c r="Q36" s="76">
        <v>7.6038183835343287E-4</v>
      </c>
      <c r="R36" s="76">
        <v>6.5880687765273614E-4</v>
      </c>
      <c r="S36" s="76">
        <v>1.1990241706090149E-3</v>
      </c>
      <c r="T36" s="76">
        <v>1.6994125431660627E-3</v>
      </c>
      <c r="U36" s="76">
        <v>3.5065893935890354E-4</v>
      </c>
      <c r="V36" s="76">
        <v>5.2786293716539057E-4</v>
      </c>
      <c r="W36" s="76">
        <v>1.5135507657644092E-4</v>
      </c>
      <c r="X36" s="76">
        <v>5.2888250183855611E-4</v>
      </c>
      <c r="Y36" s="76">
        <v>3.8525959758295745E-4</v>
      </c>
      <c r="Z36" s="76">
        <v>6.3932877694794412E-4</v>
      </c>
      <c r="AA36" s="76">
        <v>2.898094726804939E-4</v>
      </c>
      <c r="AB36" s="76">
        <v>5.1314716617842414E-4</v>
      </c>
      <c r="AC36" s="76">
        <v>7.5170844514724089E-5</v>
      </c>
      <c r="AD36" s="76">
        <v>1.582424405634811E-4</v>
      </c>
      <c r="AE36" s="76">
        <v>0</v>
      </c>
      <c r="AF36" s="76">
        <v>0</v>
      </c>
      <c r="AG36" s="76">
        <v>3.7184718659395179E-5</v>
      </c>
      <c r="AH36" s="76">
        <v>4.9610649750443103E-6</v>
      </c>
      <c r="AI36" s="76">
        <v>1.2023304038361565E-3</v>
      </c>
      <c r="AJ36" s="76">
        <v>7.910647109462307E-6</v>
      </c>
      <c r="AK36" s="76">
        <v>4.3230559008120704E-7</v>
      </c>
      <c r="AL36" s="76">
        <v>0</v>
      </c>
      <c r="AM36" s="76">
        <v>5.8795080347256619E-6</v>
      </c>
      <c r="AN36" s="76">
        <v>2.4450206250342974E-4</v>
      </c>
      <c r="AO36" s="76">
        <v>1.9912664843103154E-4</v>
      </c>
      <c r="AP36" s="76">
        <v>2.9096299772732032E-5</v>
      </c>
      <c r="AQ36" s="76">
        <v>0</v>
      </c>
    </row>
    <row r="37" spans="1:43" s="73" customFormat="1" ht="10.5" customHeight="1">
      <c r="A37" s="64" t="s">
        <v>482</v>
      </c>
      <c r="B37" s="76">
        <v>0</v>
      </c>
      <c r="C37" s="76">
        <v>0</v>
      </c>
      <c r="D37" s="76">
        <v>1.7051521916699067E-3</v>
      </c>
      <c r="E37" s="76">
        <v>2.611328727951477E-4</v>
      </c>
      <c r="F37" s="76">
        <v>2.1520695459535644E-3</v>
      </c>
      <c r="G37" s="76">
        <v>4.233702499465998E-2</v>
      </c>
      <c r="H37" s="76">
        <v>1.2450177034110008E-3</v>
      </c>
      <c r="I37" s="76">
        <v>5.6331984354419896E-4</v>
      </c>
      <c r="J37" s="76">
        <v>2.686544637549168E-4</v>
      </c>
      <c r="K37" s="76">
        <v>1.4028924022160872E-3</v>
      </c>
      <c r="L37" s="76">
        <v>9.399908528624169E-4</v>
      </c>
      <c r="M37" s="76">
        <v>7.8197143840295512E-4</v>
      </c>
      <c r="N37" s="76">
        <v>6.5596942874078718E-4</v>
      </c>
      <c r="O37" s="76">
        <v>8.0575594592155106E-4</v>
      </c>
      <c r="P37" s="76">
        <v>1.5075131408531031E-3</v>
      </c>
      <c r="Q37" s="76">
        <v>1.3903299916899719E-3</v>
      </c>
      <c r="R37" s="76">
        <v>8.7538969056675131E-4</v>
      </c>
      <c r="S37" s="76">
        <v>2.8095340289390619E-4</v>
      </c>
      <c r="T37" s="76">
        <v>5.4129187427426968E-4</v>
      </c>
      <c r="U37" s="76">
        <v>4.7584334013345785E-4</v>
      </c>
      <c r="V37" s="76">
        <v>6.3596412085946126E-4</v>
      </c>
      <c r="W37" s="76">
        <v>1.3373042790042517E-4</v>
      </c>
      <c r="X37" s="76">
        <v>1.3607200042784085E-3</v>
      </c>
      <c r="Y37" s="76">
        <v>6.231927655412522E-4</v>
      </c>
      <c r="Z37" s="76">
        <v>6.3351444505490759E-4</v>
      </c>
      <c r="AA37" s="76">
        <v>4.2329698902148134E-4</v>
      </c>
      <c r="AB37" s="76">
        <v>4.8135375647506164E-4</v>
      </c>
      <c r="AC37" s="76">
        <v>6.2553472844991672E-5</v>
      </c>
      <c r="AD37" s="76">
        <v>1.8055967852212575E-4</v>
      </c>
      <c r="AE37" s="76">
        <v>0</v>
      </c>
      <c r="AF37" s="76">
        <v>0</v>
      </c>
      <c r="AG37" s="76">
        <v>8.2344134325745144E-6</v>
      </c>
      <c r="AH37" s="76">
        <v>2.3208111425867304E-5</v>
      </c>
      <c r="AI37" s="76">
        <v>4.6048800195172782E-2</v>
      </c>
      <c r="AJ37" s="76">
        <v>0</v>
      </c>
      <c r="AK37" s="76">
        <v>2.0931294444897442E-4</v>
      </c>
      <c r="AL37" s="76">
        <v>0</v>
      </c>
      <c r="AM37" s="76">
        <v>1.7937804941723738E-6</v>
      </c>
      <c r="AN37" s="76">
        <v>9.1668852954714987E-5</v>
      </c>
      <c r="AO37" s="76">
        <v>3.6624039174782482E-4</v>
      </c>
      <c r="AP37" s="76">
        <v>1.4044702339032766E-4</v>
      </c>
      <c r="AQ37" s="76">
        <v>0</v>
      </c>
    </row>
    <row r="38" spans="1:43" s="73" customFormat="1" ht="10.5" customHeight="1">
      <c r="A38" s="64" t="s">
        <v>483</v>
      </c>
      <c r="B38" s="76">
        <v>0</v>
      </c>
      <c r="C38" s="76">
        <v>0</v>
      </c>
      <c r="D38" s="76">
        <v>5.1650277042849323E-5</v>
      </c>
      <c r="E38" s="76">
        <v>8.2576819744296709E-8</v>
      </c>
      <c r="F38" s="76">
        <v>1.0701164768247359E-4</v>
      </c>
      <c r="G38" s="76">
        <v>2.8595176485104745E-6</v>
      </c>
      <c r="H38" s="76">
        <v>2.1617480090441957E-3</v>
      </c>
      <c r="I38" s="76">
        <v>2.0952168855553819E-5</v>
      </c>
      <c r="J38" s="76">
        <v>7.4431238164673334E-6</v>
      </c>
      <c r="K38" s="76">
        <v>5.9443785975363213E-6</v>
      </c>
      <c r="L38" s="76">
        <v>1.3280493579867868E-5</v>
      </c>
      <c r="M38" s="76">
        <v>2.6597112028629304E-7</v>
      </c>
      <c r="N38" s="76">
        <v>1.8553994761303058E-5</v>
      </c>
      <c r="O38" s="76">
        <v>0</v>
      </c>
      <c r="P38" s="76">
        <v>0</v>
      </c>
      <c r="Q38" s="76">
        <v>3.4078810120599566E-6</v>
      </c>
      <c r="R38" s="76">
        <v>7.8037094178364621E-7</v>
      </c>
      <c r="S38" s="76">
        <v>3.1822837839324377E-6</v>
      </c>
      <c r="T38" s="76">
        <v>1.6167582047795344E-7</v>
      </c>
      <c r="U38" s="76">
        <v>7.3184631841778357E-5</v>
      </c>
      <c r="V38" s="76">
        <v>4.3047122456442023E-6</v>
      </c>
      <c r="W38" s="76">
        <v>5.5953569822125255E-6</v>
      </c>
      <c r="X38" s="76">
        <v>6.7892018476379181E-6</v>
      </c>
      <c r="Y38" s="76">
        <v>2.582832717223435E-5</v>
      </c>
      <c r="Z38" s="76">
        <v>7.2647328331035524E-6</v>
      </c>
      <c r="AA38" s="76">
        <v>1.4057422330545378E-6</v>
      </c>
      <c r="AB38" s="76">
        <v>3.0582501575538426E-6</v>
      </c>
      <c r="AC38" s="76">
        <v>2.0004973345022391E-8</v>
      </c>
      <c r="AD38" s="76">
        <v>6.6230192954722905E-6</v>
      </c>
      <c r="AE38" s="76">
        <v>0</v>
      </c>
      <c r="AF38" s="76">
        <v>0</v>
      </c>
      <c r="AG38" s="76">
        <v>0</v>
      </c>
      <c r="AH38" s="76">
        <v>0</v>
      </c>
      <c r="AI38" s="76">
        <v>0</v>
      </c>
      <c r="AJ38" s="76">
        <v>0</v>
      </c>
      <c r="AK38" s="76">
        <v>0</v>
      </c>
      <c r="AL38" s="76">
        <v>0</v>
      </c>
      <c r="AM38" s="76">
        <v>0</v>
      </c>
      <c r="AN38" s="76">
        <v>0</v>
      </c>
      <c r="AO38" s="76">
        <v>0</v>
      </c>
      <c r="AP38" s="76">
        <v>0</v>
      </c>
      <c r="AQ38" s="76">
        <v>0</v>
      </c>
    </row>
    <row r="39" spans="1:43" s="73" customFormat="1" ht="10.5" customHeight="1">
      <c r="A39" s="64" t="s">
        <v>484</v>
      </c>
      <c r="B39" s="76">
        <v>5.1996981373289639E-4</v>
      </c>
      <c r="C39" s="76">
        <v>4.9977980967832918E-3</v>
      </c>
      <c r="D39" s="76">
        <v>4.1328836868814063E-3</v>
      </c>
      <c r="E39" s="76">
        <v>2.8517946297924616E-3</v>
      </c>
      <c r="F39" s="76">
        <v>5.7671767575838608E-3</v>
      </c>
      <c r="G39" s="76">
        <v>2.4601801952142555E-3</v>
      </c>
      <c r="H39" s="76">
        <v>6.7326623212668087E-3</v>
      </c>
      <c r="I39" s="76">
        <v>7.0379142205868814E-2</v>
      </c>
      <c r="J39" s="76">
        <v>8.0810464102788124E-2</v>
      </c>
      <c r="K39" s="76">
        <v>3.2169816449113924E-2</v>
      </c>
      <c r="L39" s="76">
        <v>5.5162355831460987E-3</v>
      </c>
      <c r="M39" s="76">
        <v>5.967528137498835E-3</v>
      </c>
      <c r="N39" s="76">
        <v>7.7299216377072705E-3</v>
      </c>
      <c r="O39" s="76">
        <v>8.4616612038233374E-4</v>
      </c>
      <c r="P39" s="76">
        <v>4.5201684439186308E-3</v>
      </c>
      <c r="Q39" s="76">
        <v>6.6770913957069312E-3</v>
      </c>
      <c r="R39" s="76">
        <v>1.348106823104208E-3</v>
      </c>
      <c r="S39" s="76">
        <v>5.7977265762484773E-3</v>
      </c>
      <c r="T39" s="76">
        <v>4.3754305114506445E-3</v>
      </c>
      <c r="U39" s="76">
        <v>1.567458683610027E-2</v>
      </c>
      <c r="V39" s="76">
        <v>3.9850255044543877E-3</v>
      </c>
      <c r="W39" s="76">
        <v>4.8219885848783048E-3</v>
      </c>
      <c r="X39" s="76">
        <v>4.7803801601115914E-3</v>
      </c>
      <c r="Y39" s="76">
        <v>5.5565024755643505E-3</v>
      </c>
      <c r="Z39" s="76">
        <v>4.2866893653057039E-3</v>
      </c>
      <c r="AA39" s="76">
        <v>4.0467867502732135E-3</v>
      </c>
      <c r="AB39" s="76">
        <v>3.8122261368532858E-3</v>
      </c>
      <c r="AC39" s="76">
        <v>2.074004797165178E-3</v>
      </c>
      <c r="AD39" s="76">
        <v>4.6203276823686456E-3</v>
      </c>
      <c r="AE39" s="76">
        <v>1.3676634450754036E-4</v>
      </c>
      <c r="AF39" s="76">
        <v>9.8979945878614316E-4</v>
      </c>
      <c r="AG39" s="76">
        <v>2.0800765880178696E-4</v>
      </c>
      <c r="AH39" s="76">
        <v>1.8579128228703699E-4</v>
      </c>
      <c r="AI39" s="76">
        <v>1.7867856492072122E-3</v>
      </c>
      <c r="AJ39" s="76">
        <v>2.4371221947547822E-5</v>
      </c>
      <c r="AK39" s="76">
        <v>0</v>
      </c>
      <c r="AL39" s="76">
        <v>0</v>
      </c>
      <c r="AM39" s="76">
        <v>2.5651646874665516E-5</v>
      </c>
      <c r="AN39" s="76">
        <v>1.1827619857618904E-4</v>
      </c>
      <c r="AO39" s="76">
        <v>5.6927795736893735E-5</v>
      </c>
      <c r="AP39" s="76">
        <v>7.4009944087301957E-3</v>
      </c>
      <c r="AQ39" s="76">
        <v>0</v>
      </c>
    </row>
    <row r="40" spans="1:43" s="73" customFormat="1" ht="10.5" customHeight="1">
      <c r="A40" s="64" t="s">
        <v>485</v>
      </c>
      <c r="B40" s="76">
        <v>4.335476224673352E-7</v>
      </c>
      <c r="C40" s="76">
        <v>2.9726535416241626E-5</v>
      </c>
      <c r="D40" s="76">
        <v>1.7322161373289687E-3</v>
      </c>
      <c r="E40" s="76">
        <v>5.3464233181991312E-4</v>
      </c>
      <c r="F40" s="76">
        <v>1.0275191313632052E-3</v>
      </c>
      <c r="G40" s="76">
        <v>2.7437588375579377E-3</v>
      </c>
      <c r="H40" s="76">
        <v>4.5754697910806302E-3</v>
      </c>
      <c r="I40" s="76">
        <v>1.5691266569785433E-3</v>
      </c>
      <c r="J40" s="76">
        <v>1.1827956459343496E-2</v>
      </c>
      <c r="K40" s="76">
        <v>1.8314912583997922E-3</v>
      </c>
      <c r="L40" s="76">
        <v>1.4181193123244194E-3</v>
      </c>
      <c r="M40" s="76">
        <v>1.1983455052185423E-3</v>
      </c>
      <c r="N40" s="76">
        <v>6.5788543949400638E-4</v>
      </c>
      <c r="O40" s="76">
        <v>1.4629925281152885E-3</v>
      </c>
      <c r="P40" s="76">
        <v>2.2074106358323637E-3</v>
      </c>
      <c r="Q40" s="76">
        <v>7.6876732855242762E-4</v>
      </c>
      <c r="R40" s="76">
        <v>3.0011268809671936E-4</v>
      </c>
      <c r="S40" s="76">
        <v>1.049440354905289E-3</v>
      </c>
      <c r="T40" s="76">
        <v>3.8797849417637233E-4</v>
      </c>
      <c r="U40" s="76">
        <v>9.1074096544738583E-4</v>
      </c>
      <c r="V40" s="76">
        <v>1.5714030253950828E-3</v>
      </c>
      <c r="W40" s="76">
        <v>3.4524865787435499E-3</v>
      </c>
      <c r="X40" s="76">
        <v>1.9098564569253408E-3</v>
      </c>
      <c r="Y40" s="76">
        <v>1.3389291588196568E-3</v>
      </c>
      <c r="Z40" s="76">
        <v>9.375264778234124E-4</v>
      </c>
      <c r="AA40" s="76">
        <v>1.3264527069965005E-3</v>
      </c>
      <c r="AB40" s="76">
        <v>1.0854970907996377E-3</v>
      </c>
      <c r="AC40" s="76">
        <v>6.7978289722463712E-4</v>
      </c>
      <c r="AD40" s="76">
        <v>4.569745985756455E-4</v>
      </c>
      <c r="AE40" s="76">
        <v>3.2031075569899587E-4</v>
      </c>
      <c r="AF40" s="76">
        <v>2.3135349738899789E-5</v>
      </c>
      <c r="AG40" s="76">
        <v>2.3779396168368508E-4</v>
      </c>
      <c r="AH40" s="76">
        <v>6.4004121056495625E-4</v>
      </c>
      <c r="AI40" s="76">
        <v>3.8020487981307779E-4</v>
      </c>
      <c r="AJ40" s="76">
        <v>3.4571296613470184E-4</v>
      </c>
      <c r="AK40" s="76">
        <v>9.4131705252136649E-4</v>
      </c>
      <c r="AL40" s="76">
        <v>4.2337310467155041E-5</v>
      </c>
      <c r="AM40" s="76">
        <v>4.2935317770515023E-4</v>
      </c>
      <c r="AN40" s="76">
        <v>5.7453766469186944E-4</v>
      </c>
      <c r="AO40" s="76">
        <v>5.5281287485899854E-5</v>
      </c>
      <c r="AP40" s="76">
        <v>3.6128943269268087E-3</v>
      </c>
      <c r="AQ40" s="76">
        <v>0</v>
      </c>
    </row>
    <row r="41" spans="1:43" s="73" customFormat="1" ht="10.5" customHeight="1">
      <c r="A41" s="64" t="s">
        <v>486</v>
      </c>
      <c r="B41" s="76">
        <v>0</v>
      </c>
      <c r="C41" s="76">
        <v>0</v>
      </c>
      <c r="D41" s="76">
        <v>1.6346492609121271E-4</v>
      </c>
      <c r="E41" s="76">
        <v>3.9735078699656043E-5</v>
      </c>
      <c r="F41" s="76">
        <v>1.1013879833984006E-4</v>
      </c>
      <c r="G41" s="76">
        <v>1.2357758406470623E-4</v>
      </c>
      <c r="H41" s="76">
        <v>8.5334022551539744E-5</v>
      </c>
      <c r="I41" s="76">
        <v>9.2988667822013684E-5</v>
      </c>
      <c r="J41" s="76">
        <v>1.5735204477253315E-4</v>
      </c>
      <c r="K41" s="76">
        <v>3.2920130077088408E-3</v>
      </c>
      <c r="L41" s="76">
        <v>1.4363687793241963E-4</v>
      </c>
      <c r="M41" s="76">
        <v>1.4975313817628018E-4</v>
      </c>
      <c r="N41" s="76">
        <v>6.5227901963959051E-5</v>
      </c>
      <c r="O41" s="76">
        <v>1.7159784599669034E-5</v>
      </c>
      <c r="P41" s="76">
        <v>8.5736448858696732E-5</v>
      </c>
      <c r="Q41" s="76">
        <v>4.5847086407530074E-5</v>
      </c>
      <c r="R41" s="76">
        <v>9.1131416134420873E-5</v>
      </c>
      <c r="S41" s="76">
        <v>4.0527918766653946E-4</v>
      </c>
      <c r="T41" s="76">
        <v>2.6384513281045888E-5</v>
      </c>
      <c r="U41" s="76">
        <v>9.6743324217314554E-5</v>
      </c>
      <c r="V41" s="76">
        <v>9.7074883944168607E-5</v>
      </c>
      <c r="W41" s="76">
        <v>1.362353295512047E-4</v>
      </c>
      <c r="X41" s="76">
        <v>1.1905569273026201E-4</v>
      </c>
      <c r="Y41" s="76">
        <v>1.4313393987265403E-4</v>
      </c>
      <c r="Z41" s="76">
        <v>2.6016577297677761E-4</v>
      </c>
      <c r="AA41" s="76">
        <v>1.1590605254972275E-4</v>
      </c>
      <c r="AB41" s="76">
        <v>6.809049742321928E-5</v>
      </c>
      <c r="AC41" s="76">
        <v>4.6317847739017538E-5</v>
      </c>
      <c r="AD41" s="76">
        <v>4.8513758946357028E-5</v>
      </c>
      <c r="AE41" s="76">
        <v>2.4394570899175496E-5</v>
      </c>
      <c r="AF41" s="76">
        <v>2.0557578098503296E-6</v>
      </c>
      <c r="AG41" s="76">
        <v>0</v>
      </c>
      <c r="AH41" s="76">
        <v>0</v>
      </c>
      <c r="AI41" s="76">
        <v>1.0262601275151308E-7</v>
      </c>
      <c r="AJ41" s="76">
        <v>6.9173529761617779E-6</v>
      </c>
      <c r="AK41" s="76">
        <v>0</v>
      </c>
      <c r="AL41" s="76">
        <v>0</v>
      </c>
      <c r="AM41" s="76">
        <v>5.4814107369182021E-6</v>
      </c>
      <c r="AN41" s="76">
        <v>4.335571181816616E-6</v>
      </c>
      <c r="AO41" s="76">
        <v>0</v>
      </c>
      <c r="AP41" s="76">
        <v>0</v>
      </c>
      <c r="AQ41" s="76">
        <v>0</v>
      </c>
    </row>
    <row r="42" spans="1:43" s="73" customFormat="1" ht="10.5" customHeight="1">
      <c r="A42" s="64" t="s">
        <v>487</v>
      </c>
      <c r="B42" s="76">
        <v>2.5212528594677891E-5</v>
      </c>
      <c r="C42" s="76">
        <v>3.2189901853837648E-5</v>
      </c>
      <c r="D42" s="76">
        <v>1.827788270454306E-3</v>
      </c>
      <c r="E42" s="76">
        <v>2.2980444079761467E-4</v>
      </c>
      <c r="F42" s="76">
        <v>2.476875358816401E-3</v>
      </c>
      <c r="G42" s="76">
        <v>3.0790218868059546E-3</v>
      </c>
      <c r="H42" s="76">
        <v>1.2043301250113899E-4</v>
      </c>
      <c r="I42" s="76">
        <v>8.6108794074454213E-4</v>
      </c>
      <c r="J42" s="76">
        <v>9.4359547666499955E-5</v>
      </c>
      <c r="K42" s="76">
        <v>1.0308947479281596E-3</v>
      </c>
      <c r="L42" s="76">
        <v>1.5464338062574762E-2</v>
      </c>
      <c r="M42" s="76">
        <v>4.6580984180930145E-3</v>
      </c>
      <c r="N42" s="76">
        <v>1.0328924272729842E-3</v>
      </c>
      <c r="O42" s="76">
        <v>4.5170704505305889E-5</v>
      </c>
      <c r="P42" s="76">
        <v>4.315959814022139E-3</v>
      </c>
      <c r="Q42" s="76">
        <v>1.1116286256780831E-3</v>
      </c>
      <c r="R42" s="76">
        <v>1.2013620734993233E-3</v>
      </c>
      <c r="S42" s="76">
        <v>2.0387013547825989E-4</v>
      </c>
      <c r="T42" s="76">
        <v>1.1145667830940632E-4</v>
      </c>
      <c r="U42" s="76">
        <v>1.0866129573209383E-3</v>
      </c>
      <c r="V42" s="76">
        <v>2.2610908661335255E-3</v>
      </c>
      <c r="W42" s="76">
        <v>5.772368398925655E-4</v>
      </c>
      <c r="X42" s="76">
        <v>1.5572694393487594E-3</v>
      </c>
      <c r="Y42" s="76">
        <v>1.2914765974321872E-3</v>
      </c>
      <c r="Z42" s="76">
        <v>1.147683775852001E-3</v>
      </c>
      <c r="AA42" s="76">
        <v>1.282424628043846E-3</v>
      </c>
      <c r="AB42" s="76">
        <v>1.1741690737382378E-3</v>
      </c>
      <c r="AC42" s="76">
        <v>3.2976967134264266E-4</v>
      </c>
      <c r="AD42" s="76">
        <v>3.2859929034621409E-4</v>
      </c>
      <c r="AE42" s="76">
        <v>4.8225298892925572E-4</v>
      </c>
      <c r="AF42" s="76">
        <v>2.2170892541470465E-3</v>
      </c>
      <c r="AG42" s="76">
        <v>1.0380883270087646E-3</v>
      </c>
      <c r="AH42" s="76">
        <v>8.0037315070023422E-5</v>
      </c>
      <c r="AI42" s="76">
        <v>0</v>
      </c>
      <c r="AJ42" s="76">
        <v>1.7811675424430758E-4</v>
      </c>
      <c r="AK42" s="76">
        <v>0</v>
      </c>
      <c r="AL42" s="76">
        <v>3.3631758281825626E-4</v>
      </c>
      <c r="AM42" s="76">
        <v>5.6400056792422038E-5</v>
      </c>
      <c r="AN42" s="76">
        <v>2.4497733862003324E-5</v>
      </c>
      <c r="AO42" s="76">
        <v>0</v>
      </c>
      <c r="AP42" s="76">
        <v>4.9292882487217415E-4</v>
      </c>
      <c r="AQ42" s="76">
        <v>0</v>
      </c>
    </row>
    <row r="43" spans="1:43" s="73" customFormat="1" ht="10.5" customHeight="1">
      <c r="A43" s="64" t="s">
        <v>488</v>
      </c>
      <c r="B43" s="76">
        <v>0</v>
      </c>
      <c r="C43" s="76">
        <v>0</v>
      </c>
      <c r="D43" s="76">
        <v>2.3885244615776614E-6</v>
      </c>
      <c r="E43" s="76">
        <v>3.807267678270629E-6</v>
      </c>
      <c r="F43" s="76">
        <v>1.8948533148452473E-6</v>
      </c>
      <c r="G43" s="76">
        <v>3.2352933173392599E-7</v>
      </c>
      <c r="H43" s="76">
        <v>0</v>
      </c>
      <c r="I43" s="76">
        <v>1.9008909266862868E-6</v>
      </c>
      <c r="J43" s="76">
        <v>7.1202159775220413E-7</v>
      </c>
      <c r="K43" s="76">
        <v>1.7933019246560071E-5</v>
      </c>
      <c r="L43" s="76">
        <v>8.0864097524937965E-6</v>
      </c>
      <c r="M43" s="76">
        <v>1.1686476327073287E-3</v>
      </c>
      <c r="N43" s="76">
        <v>4.1318260096053807E-7</v>
      </c>
      <c r="O43" s="76">
        <v>0</v>
      </c>
      <c r="P43" s="76">
        <v>4.8919665457014153E-7</v>
      </c>
      <c r="Q43" s="76">
        <v>1.8971603097416798E-8</v>
      </c>
      <c r="R43" s="76">
        <v>2.1000213202832778E-5</v>
      </c>
      <c r="S43" s="76">
        <v>3.0509658718684714E-6</v>
      </c>
      <c r="T43" s="76">
        <v>6.0143785039047345E-7</v>
      </c>
      <c r="U43" s="76">
        <v>1.7494231211186022E-6</v>
      </c>
      <c r="V43" s="76">
        <v>2.4548897703675985E-4</v>
      </c>
      <c r="W43" s="76">
        <v>2.3682614334491961E-8</v>
      </c>
      <c r="X43" s="76">
        <v>1.5363165865446849E-7</v>
      </c>
      <c r="Y43" s="76">
        <v>3.5814221092297625E-7</v>
      </c>
      <c r="Z43" s="76">
        <v>1.1786578762627665E-7</v>
      </c>
      <c r="AA43" s="76">
        <v>3.2979578396307721E-7</v>
      </c>
      <c r="AB43" s="76">
        <v>8.9961280493535244E-7</v>
      </c>
      <c r="AC43" s="76">
        <v>2.6579320542055587E-8</v>
      </c>
      <c r="AD43" s="76">
        <v>3.7454990853790887E-7</v>
      </c>
      <c r="AE43" s="76">
        <v>0</v>
      </c>
      <c r="AF43" s="76">
        <v>0</v>
      </c>
      <c r="AG43" s="76">
        <v>0</v>
      </c>
      <c r="AH43" s="76">
        <v>0</v>
      </c>
      <c r="AI43" s="76">
        <v>0</v>
      </c>
      <c r="AJ43" s="76">
        <v>0</v>
      </c>
      <c r="AK43" s="76">
        <v>0</v>
      </c>
      <c r="AL43" s="76">
        <v>0</v>
      </c>
      <c r="AM43" s="76">
        <v>0</v>
      </c>
      <c r="AN43" s="76">
        <v>0</v>
      </c>
      <c r="AO43" s="76">
        <v>0</v>
      </c>
      <c r="AP43" s="76">
        <v>0</v>
      </c>
      <c r="AQ43" s="76">
        <v>0</v>
      </c>
    </row>
    <row r="44" spans="1:43" s="73" customFormat="1" ht="10.5" customHeight="1">
      <c r="A44" s="64" t="s">
        <v>489</v>
      </c>
      <c r="B44" s="76">
        <v>2.0812557311018461E-4</v>
      </c>
      <c r="C44" s="76">
        <v>2.1585319299079452E-4</v>
      </c>
      <c r="D44" s="76">
        <v>5.7991757533306888E-3</v>
      </c>
      <c r="E44" s="76">
        <v>6.1842363982266674E-4</v>
      </c>
      <c r="F44" s="76">
        <v>4.8727863662896232E-3</v>
      </c>
      <c r="G44" s="76">
        <v>5.0208497556250807E-3</v>
      </c>
      <c r="H44" s="76">
        <v>6.0158322432704199E-3</v>
      </c>
      <c r="I44" s="76">
        <v>4.6609895218794745E-3</v>
      </c>
      <c r="J44" s="76">
        <v>2.4054781297872503E-3</v>
      </c>
      <c r="K44" s="76">
        <v>2.7463820372457676E-3</v>
      </c>
      <c r="L44" s="76">
        <v>6.2642199572318326E-3</v>
      </c>
      <c r="M44" s="76">
        <v>3.4714692210133354E-2</v>
      </c>
      <c r="N44" s="76">
        <v>3.2508717005383617E-2</v>
      </c>
      <c r="O44" s="76">
        <v>5.0837136215970736E-4</v>
      </c>
      <c r="P44" s="76">
        <v>2.5878628873857983E-3</v>
      </c>
      <c r="Q44" s="76">
        <v>1.5155961637161465E-3</v>
      </c>
      <c r="R44" s="76">
        <v>4.8943405409278109E-3</v>
      </c>
      <c r="S44" s="76">
        <v>1.0747829986585444E-2</v>
      </c>
      <c r="T44" s="76">
        <v>4.8531905110745979E-3</v>
      </c>
      <c r="U44" s="76">
        <v>7.34419723497677E-3</v>
      </c>
      <c r="V44" s="76">
        <v>3.0056619520497292E-3</v>
      </c>
      <c r="W44" s="76">
        <v>4.1855627465987874E-3</v>
      </c>
      <c r="X44" s="76">
        <v>3.0182374242276456E-3</v>
      </c>
      <c r="Y44" s="76">
        <v>3.0141518165713362E-3</v>
      </c>
      <c r="Z44" s="76">
        <v>8.4453207061240699E-3</v>
      </c>
      <c r="AA44" s="76">
        <v>5.0653198444286446E-3</v>
      </c>
      <c r="AB44" s="76">
        <v>2.1120564315537838E-3</v>
      </c>
      <c r="AC44" s="76">
        <v>7.7930865939615642E-4</v>
      </c>
      <c r="AD44" s="76">
        <v>1.8839119213220491E-3</v>
      </c>
      <c r="AE44" s="76">
        <v>1.4862694196302319E-4</v>
      </c>
      <c r="AF44" s="76">
        <v>1.6562654480306393E-4</v>
      </c>
      <c r="AG44" s="76">
        <v>3.3055273518570231E-3</v>
      </c>
      <c r="AH44" s="76">
        <v>5.5560065127710858E-4</v>
      </c>
      <c r="AI44" s="76">
        <v>1.453088487511115E-3</v>
      </c>
      <c r="AJ44" s="76">
        <v>2.6226311061309342E-3</v>
      </c>
      <c r="AK44" s="76">
        <v>1.7881323855731071E-3</v>
      </c>
      <c r="AL44" s="76">
        <v>2.2372207468503711E-4</v>
      </c>
      <c r="AM44" s="76">
        <v>2.8516770210998072E-3</v>
      </c>
      <c r="AN44" s="76">
        <v>5.6719945932797475E-4</v>
      </c>
      <c r="AO44" s="76">
        <v>1.643253307164352E-3</v>
      </c>
      <c r="AP44" s="76">
        <v>1.5504674067521496E-3</v>
      </c>
      <c r="AQ44" s="76">
        <v>0</v>
      </c>
    </row>
    <row r="45" spans="1:43" s="73" customFormat="1" ht="10.5" customHeight="1">
      <c r="A45" s="64" t="s">
        <v>490</v>
      </c>
      <c r="B45" s="76">
        <v>0</v>
      </c>
      <c r="C45" s="76">
        <v>6.7801341292874804E-5</v>
      </c>
      <c r="D45" s="76">
        <v>4.1403593689978848E-4</v>
      </c>
      <c r="E45" s="76">
        <v>2.169607462277112E-4</v>
      </c>
      <c r="F45" s="76">
        <v>6.1932544800343209E-4</v>
      </c>
      <c r="G45" s="76">
        <v>2.3041785258509037E-3</v>
      </c>
      <c r="H45" s="76">
        <v>4.5295138164566451E-3</v>
      </c>
      <c r="I45" s="76">
        <v>1.4757559547667727E-4</v>
      </c>
      <c r="J45" s="76">
        <v>4.7174371696240503E-4</v>
      </c>
      <c r="K45" s="76">
        <v>2.8246991561815447E-4</v>
      </c>
      <c r="L45" s="76">
        <v>4.3420714128881283E-4</v>
      </c>
      <c r="M45" s="76">
        <v>3.5534110457824983E-4</v>
      </c>
      <c r="N45" s="76">
        <v>5.6433843568392331E-3</v>
      </c>
      <c r="O45" s="76">
        <v>2.5969931899072225E-4</v>
      </c>
      <c r="P45" s="76">
        <v>3.6331390958691982E-4</v>
      </c>
      <c r="Q45" s="76">
        <v>4.394459744012833E-4</v>
      </c>
      <c r="R45" s="76">
        <v>8.781467367414002E-4</v>
      </c>
      <c r="S45" s="76">
        <v>2.1387565339523696E-3</v>
      </c>
      <c r="T45" s="76">
        <v>2.5855425407109254E-3</v>
      </c>
      <c r="U45" s="76">
        <v>4.2840596861054282E-4</v>
      </c>
      <c r="V45" s="76">
        <v>3.5391964966444579E-4</v>
      </c>
      <c r="W45" s="76">
        <v>8.6695085204009791E-5</v>
      </c>
      <c r="X45" s="76">
        <v>1.4992142592908943E-4</v>
      </c>
      <c r="Y45" s="76">
        <v>3.0721332876636339E-4</v>
      </c>
      <c r="Z45" s="76">
        <v>1.366871930550694E-3</v>
      </c>
      <c r="AA45" s="76">
        <v>1.8535465448646247E-3</v>
      </c>
      <c r="AB45" s="76">
        <v>1.165756619874888E-3</v>
      </c>
      <c r="AC45" s="76">
        <v>1.4009992273881586E-3</v>
      </c>
      <c r="AD45" s="76">
        <v>2.9216816334215023E-4</v>
      </c>
      <c r="AE45" s="76">
        <v>7.3362140691872181E-5</v>
      </c>
      <c r="AF45" s="76">
        <v>2.6012359918694973E-5</v>
      </c>
      <c r="AG45" s="76">
        <v>6.3839491823895799E-3</v>
      </c>
      <c r="AH45" s="76">
        <v>2.7728155399040286E-4</v>
      </c>
      <c r="AI45" s="76">
        <v>1.0388557515565761E-4</v>
      </c>
      <c r="AJ45" s="76">
        <v>1.0566169778454825E-2</v>
      </c>
      <c r="AK45" s="76">
        <v>3.2405740283665474E-3</v>
      </c>
      <c r="AL45" s="76">
        <v>4.7446167396047816E-4</v>
      </c>
      <c r="AM45" s="76">
        <v>6.0467394577457881E-3</v>
      </c>
      <c r="AN45" s="76">
        <v>9.39845983855228E-4</v>
      </c>
      <c r="AO45" s="76">
        <v>7.5325018200407871E-5</v>
      </c>
      <c r="AP45" s="76">
        <v>3.3633378671660513E-3</v>
      </c>
      <c r="AQ45" s="76">
        <v>0</v>
      </c>
    </row>
    <row r="46" spans="1:43" s="73" customFormat="1" ht="10.5" customHeight="1">
      <c r="A46" s="64" t="s">
        <v>491</v>
      </c>
      <c r="B46" s="76">
        <v>1.5458226069590094E-2</v>
      </c>
      <c r="C46" s="76">
        <v>2.5720466067923917E-2</v>
      </c>
      <c r="D46" s="76">
        <v>7.6446498339926379E-3</v>
      </c>
      <c r="E46" s="76">
        <v>3.2569609296944145E-3</v>
      </c>
      <c r="F46" s="76">
        <v>1.0000874209167877E-2</v>
      </c>
      <c r="G46" s="76">
        <v>7.5597483450420694E-3</v>
      </c>
      <c r="H46" s="76">
        <v>7.7391184942485029E-3</v>
      </c>
      <c r="I46" s="76">
        <v>6.3921019047736786E-3</v>
      </c>
      <c r="J46" s="76">
        <v>6.4516113870990782E-4</v>
      </c>
      <c r="K46" s="76">
        <v>1.0028676534845665E-2</v>
      </c>
      <c r="L46" s="76">
        <v>1.1745067138416694E-2</v>
      </c>
      <c r="M46" s="76">
        <v>7.5280418986139489E-3</v>
      </c>
      <c r="N46" s="76">
        <v>3.3392115295974032E-3</v>
      </c>
      <c r="O46" s="76">
        <v>0.25256315442021215</v>
      </c>
      <c r="P46" s="76">
        <v>2.9016638555344247E-2</v>
      </c>
      <c r="Q46" s="76">
        <v>1.0785891090123101E-2</v>
      </c>
      <c r="R46" s="76">
        <v>1.097697248301299E-2</v>
      </c>
      <c r="S46" s="76">
        <v>6.2055937707837195E-3</v>
      </c>
      <c r="T46" s="76">
        <v>1.3800558951181045E-3</v>
      </c>
      <c r="U46" s="76">
        <v>6.3581524655947665E-3</v>
      </c>
      <c r="V46" s="76">
        <v>1.1367140512244998E-2</v>
      </c>
      <c r="W46" s="76">
        <v>5.5792048102517233E-3</v>
      </c>
      <c r="X46" s="76">
        <v>1.3706507225910521E-2</v>
      </c>
      <c r="Y46" s="76">
        <v>6.7408116923561258E-3</v>
      </c>
      <c r="Z46" s="76">
        <v>3.9280561915277677E-3</v>
      </c>
      <c r="AA46" s="76">
        <v>3.7157135189184762E-3</v>
      </c>
      <c r="AB46" s="76">
        <v>3.9246196589715785E-3</v>
      </c>
      <c r="AC46" s="76">
        <v>1.5963885322512028E-3</v>
      </c>
      <c r="AD46" s="76">
        <v>2.1252769748326969E-3</v>
      </c>
      <c r="AE46" s="76">
        <v>1.1703409434557888E-2</v>
      </c>
      <c r="AF46" s="76">
        <v>1.0315239895838045E-2</v>
      </c>
      <c r="AG46" s="76">
        <v>9.6146373668825457E-3</v>
      </c>
      <c r="AH46" s="76">
        <v>7.8865498788671703E-2</v>
      </c>
      <c r="AI46" s="76">
        <v>7.2469502410305866E-4</v>
      </c>
      <c r="AJ46" s="76">
        <v>1.2327783498043744E-2</v>
      </c>
      <c r="AK46" s="76">
        <v>1.2149154921163923E-3</v>
      </c>
      <c r="AL46" s="76">
        <v>1.4213859075753356E-4</v>
      </c>
      <c r="AM46" s="76">
        <v>8.0805149900067662E-3</v>
      </c>
      <c r="AN46" s="76">
        <v>1.5070410737490852E-3</v>
      </c>
      <c r="AO46" s="76">
        <v>9.2004052078435066E-4</v>
      </c>
      <c r="AP46" s="76">
        <v>3.0800485308453839E-3</v>
      </c>
      <c r="AQ46" s="76">
        <v>0</v>
      </c>
    </row>
    <row r="47" spans="1:43" s="73" customFormat="1" ht="10.5" customHeight="1">
      <c r="A47" s="64" t="s">
        <v>492</v>
      </c>
      <c r="B47" s="76">
        <v>2.2658438410975829E-4</v>
      </c>
      <c r="C47" s="76">
        <v>2.7920015280748286E-5</v>
      </c>
      <c r="D47" s="76">
        <v>2.3622272930391231E-3</v>
      </c>
      <c r="E47" s="76">
        <v>6.9288161105884383E-4</v>
      </c>
      <c r="F47" s="76">
        <v>1.9771588511474547E-3</v>
      </c>
      <c r="G47" s="76">
        <v>1.3882181118200546E-3</v>
      </c>
      <c r="H47" s="76">
        <v>9.6034338345693743E-5</v>
      </c>
      <c r="I47" s="76">
        <v>5.0169252518583317E-4</v>
      </c>
      <c r="J47" s="76">
        <v>2.9625656024547984E-4</v>
      </c>
      <c r="K47" s="76">
        <v>1.2549990842492197E-3</v>
      </c>
      <c r="L47" s="76">
        <v>1.5288998671095959E-3</v>
      </c>
      <c r="M47" s="76">
        <v>9.4867491005635161E-4</v>
      </c>
      <c r="N47" s="76">
        <v>6.7261418974940953E-4</v>
      </c>
      <c r="O47" s="76">
        <v>2.1089153076902477E-3</v>
      </c>
      <c r="P47" s="76">
        <v>2.8396613579643659E-3</v>
      </c>
      <c r="Q47" s="76">
        <v>1.0552040351710034E-3</v>
      </c>
      <c r="R47" s="76">
        <v>1.694385866901677E-3</v>
      </c>
      <c r="S47" s="76">
        <v>2.9231562709694358E-3</v>
      </c>
      <c r="T47" s="76">
        <v>4.7218069295447071E-4</v>
      </c>
      <c r="U47" s="76">
        <v>6.9539435984455531E-4</v>
      </c>
      <c r="V47" s="76">
        <v>9.1137093290884913E-4</v>
      </c>
      <c r="W47" s="76">
        <v>4.7416469814161316E-4</v>
      </c>
      <c r="X47" s="76">
        <v>1.5768285948973681E-3</v>
      </c>
      <c r="Y47" s="76">
        <v>7.8711736676698196E-4</v>
      </c>
      <c r="Z47" s="76">
        <v>1.1871938484397902E-3</v>
      </c>
      <c r="AA47" s="76">
        <v>3.3013301896405979E-4</v>
      </c>
      <c r="AB47" s="76">
        <v>5.6344970808266492E-4</v>
      </c>
      <c r="AC47" s="76">
        <v>9.8437649892471984E-5</v>
      </c>
      <c r="AD47" s="76">
        <v>1.8572772560381581E-4</v>
      </c>
      <c r="AE47" s="76">
        <v>9.5759699326797144E-6</v>
      </c>
      <c r="AF47" s="76">
        <v>1.7658950510947223E-4</v>
      </c>
      <c r="AG47" s="76">
        <v>2.489724287547076E-4</v>
      </c>
      <c r="AH47" s="76">
        <v>8.8858398186882038E-4</v>
      </c>
      <c r="AI47" s="76">
        <v>1.0480902938929358E-5</v>
      </c>
      <c r="AJ47" s="76">
        <v>3.1812171200210441E-5</v>
      </c>
      <c r="AK47" s="76">
        <v>5.3233757142611665E-5</v>
      </c>
      <c r="AL47" s="76">
        <v>0</v>
      </c>
      <c r="AM47" s="76">
        <v>2.0290655580728405E-4</v>
      </c>
      <c r="AN47" s="76">
        <v>2.763081748610201E-4</v>
      </c>
      <c r="AO47" s="76">
        <v>8.401886726106649E-5</v>
      </c>
      <c r="AP47" s="76">
        <v>3.5296440701889509E-4</v>
      </c>
      <c r="AQ47" s="76">
        <v>0</v>
      </c>
    </row>
    <row r="48" spans="1:43" s="73" customFormat="1" ht="10.5" customHeight="1">
      <c r="A48" s="64" t="s">
        <v>493</v>
      </c>
      <c r="B48" s="76">
        <v>3.8225751104439008E-2</v>
      </c>
      <c r="C48" s="76">
        <v>2.2761307453540228E-3</v>
      </c>
      <c r="D48" s="76">
        <v>6.8103800360352637E-3</v>
      </c>
      <c r="E48" s="76">
        <v>3.7449341970370916E-3</v>
      </c>
      <c r="F48" s="76">
        <v>7.5354898961329901E-3</v>
      </c>
      <c r="G48" s="76">
        <v>1.1398987605750277E-2</v>
      </c>
      <c r="H48" s="76">
        <v>2.8877721852649356E-2</v>
      </c>
      <c r="I48" s="76">
        <v>3.1913409212036563E-3</v>
      </c>
      <c r="J48" s="76">
        <v>5.550800284428027E-4</v>
      </c>
      <c r="K48" s="76">
        <v>1.5570830457977145E-2</v>
      </c>
      <c r="L48" s="76">
        <v>3.1631743382186132E-3</v>
      </c>
      <c r="M48" s="76">
        <v>8.6926336582275384E-3</v>
      </c>
      <c r="N48" s="76">
        <v>1.2139082636202876E-3</v>
      </c>
      <c r="O48" s="76">
        <v>4.4625672222838239E-3</v>
      </c>
      <c r="P48" s="76">
        <v>2.4867293915525328E-2</v>
      </c>
      <c r="Q48" s="76">
        <v>0.18989582249674491</v>
      </c>
      <c r="R48" s="76">
        <v>1.5285725710631526E-2</v>
      </c>
      <c r="S48" s="76">
        <v>1.8667837895809652E-2</v>
      </c>
      <c r="T48" s="76">
        <v>9.6831703110612233E-3</v>
      </c>
      <c r="U48" s="76">
        <v>6.9988342062809183E-3</v>
      </c>
      <c r="V48" s="76">
        <v>2.3315776419952873E-3</v>
      </c>
      <c r="W48" s="76">
        <v>4.5913309120880173E-3</v>
      </c>
      <c r="X48" s="76">
        <v>7.1943359125559055E-3</v>
      </c>
      <c r="Y48" s="76">
        <v>4.9816227911535643E-3</v>
      </c>
      <c r="Z48" s="76">
        <v>1.7632177522041751E-3</v>
      </c>
      <c r="AA48" s="76">
        <v>3.2639972026909953E-3</v>
      </c>
      <c r="AB48" s="76">
        <v>2.633201433545587E-3</v>
      </c>
      <c r="AC48" s="76">
        <v>6.0564975932131729E-4</v>
      </c>
      <c r="AD48" s="76">
        <v>1.3328842950250002E-3</v>
      </c>
      <c r="AE48" s="76">
        <v>2.1490044491834451E-3</v>
      </c>
      <c r="AF48" s="76">
        <v>5.2196662316769779E-7</v>
      </c>
      <c r="AG48" s="76">
        <v>4.3961110972669292E-4</v>
      </c>
      <c r="AH48" s="76">
        <v>1.2799718977069179E-6</v>
      </c>
      <c r="AI48" s="76">
        <v>0</v>
      </c>
      <c r="AJ48" s="76">
        <v>0</v>
      </c>
      <c r="AK48" s="76">
        <v>0</v>
      </c>
      <c r="AL48" s="76">
        <v>0</v>
      </c>
      <c r="AM48" s="76">
        <v>9.4313684008199971E-6</v>
      </c>
      <c r="AN48" s="76">
        <v>1.3255091720025181E-4</v>
      </c>
      <c r="AO48" s="76">
        <v>1.7452986572442401E-3</v>
      </c>
      <c r="AP48" s="76">
        <v>1.8750304982334931E-3</v>
      </c>
      <c r="AQ48" s="76">
        <v>0</v>
      </c>
    </row>
    <row r="49" spans="1:43" s="73" customFormat="1" ht="10.5" customHeight="1">
      <c r="A49" s="64" t="s">
        <v>494</v>
      </c>
      <c r="B49" s="76">
        <v>2.7353645805030747E-7</v>
      </c>
      <c r="C49" s="76">
        <v>2.2457365421608177E-4</v>
      </c>
      <c r="D49" s="76">
        <v>5.8476453255901651E-4</v>
      </c>
      <c r="E49" s="76">
        <v>8.0644218647410191E-5</v>
      </c>
      <c r="F49" s="76">
        <v>1.1446021519389534E-3</v>
      </c>
      <c r="G49" s="76">
        <v>6.5616417951080204E-4</v>
      </c>
      <c r="H49" s="76">
        <v>1.8680721726839519E-4</v>
      </c>
      <c r="I49" s="76">
        <v>5.9668168740133914E-4</v>
      </c>
      <c r="J49" s="76">
        <v>1.0022513202741204E-4</v>
      </c>
      <c r="K49" s="76">
        <v>3.0490352159000863E-3</v>
      </c>
      <c r="L49" s="76">
        <v>3.4067913565717856E-4</v>
      </c>
      <c r="M49" s="76">
        <v>7.9948436472004111E-4</v>
      </c>
      <c r="N49" s="76">
        <v>3.8988481609472778E-4</v>
      </c>
      <c r="O49" s="76">
        <v>2.8552749000031472E-3</v>
      </c>
      <c r="P49" s="76">
        <v>1.3778927824446296E-3</v>
      </c>
      <c r="Q49" s="76">
        <v>1.8534634411687587E-3</v>
      </c>
      <c r="R49" s="76">
        <v>6.0487183249618715E-3</v>
      </c>
      <c r="S49" s="76">
        <v>4.7014789976487044E-3</v>
      </c>
      <c r="T49" s="76">
        <v>6.0128185976701023E-3</v>
      </c>
      <c r="U49" s="76">
        <v>1.3982030626496827E-3</v>
      </c>
      <c r="V49" s="76">
        <v>3.005213079501125E-4</v>
      </c>
      <c r="W49" s="76">
        <v>2.2701951191778615E-4</v>
      </c>
      <c r="X49" s="76">
        <v>1.5990410544968744E-4</v>
      </c>
      <c r="Y49" s="76">
        <v>2.1250536259047646E-4</v>
      </c>
      <c r="Z49" s="76">
        <v>2.0365368276544562E-4</v>
      </c>
      <c r="AA49" s="76">
        <v>3.8570613431299479E-4</v>
      </c>
      <c r="AB49" s="76">
        <v>1.6680184590070206E-4</v>
      </c>
      <c r="AC49" s="76">
        <v>6.2051799433829864E-5</v>
      </c>
      <c r="AD49" s="76">
        <v>1.3474203303525463E-4</v>
      </c>
      <c r="AE49" s="76">
        <v>4.9083905670606738E-5</v>
      </c>
      <c r="AF49" s="76">
        <v>0</v>
      </c>
      <c r="AG49" s="76">
        <v>9.7204292738290537E-6</v>
      </c>
      <c r="AH49" s="76">
        <v>0</v>
      </c>
      <c r="AI49" s="76">
        <v>0</v>
      </c>
      <c r="AJ49" s="76">
        <v>0</v>
      </c>
      <c r="AK49" s="76">
        <v>0</v>
      </c>
      <c r="AL49" s="76">
        <v>0</v>
      </c>
      <c r="AM49" s="76">
        <v>4.2489637345483762E-6</v>
      </c>
      <c r="AN49" s="76">
        <v>9.795692277886602E-6</v>
      </c>
      <c r="AO49" s="76">
        <v>2.3077645175724128E-5</v>
      </c>
      <c r="AP49" s="76">
        <v>0</v>
      </c>
      <c r="AQ49" s="76">
        <v>0</v>
      </c>
    </row>
    <row r="50" spans="1:43" s="73" customFormat="1" ht="10.5" customHeight="1">
      <c r="A50" s="64" t="s">
        <v>495</v>
      </c>
      <c r="B50" s="76">
        <v>0</v>
      </c>
      <c r="C50" s="76">
        <v>0</v>
      </c>
      <c r="D50" s="76">
        <v>1.4118449490243217E-4</v>
      </c>
      <c r="E50" s="76">
        <v>5.0644358914036734E-5</v>
      </c>
      <c r="F50" s="76">
        <v>8.9870057030093611E-5</v>
      </c>
      <c r="G50" s="76">
        <v>1.2837308257279912E-4</v>
      </c>
      <c r="H50" s="76">
        <v>3.956588317419709E-5</v>
      </c>
      <c r="I50" s="76">
        <v>2.3797910252628188E-3</v>
      </c>
      <c r="J50" s="76">
        <v>1.4227349396208627E-4</v>
      </c>
      <c r="K50" s="76">
        <v>8.13484015857171E-4</v>
      </c>
      <c r="L50" s="76">
        <v>4.2725594105406511E-4</v>
      </c>
      <c r="M50" s="76">
        <v>1.1054740170732894E-3</v>
      </c>
      <c r="N50" s="76">
        <v>5.9289299842258357E-4</v>
      </c>
      <c r="O50" s="76">
        <v>2.2507101895556384E-5</v>
      </c>
      <c r="P50" s="76">
        <v>8.416142374118626E-5</v>
      </c>
      <c r="Q50" s="76">
        <v>5.5272253608094001E-4</v>
      </c>
      <c r="R50" s="76">
        <v>8.3947935279926687E-4</v>
      </c>
      <c r="S50" s="76">
        <v>1.4328384847283936E-3</v>
      </c>
      <c r="T50" s="76">
        <v>9.2596722404484261E-5</v>
      </c>
      <c r="U50" s="76">
        <v>5.2901044855939638E-3</v>
      </c>
      <c r="V50" s="76">
        <v>5.1456820651544664E-4</v>
      </c>
      <c r="W50" s="76">
        <v>2.8432882626368993E-4</v>
      </c>
      <c r="X50" s="76">
        <v>6.0293835297171297E-4</v>
      </c>
      <c r="Y50" s="76">
        <v>6.0291031707150893E-4</v>
      </c>
      <c r="Z50" s="76">
        <v>3.6177423386831391E-4</v>
      </c>
      <c r="AA50" s="76">
        <v>1.5096371963301625E-3</v>
      </c>
      <c r="AB50" s="76">
        <v>2.7305559087768561E-4</v>
      </c>
      <c r="AC50" s="76">
        <v>6.6732362030878987E-5</v>
      </c>
      <c r="AD50" s="76">
        <v>3.1272245881887816E-4</v>
      </c>
      <c r="AE50" s="76">
        <v>0</v>
      </c>
      <c r="AF50" s="76">
        <v>6.3042084780853644E-8</v>
      </c>
      <c r="AG50" s="76">
        <v>0</v>
      </c>
      <c r="AH50" s="76">
        <v>0</v>
      </c>
      <c r="AI50" s="76">
        <v>0</v>
      </c>
      <c r="AJ50" s="76">
        <v>0</v>
      </c>
      <c r="AK50" s="76">
        <v>0</v>
      </c>
      <c r="AL50" s="76">
        <v>0</v>
      </c>
      <c r="AM50" s="76">
        <v>9.6385537949826885E-7</v>
      </c>
      <c r="AN50" s="76">
        <v>0</v>
      </c>
      <c r="AO50" s="76">
        <v>0</v>
      </c>
      <c r="AP50" s="76">
        <v>0</v>
      </c>
      <c r="AQ50" s="76">
        <v>0</v>
      </c>
    </row>
    <row r="51" spans="1:43" s="73" customFormat="1" ht="10.5" customHeight="1">
      <c r="A51" s="64" t="s">
        <v>551</v>
      </c>
      <c r="B51" s="76">
        <v>1.8498899595701935E-2</v>
      </c>
      <c r="C51" s="76">
        <v>0</v>
      </c>
      <c r="D51" s="76">
        <v>9.2849502061124892E-4</v>
      </c>
      <c r="E51" s="76">
        <v>4.9639912517737443E-3</v>
      </c>
      <c r="F51" s="76">
        <v>8.5441966312521016E-4</v>
      </c>
      <c r="G51" s="76">
        <v>1.8053630355446024E-4</v>
      </c>
      <c r="H51" s="76">
        <v>1.0567411844826971E-2</v>
      </c>
      <c r="I51" s="76">
        <v>1.7596252431633724E-5</v>
      </c>
      <c r="J51" s="76">
        <v>1.8163027513439019E-5</v>
      </c>
      <c r="K51" s="76">
        <v>1.8767276832484022E-3</v>
      </c>
      <c r="L51" s="76">
        <v>5.690433763164656E-4</v>
      </c>
      <c r="M51" s="76">
        <v>3.7017961604697021E-4</v>
      </c>
      <c r="N51" s="76">
        <v>4.0511330888712167E-5</v>
      </c>
      <c r="O51" s="76">
        <v>7.2384360751518837E-6</v>
      </c>
      <c r="P51" s="76">
        <v>1.173324606731975E-2</v>
      </c>
      <c r="Q51" s="76">
        <v>6.824071431391094E-4</v>
      </c>
      <c r="R51" s="76">
        <v>2.3165661548058613E-2</v>
      </c>
      <c r="S51" s="76">
        <v>8.30387931047065E-4</v>
      </c>
      <c r="T51" s="76">
        <v>3.7880250899075262E-4</v>
      </c>
      <c r="U51" s="76">
        <v>1.9539965455229292E-4</v>
      </c>
      <c r="V51" s="76">
        <v>1.0828242171084226E-4</v>
      </c>
      <c r="W51" s="76">
        <v>4.6644837599294518E-6</v>
      </c>
      <c r="X51" s="76">
        <v>1.3691651232946683E-4</v>
      </c>
      <c r="Y51" s="76">
        <v>5.0279960177728082E-5</v>
      </c>
      <c r="Z51" s="76">
        <v>2.011509150943841E-5</v>
      </c>
      <c r="AA51" s="76">
        <v>2.1456413599150519E-5</v>
      </c>
      <c r="AB51" s="76">
        <v>2.2937137430810341E-5</v>
      </c>
      <c r="AC51" s="76">
        <v>1.9412230815346338E-5</v>
      </c>
      <c r="AD51" s="76">
        <v>3.5471293362402431E-5</v>
      </c>
      <c r="AE51" s="76">
        <v>0</v>
      </c>
      <c r="AF51" s="76">
        <v>0</v>
      </c>
      <c r="AG51" s="76">
        <v>0</v>
      </c>
      <c r="AH51" s="76">
        <v>0</v>
      </c>
      <c r="AI51" s="76">
        <v>1.1069373620453633E-5</v>
      </c>
      <c r="AJ51" s="76">
        <v>0</v>
      </c>
      <c r="AK51" s="76">
        <v>0</v>
      </c>
      <c r="AL51" s="76">
        <v>0</v>
      </c>
      <c r="AM51" s="76">
        <v>9.7385555641971557E-4</v>
      </c>
      <c r="AN51" s="76">
        <v>0</v>
      </c>
      <c r="AO51" s="76">
        <v>0</v>
      </c>
      <c r="AP51" s="76">
        <v>5.5305535582704461E-6</v>
      </c>
      <c r="AQ51" s="76">
        <v>0</v>
      </c>
    </row>
    <row r="52" spans="1:43" s="73" customFormat="1" ht="10.5" customHeight="1">
      <c r="A52" s="64" t="s">
        <v>496</v>
      </c>
      <c r="B52" s="76">
        <v>6.9164149329397381E-6</v>
      </c>
      <c r="C52" s="76">
        <v>1.0852205696288201E-2</v>
      </c>
      <c r="D52" s="76">
        <v>2.1637627364806383E-3</v>
      </c>
      <c r="E52" s="76">
        <v>4.7832821006802719E-4</v>
      </c>
      <c r="F52" s="76">
        <v>2.3220016432333461E-3</v>
      </c>
      <c r="G52" s="76">
        <v>3.1933842052118762E-3</v>
      </c>
      <c r="H52" s="76">
        <v>9.6044201292006892E-4</v>
      </c>
      <c r="I52" s="76">
        <v>1.5099186342445946E-3</v>
      </c>
      <c r="J52" s="76">
        <v>4.0569481938156093E-4</v>
      </c>
      <c r="K52" s="76">
        <v>5.3963672728754132E-3</v>
      </c>
      <c r="L52" s="76">
        <v>2.4076306385465364E-3</v>
      </c>
      <c r="M52" s="76">
        <v>2.6591189824789235E-3</v>
      </c>
      <c r="N52" s="76">
        <v>5.2424374594127552E-3</v>
      </c>
      <c r="O52" s="76">
        <v>5.6736332676196447E-4</v>
      </c>
      <c r="P52" s="76">
        <v>3.7649017040776505E-3</v>
      </c>
      <c r="Q52" s="76">
        <v>1.1603427567322331E-3</v>
      </c>
      <c r="R52" s="76">
        <v>4.038685800445428E-3</v>
      </c>
      <c r="S52" s="76">
        <v>6.8633911664755824E-3</v>
      </c>
      <c r="T52" s="76">
        <v>3.0829852133985331E-3</v>
      </c>
      <c r="U52" s="76">
        <v>2.5399993399766096E-3</v>
      </c>
      <c r="V52" s="76">
        <v>1.9584908268765692E-3</v>
      </c>
      <c r="W52" s="76">
        <v>2.5554113587080902E-3</v>
      </c>
      <c r="X52" s="76">
        <v>3.2094462531364327E-3</v>
      </c>
      <c r="Y52" s="76">
        <v>2.1032334221506356E-3</v>
      </c>
      <c r="Z52" s="76">
        <v>2.7029811860156249E-3</v>
      </c>
      <c r="AA52" s="76">
        <v>8.8156442747506396E-4</v>
      </c>
      <c r="AB52" s="76">
        <v>1.3094717680081499E-3</v>
      </c>
      <c r="AC52" s="76">
        <v>8.7341299123269765E-4</v>
      </c>
      <c r="AD52" s="76">
        <v>9.3831074645231449E-4</v>
      </c>
      <c r="AE52" s="76">
        <v>1.5084530724671148E-4</v>
      </c>
      <c r="AF52" s="76">
        <v>1.5125397434736495E-4</v>
      </c>
      <c r="AG52" s="76">
        <v>5.5167870225518543E-4</v>
      </c>
      <c r="AH52" s="76">
        <v>2.8784321640852103E-5</v>
      </c>
      <c r="AI52" s="76">
        <v>0</v>
      </c>
      <c r="AJ52" s="76">
        <v>1.2020886314329751E-6</v>
      </c>
      <c r="AK52" s="76">
        <v>2.0496038303898134E-5</v>
      </c>
      <c r="AL52" s="76">
        <v>1.3534609300291596E-5</v>
      </c>
      <c r="AM52" s="76">
        <v>3.2629988211090075E-5</v>
      </c>
      <c r="AN52" s="76">
        <v>2.1694693853525503E-4</v>
      </c>
      <c r="AO52" s="76">
        <v>0</v>
      </c>
      <c r="AP52" s="76">
        <v>2.2755716949738203E-5</v>
      </c>
      <c r="AQ52" s="76">
        <v>0</v>
      </c>
    </row>
    <row r="53" spans="1:43" s="73" customFormat="1" ht="10.5" customHeight="1">
      <c r="A53" s="64" t="s">
        <v>497</v>
      </c>
      <c r="B53" s="76">
        <v>0</v>
      </c>
      <c r="C53" s="76">
        <v>0</v>
      </c>
      <c r="D53" s="76">
        <v>1.5297520809502618E-3</v>
      </c>
      <c r="E53" s="76">
        <v>8.4168530061666503E-4</v>
      </c>
      <c r="F53" s="76">
        <v>1.4626603321823888E-3</v>
      </c>
      <c r="G53" s="76">
        <v>1.587199031598354E-3</v>
      </c>
      <c r="H53" s="76">
        <v>9.9716154520348185E-4</v>
      </c>
      <c r="I53" s="76">
        <v>2.7929676460336085E-3</v>
      </c>
      <c r="J53" s="76">
        <v>5.7679994689571203E-4</v>
      </c>
      <c r="K53" s="76">
        <v>1.7698155683787146E-3</v>
      </c>
      <c r="L53" s="76">
        <v>4.0999759731643881E-3</v>
      </c>
      <c r="M53" s="76">
        <v>3.2519856094468912E-3</v>
      </c>
      <c r="N53" s="76">
        <v>1.4123148524144237E-2</v>
      </c>
      <c r="O53" s="76">
        <v>2.7456996364691628E-4</v>
      </c>
      <c r="P53" s="76">
        <v>2.5318689505856753E-3</v>
      </c>
      <c r="Q53" s="76">
        <v>8.153951500381939E-4</v>
      </c>
      <c r="R53" s="76">
        <v>2.8607344964752552E-3</v>
      </c>
      <c r="S53" s="76">
        <v>2.7741614111089562E-3</v>
      </c>
      <c r="T53" s="76">
        <v>4.7833049518320386E-4</v>
      </c>
      <c r="U53" s="76">
        <v>5.6550330013016301E-3</v>
      </c>
      <c r="V53" s="76">
        <v>4.7603296589390047E-3</v>
      </c>
      <c r="W53" s="76">
        <v>6.0809262817138141E-3</v>
      </c>
      <c r="X53" s="76">
        <v>6.0750386698631411E-3</v>
      </c>
      <c r="Y53" s="76">
        <v>6.2415214768379119E-3</v>
      </c>
      <c r="Z53" s="76">
        <v>2.1376569563832364E-3</v>
      </c>
      <c r="AA53" s="76">
        <v>1.9891013708169553E-3</v>
      </c>
      <c r="AB53" s="76">
        <v>2.2155560027663926E-3</v>
      </c>
      <c r="AC53" s="76">
        <v>2.1322778852677395E-3</v>
      </c>
      <c r="AD53" s="76">
        <v>1.0231921066932081E-3</v>
      </c>
      <c r="AE53" s="76">
        <v>3.2968327496946207E-4</v>
      </c>
      <c r="AF53" s="76">
        <v>3.8909932322329366E-3</v>
      </c>
      <c r="AG53" s="76">
        <v>5.7590901845942517E-4</v>
      </c>
      <c r="AH53" s="76">
        <v>2.3900261481947386E-4</v>
      </c>
      <c r="AI53" s="76">
        <v>1.1276202403761176E-5</v>
      </c>
      <c r="AJ53" s="76">
        <v>5.1339157052624938E-4</v>
      </c>
      <c r="AK53" s="76">
        <v>7.7396186567809653E-7</v>
      </c>
      <c r="AL53" s="76">
        <v>1.1376062519710406E-3</v>
      </c>
      <c r="AM53" s="76">
        <v>2.9610527504600519E-4</v>
      </c>
      <c r="AN53" s="76">
        <v>6.8581555268719093E-5</v>
      </c>
      <c r="AO53" s="76">
        <v>0</v>
      </c>
      <c r="AP53" s="76">
        <v>2.5591901494234024E-4</v>
      </c>
      <c r="AQ53" s="76">
        <v>0</v>
      </c>
    </row>
    <row r="54" spans="1:43" s="73" customFormat="1" ht="10.5" customHeight="1">
      <c r="A54" s="64" t="s">
        <v>498</v>
      </c>
      <c r="B54" s="76">
        <v>0</v>
      </c>
      <c r="C54" s="76">
        <v>9.4105029545702356E-6</v>
      </c>
      <c r="D54" s="76">
        <v>2.1652185930182548E-4</v>
      </c>
      <c r="E54" s="76">
        <v>4.4945247928336346E-5</v>
      </c>
      <c r="F54" s="76">
        <v>1.5234461399102038E-4</v>
      </c>
      <c r="G54" s="76">
        <v>1.7521456188190703E-4</v>
      </c>
      <c r="H54" s="76">
        <v>1.3855101848383547E-4</v>
      </c>
      <c r="I54" s="76">
        <v>6.7460501312597684E-5</v>
      </c>
      <c r="J54" s="76">
        <v>2.9244601790214195E-5</v>
      </c>
      <c r="K54" s="76">
        <v>1.6111037308468436E-4</v>
      </c>
      <c r="L54" s="76">
        <v>8.8859605640385618E-5</v>
      </c>
      <c r="M54" s="76">
        <v>8.0300917857959546E-5</v>
      </c>
      <c r="N54" s="76">
        <v>8.1416753625420811E-5</v>
      </c>
      <c r="O54" s="76">
        <v>7.5655694211904807E-6</v>
      </c>
      <c r="P54" s="76">
        <v>1.205054978907635E-4</v>
      </c>
      <c r="Q54" s="76">
        <v>8.6902730078561628E-5</v>
      </c>
      <c r="R54" s="76">
        <v>2.8064798015485612E-4</v>
      </c>
      <c r="S54" s="76">
        <v>2.0567907602028327E-3</v>
      </c>
      <c r="T54" s="76">
        <v>7.0018389815466208E-5</v>
      </c>
      <c r="U54" s="76">
        <v>9.3593393496015038E-5</v>
      </c>
      <c r="V54" s="76">
        <v>9.3501627389399491E-5</v>
      </c>
      <c r="W54" s="76">
        <v>9.5892442528617899E-5</v>
      </c>
      <c r="X54" s="76">
        <v>9.7420431180732299E-5</v>
      </c>
      <c r="Y54" s="76">
        <v>9.0007020125579406E-5</v>
      </c>
      <c r="Z54" s="76">
        <v>7.9116538287696459E-5</v>
      </c>
      <c r="AA54" s="76">
        <v>5.643990539179358E-5</v>
      </c>
      <c r="AB54" s="76">
        <v>5.7145813020599936E-5</v>
      </c>
      <c r="AC54" s="76">
        <v>2.2830877197159948E-5</v>
      </c>
      <c r="AD54" s="76">
        <v>3.8218434617969258E-5</v>
      </c>
      <c r="AE54" s="76">
        <v>5.8276144754577654E-6</v>
      </c>
      <c r="AF54" s="76">
        <v>4.2489642083611309E-6</v>
      </c>
      <c r="AG54" s="76">
        <v>1.067469891596847E-4</v>
      </c>
      <c r="AH54" s="76">
        <v>3.860581281462538E-5</v>
      </c>
      <c r="AI54" s="76">
        <v>1.4538979451959063E-5</v>
      </c>
      <c r="AJ54" s="76">
        <v>2.7642215886786703E-5</v>
      </c>
      <c r="AK54" s="76">
        <v>1.6741766886630726E-6</v>
      </c>
      <c r="AL54" s="76">
        <v>0</v>
      </c>
      <c r="AM54" s="76">
        <v>1.2760417688664213E-4</v>
      </c>
      <c r="AN54" s="76">
        <v>1.2769162336407352E-5</v>
      </c>
      <c r="AO54" s="76">
        <v>8.8562367934604913E-5</v>
      </c>
      <c r="AP54" s="76">
        <v>3.2964650125582993E-4</v>
      </c>
      <c r="AQ54" s="76">
        <v>0</v>
      </c>
    </row>
    <row r="55" spans="1:43" s="73" customFormat="1" ht="10.5" customHeight="1">
      <c r="A55" s="64" t="s">
        <v>499</v>
      </c>
      <c r="B55" s="76">
        <v>1.0691320606104374E-3</v>
      </c>
      <c r="C55" s="76">
        <v>0</v>
      </c>
      <c r="D55" s="76">
        <v>2.2004601700954924E-3</v>
      </c>
      <c r="E55" s="76">
        <v>1.7010519414427014E-4</v>
      </c>
      <c r="F55" s="76">
        <v>1.419682854508325E-3</v>
      </c>
      <c r="G55" s="76">
        <v>2.6673546388013438E-4</v>
      </c>
      <c r="H55" s="76">
        <v>1.3954609597855811E-3</v>
      </c>
      <c r="I55" s="76">
        <v>1.3535353323337933E-4</v>
      </c>
      <c r="J55" s="76">
        <v>7.0901967518760656E-5</v>
      </c>
      <c r="K55" s="76">
        <v>2.5837734991721159E-4</v>
      </c>
      <c r="L55" s="76">
        <v>2.8654436093255816E-4</v>
      </c>
      <c r="M55" s="76">
        <v>1.7262502182482787E-4</v>
      </c>
      <c r="N55" s="76">
        <v>8.3780019172250255E-5</v>
      </c>
      <c r="O55" s="76">
        <v>1.6694010661965695E-3</v>
      </c>
      <c r="P55" s="76">
        <v>1.4334345095314843E-4</v>
      </c>
      <c r="Q55" s="76">
        <v>3.9490017213984275E-4</v>
      </c>
      <c r="R55" s="76">
        <v>7.4162643002401347E-4</v>
      </c>
      <c r="S55" s="76">
        <v>1.0243483113952752E-3</v>
      </c>
      <c r="T55" s="76">
        <v>2.8075540952009898E-2</v>
      </c>
      <c r="U55" s="76">
        <v>2.3177489585238568E-4</v>
      </c>
      <c r="V55" s="76">
        <v>1.2520981944081808E-4</v>
      </c>
      <c r="W55" s="76">
        <v>1.0414531294709969E-5</v>
      </c>
      <c r="X55" s="76">
        <v>1.4069675812666704E-4</v>
      </c>
      <c r="Y55" s="76">
        <v>7.4033393720712961E-5</v>
      </c>
      <c r="Z55" s="76">
        <v>2.0200661754718452E-4</v>
      </c>
      <c r="AA55" s="76">
        <v>1.643390372348156E-4</v>
      </c>
      <c r="AB55" s="76">
        <v>9.3800831719102854E-5</v>
      </c>
      <c r="AC55" s="76">
        <v>5.2369573901968015E-5</v>
      </c>
      <c r="AD55" s="76">
        <v>5.6917952512264725E-5</v>
      </c>
      <c r="AE55" s="76">
        <v>0</v>
      </c>
      <c r="AF55" s="76">
        <v>0</v>
      </c>
      <c r="AG55" s="76">
        <v>1.1923100802485885E-4</v>
      </c>
      <c r="AH55" s="76">
        <v>0</v>
      </c>
      <c r="AI55" s="76">
        <v>0</v>
      </c>
      <c r="AJ55" s="76">
        <v>0</v>
      </c>
      <c r="AK55" s="76">
        <v>0</v>
      </c>
      <c r="AL55" s="76">
        <v>0</v>
      </c>
      <c r="AM55" s="76">
        <v>2.3855380304914423E-5</v>
      </c>
      <c r="AN55" s="76">
        <v>1.3527370090591594E-3</v>
      </c>
      <c r="AO55" s="76">
        <v>8.7034466036851072E-3</v>
      </c>
      <c r="AP55" s="76">
        <v>1.2158846575841147E-3</v>
      </c>
      <c r="AQ55" s="76">
        <v>0</v>
      </c>
    </row>
    <row r="56" spans="1:43" s="73" customFormat="1" ht="10.5" customHeight="1">
      <c r="A56" s="64" t="s">
        <v>500</v>
      </c>
      <c r="B56" s="76">
        <v>0</v>
      </c>
      <c r="C56" s="76">
        <v>3.5363984175174069E-5</v>
      </c>
      <c r="D56" s="76">
        <v>1.215199254570913E-4</v>
      </c>
      <c r="E56" s="76">
        <v>2.2971501193185575E-4</v>
      </c>
      <c r="F56" s="76">
        <v>1.1196970011827278E-4</v>
      </c>
      <c r="G56" s="76">
        <v>1.3396515296301391E-4</v>
      </c>
      <c r="H56" s="76">
        <v>7.9653643793142038E-5</v>
      </c>
      <c r="I56" s="76">
        <v>6.9536025692703763E-5</v>
      </c>
      <c r="J56" s="76">
        <v>8.9434877232287019E-6</v>
      </c>
      <c r="K56" s="76">
        <v>7.0816909779726036E-5</v>
      </c>
      <c r="L56" s="76">
        <v>1.821221531739831E-4</v>
      </c>
      <c r="M56" s="76">
        <v>1.2760978011849212E-4</v>
      </c>
      <c r="N56" s="76">
        <v>1.0337721319810683E-4</v>
      </c>
      <c r="O56" s="76">
        <v>5.8920082434418197E-5</v>
      </c>
      <c r="P56" s="76">
        <v>4.4667710217715165E-4</v>
      </c>
      <c r="Q56" s="76">
        <v>6.4462306524523354E-5</v>
      </c>
      <c r="R56" s="76">
        <v>6.4403759710756611E-5</v>
      </c>
      <c r="S56" s="76">
        <v>4.047808663696945E-5</v>
      </c>
      <c r="T56" s="76">
        <v>8.8790826221861688E-5</v>
      </c>
      <c r="U56" s="76">
        <v>5.1460571874887336E-4</v>
      </c>
      <c r="V56" s="76">
        <v>1.4044667811251334E-4</v>
      </c>
      <c r="W56" s="76">
        <v>2.6307285080944443E-4</v>
      </c>
      <c r="X56" s="76">
        <v>1.9168137336898191E-4</v>
      </c>
      <c r="Y56" s="76">
        <v>1.8205577290027241E-4</v>
      </c>
      <c r="Z56" s="76">
        <v>1.9337226739431001E-4</v>
      </c>
      <c r="AA56" s="76">
        <v>1.192746345199839E-4</v>
      </c>
      <c r="AB56" s="76">
        <v>3.8033031566909423E-4</v>
      </c>
      <c r="AC56" s="76">
        <v>4.0198110871763688E-4</v>
      </c>
      <c r="AD56" s="76">
        <v>1.6904721758503497E-4</v>
      </c>
      <c r="AE56" s="76">
        <v>6.3640300383519931E-7</v>
      </c>
      <c r="AF56" s="76">
        <v>7.1786181456051189E-7</v>
      </c>
      <c r="AG56" s="76">
        <v>2.0284953317499551E-5</v>
      </c>
      <c r="AH56" s="76">
        <v>3.267910197609773E-4</v>
      </c>
      <c r="AI56" s="76">
        <v>0</v>
      </c>
      <c r="AJ56" s="76">
        <v>0</v>
      </c>
      <c r="AK56" s="76">
        <v>0</v>
      </c>
      <c r="AL56" s="76">
        <v>0</v>
      </c>
      <c r="AM56" s="76">
        <v>9.3989725003492274E-6</v>
      </c>
      <c r="AN56" s="76">
        <v>2.4152989057142059E-7</v>
      </c>
      <c r="AO56" s="76">
        <v>3.5428973883678028E-7</v>
      </c>
      <c r="AP56" s="76">
        <v>2.1715650183866553E-6</v>
      </c>
      <c r="AQ56" s="76">
        <v>0</v>
      </c>
    </row>
    <row r="57" spans="1:43" s="73" customFormat="1" ht="10.5" customHeight="1">
      <c r="A57" s="64" t="s">
        <v>501</v>
      </c>
      <c r="B57" s="76">
        <v>2.6342469469900488E-5</v>
      </c>
      <c r="C57" s="76">
        <v>2.1890186438349571E-4</v>
      </c>
      <c r="D57" s="76">
        <v>2.775138137268018E-3</v>
      </c>
      <c r="E57" s="76">
        <v>7.8217547495785513E-4</v>
      </c>
      <c r="F57" s="76">
        <v>2.2130021884060398E-3</v>
      </c>
      <c r="G57" s="76">
        <v>5.7032699395734889E-3</v>
      </c>
      <c r="H57" s="76">
        <v>2.0924454815289561E-3</v>
      </c>
      <c r="I57" s="76">
        <v>1.8256136954689958E-3</v>
      </c>
      <c r="J57" s="76">
        <v>4.2910899898335089E-4</v>
      </c>
      <c r="K57" s="76">
        <v>1.3850794995789032E-3</v>
      </c>
      <c r="L57" s="76">
        <v>2.0785311524496703E-3</v>
      </c>
      <c r="M57" s="76">
        <v>1.9663832044208422E-3</v>
      </c>
      <c r="N57" s="76">
        <v>5.5055353324163234E-3</v>
      </c>
      <c r="O57" s="76">
        <v>4.2859643597622062E-4</v>
      </c>
      <c r="P57" s="76">
        <v>2.5088190143182391E-3</v>
      </c>
      <c r="Q57" s="76">
        <v>1.1116751587167658E-3</v>
      </c>
      <c r="R57" s="76">
        <v>1.6709390749512834E-3</v>
      </c>
      <c r="S57" s="76">
        <v>5.3779864409749202E-3</v>
      </c>
      <c r="T57" s="76">
        <v>2.4545825739346115E-3</v>
      </c>
      <c r="U57" s="76">
        <v>6.1918548215302354E-3</v>
      </c>
      <c r="V57" s="76">
        <v>1.8014165108393681E-3</v>
      </c>
      <c r="W57" s="76">
        <v>2.6725782555365981E-3</v>
      </c>
      <c r="X57" s="76">
        <v>2.067898712625782E-3</v>
      </c>
      <c r="Y57" s="76">
        <v>2.6381732544487322E-3</v>
      </c>
      <c r="Z57" s="76">
        <v>5.4865309677295075E-3</v>
      </c>
      <c r="AA57" s="76">
        <v>4.6073828291853013E-3</v>
      </c>
      <c r="AB57" s="76">
        <v>2.3885824806117177E-3</v>
      </c>
      <c r="AC57" s="76">
        <v>2.5981826099372002E-3</v>
      </c>
      <c r="AD57" s="76">
        <v>1.9613784984575861E-3</v>
      </c>
      <c r="AE57" s="76">
        <v>1.4808416582498294E-4</v>
      </c>
      <c r="AF57" s="76">
        <v>1.2356065801946176E-3</v>
      </c>
      <c r="AG57" s="76">
        <v>7.122202374637615E-4</v>
      </c>
      <c r="AH57" s="76">
        <v>4.0562041711287455E-5</v>
      </c>
      <c r="AI57" s="76">
        <v>1.028038735342604E-4</v>
      </c>
      <c r="AJ57" s="76">
        <v>7.6336751795785067E-7</v>
      </c>
      <c r="AK57" s="76">
        <v>6.3409759266771089E-6</v>
      </c>
      <c r="AL57" s="76">
        <v>1.7888658113788887E-5</v>
      </c>
      <c r="AM57" s="76">
        <v>1.2916190897765904E-4</v>
      </c>
      <c r="AN57" s="76">
        <v>5.6984225268636137E-5</v>
      </c>
      <c r="AO57" s="76">
        <v>1.2021987399747216E-4</v>
      </c>
      <c r="AP57" s="76">
        <v>4.6977103012219361E-5</v>
      </c>
      <c r="AQ57" s="76">
        <v>0</v>
      </c>
    </row>
    <row r="58" spans="1:43" s="73" customFormat="1" ht="10.5" customHeight="1">
      <c r="A58" s="64" t="s">
        <v>502</v>
      </c>
      <c r="B58" s="76">
        <v>0</v>
      </c>
      <c r="C58" s="76">
        <v>0</v>
      </c>
      <c r="D58" s="76">
        <v>6.452566887448568E-4</v>
      </c>
      <c r="E58" s="76">
        <v>1.3930910919662454E-4</v>
      </c>
      <c r="F58" s="76">
        <v>8.3967058411475693E-4</v>
      </c>
      <c r="G58" s="76">
        <v>4.0571494916697245E-4</v>
      </c>
      <c r="H58" s="76">
        <v>2.2274713339211136E-5</v>
      </c>
      <c r="I58" s="76">
        <v>7.612638045341346E-4</v>
      </c>
      <c r="J58" s="76">
        <v>8.2513560444937665E-5</v>
      </c>
      <c r="K58" s="76">
        <v>7.1543562950302224E-4</v>
      </c>
      <c r="L58" s="76">
        <v>1.1102132614997276E-3</v>
      </c>
      <c r="M58" s="76">
        <v>4.0222435400894538E-4</v>
      </c>
      <c r="N58" s="76">
        <v>1.8603773721061963E-4</v>
      </c>
      <c r="O58" s="76">
        <v>4.5030198018763154E-4</v>
      </c>
      <c r="P58" s="76">
        <v>6.5558149947271809E-4</v>
      </c>
      <c r="Q58" s="76">
        <v>4.4217361862511513E-4</v>
      </c>
      <c r="R58" s="76">
        <v>2.0263568350766231E-4</v>
      </c>
      <c r="S58" s="76">
        <v>1.3103235516107593E-4</v>
      </c>
      <c r="T58" s="76">
        <v>1.1011936204347969E-4</v>
      </c>
      <c r="U58" s="76">
        <v>3.6719160746186884E-4</v>
      </c>
      <c r="V58" s="76">
        <v>6.2961373139141926E-3</v>
      </c>
      <c r="W58" s="76">
        <v>9.7452088295359669E-6</v>
      </c>
      <c r="X58" s="76">
        <v>5.057377031187579E-4</v>
      </c>
      <c r="Y58" s="76">
        <v>9.471423906788597E-4</v>
      </c>
      <c r="Z58" s="76">
        <v>1.8137568976859972E-4</v>
      </c>
      <c r="AA58" s="76">
        <v>3.3290429605581227E-4</v>
      </c>
      <c r="AB58" s="76">
        <v>1.5837783101521128E-4</v>
      </c>
      <c r="AC58" s="76">
        <v>1.9689827586720711E-5</v>
      </c>
      <c r="AD58" s="76">
        <v>4.0875177415557733E-5</v>
      </c>
      <c r="AE58" s="76">
        <v>2.2293592922744041E-3</v>
      </c>
      <c r="AF58" s="76">
        <v>1.0495139249174308E-2</v>
      </c>
      <c r="AG58" s="76">
        <v>0</v>
      </c>
      <c r="AH58" s="76">
        <v>0</v>
      </c>
      <c r="AI58" s="76">
        <v>0</v>
      </c>
      <c r="AJ58" s="76">
        <v>0</v>
      </c>
      <c r="AK58" s="76">
        <v>0</v>
      </c>
      <c r="AL58" s="76">
        <v>1.6051698048113827E-3</v>
      </c>
      <c r="AM58" s="76">
        <v>0</v>
      </c>
      <c r="AN58" s="76">
        <v>6.5601244112891926E-5</v>
      </c>
      <c r="AO58" s="76">
        <v>0</v>
      </c>
      <c r="AP58" s="76">
        <v>0</v>
      </c>
      <c r="AQ58" s="76">
        <v>0</v>
      </c>
    </row>
    <row r="59" spans="1:43" s="73" customFormat="1" ht="10.5" customHeight="1">
      <c r="A59" s="64" t="s">
        <v>503</v>
      </c>
      <c r="B59" s="76">
        <v>0</v>
      </c>
      <c r="C59" s="76">
        <v>0</v>
      </c>
      <c r="D59" s="76">
        <v>2.2881175197490148E-3</v>
      </c>
      <c r="E59" s="76">
        <v>7.8942031368799598E-5</v>
      </c>
      <c r="F59" s="76">
        <v>2.2072925218970781E-3</v>
      </c>
      <c r="G59" s="76">
        <v>2.0003024769890457E-3</v>
      </c>
      <c r="H59" s="76">
        <v>3.7935918030054789E-5</v>
      </c>
      <c r="I59" s="76">
        <v>5.5809291095184244E-4</v>
      </c>
      <c r="J59" s="76">
        <v>1.4174300625152577E-4</v>
      </c>
      <c r="K59" s="76">
        <v>3.473647594410051E-3</v>
      </c>
      <c r="L59" s="76">
        <v>3.0825147657549956E-3</v>
      </c>
      <c r="M59" s="76">
        <v>3.1637716885756411E-3</v>
      </c>
      <c r="N59" s="76">
        <v>6.539804694069214E-4</v>
      </c>
      <c r="O59" s="76">
        <v>2.2269511993961875E-4</v>
      </c>
      <c r="P59" s="76">
        <v>2.3587657495484273E-3</v>
      </c>
      <c r="Q59" s="76">
        <v>1.1026170453876044E-3</v>
      </c>
      <c r="R59" s="76">
        <v>5.5363363537515428E-4</v>
      </c>
      <c r="S59" s="76">
        <v>6.497112364812291E-4</v>
      </c>
      <c r="T59" s="76">
        <v>1.8606298508252165E-4</v>
      </c>
      <c r="U59" s="76">
        <v>4.993684751401716E-4</v>
      </c>
      <c r="V59" s="76">
        <v>1.2370916867811502E-2</v>
      </c>
      <c r="W59" s="76">
        <v>5.6135601588424059E-4</v>
      </c>
      <c r="X59" s="76">
        <v>1.2020400322945363E-3</v>
      </c>
      <c r="Y59" s="76">
        <v>2.0516308701564556E-3</v>
      </c>
      <c r="Z59" s="76">
        <v>6.2351698501387923E-4</v>
      </c>
      <c r="AA59" s="76">
        <v>1.3167914993357757E-3</v>
      </c>
      <c r="AB59" s="76">
        <v>1.6126446801431645E-3</v>
      </c>
      <c r="AC59" s="76">
        <v>6.509848897259247E-5</v>
      </c>
      <c r="AD59" s="76">
        <v>1.4551607343500541E-4</v>
      </c>
      <c r="AE59" s="76">
        <v>1.1246637121487256E-2</v>
      </c>
      <c r="AF59" s="76">
        <v>5.6964933503575926E-2</v>
      </c>
      <c r="AG59" s="76">
        <v>0</v>
      </c>
      <c r="AH59" s="76">
        <v>4.5473483250408741E-5</v>
      </c>
      <c r="AI59" s="76">
        <v>0</v>
      </c>
      <c r="AJ59" s="76">
        <v>0</v>
      </c>
      <c r="AK59" s="76">
        <v>0</v>
      </c>
      <c r="AL59" s="76">
        <v>3.6213775290816468E-3</v>
      </c>
      <c r="AM59" s="76">
        <v>0</v>
      </c>
      <c r="AN59" s="76">
        <v>9.5073884076280583E-5</v>
      </c>
      <c r="AO59" s="76">
        <v>0</v>
      </c>
      <c r="AP59" s="76">
        <v>2.5243235515720478E-3</v>
      </c>
      <c r="AQ59" s="76">
        <v>0</v>
      </c>
    </row>
    <row r="60" spans="1:43" s="73" customFormat="1" ht="10.5" customHeight="1">
      <c r="A60" s="64" t="s">
        <v>504</v>
      </c>
      <c r="B60" s="76">
        <v>9.8552945720970582E-4</v>
      </c>
      <c r="C60" s="76">
        <v>1.4618622572199096E-4</v>
      </c>
      <c r="D60" s="76">
        <v>8.3073889933819834E-4</v>
      </c>
      <c r="E60" s="76">
        <v>6.9018632144009077E-4</v>
      </c>
      <c r="F60" s="76">
        <v>6.7250829351379719E-4</v>
      </c>
      <c r="G60" s="76">
        <v>1.9248812046190273E-3</v>
      </c>
      <c r="H60" s="76">
        <v>3.3621548466386807E-4</v>
      </c>
      <c r="I60" s="76">
        <v>3.0967809227231238E-4</v>
      </c>
      <c r="J60" s="76">
        <v>1.6937374228644114E-4</v>
      </c>
      <c r="K60" s="76">
        <v>9.3883159934991833E-4</v>
      </c>
      <c r="L60" s="76">
        <v>1.6447925224075143E-3</v>
      </c>
      <c r="M60" s="76">
        <v>1.3989254435564657E-3</v>
      </c>
      <c r="N60" s="76">
        <v>4.5985577592973318E-4</v>
      </c>
      <c r="O60" s="76">
        <v>1.7452531455751461E-4</v>
      </c>
      <c r="P60" s="76">
        <v>1.7839636193349333E-3</v>
      </c>
      <c r="Q60" s="76">
        <v>2.3460715389543858E-3</v>
      </c>
      <c r="R60" s="76">
        <v>8.5776923718771921E-4</v>
      </c>
      <c r="S60" s="76">
        <v>1.7855686599640291E-3</v>
      </c>
      <c r="T60" s="76">
        <v>6.703057187184224E-4</v>
      </c>
      <c r="U60" s="76">
        <v>9.736055795669424E-4</v>
      </c>
      <c r="V60" s="76">
        <v>7.3184483338385028E-3</v>
      </c>
      <c r="W60" s="76">
        <v>6.2923110134639553E-4</v>
      </c>
      <c r="X60" s="76">
        <v>3.0457271853200898E-3</v>
      </c>
      <c r="Y60" s="76">
        <v>2.1463774672127347E-3</v>
      </c>
      <c r="Z60" s="76">
        <v>6.06026116305886E-4</v>
      </c>
      <c r="AA60" s="76">
        <v>1.6927259335495167E-3</v>
      </c>
      <c r="AB60" s="76">
        <v>1.2387198109518128E-3</v>
      </c>
      <c r="AC60" s="76">
        <v>6.4301617944831401E-4</v>
      </c>
      <c r="AD60" s="76">
        <v>8.3406320970684175E-4</v>
      </c>
      <c r="AE60" s="76">
        <v>8.3829042345438218E-5</v>
      </c>
      <c r="AF60" s="76">
        <v>3.5647034704090132E-3</v>
      </c>
      <c r="AG60" s="76">
        <v>3.312368951768673E-5</v>
      </c>
      <c r="AH60" s="76">
        <v>0</v>
      </c>
      <c r="AI60" s="76">
        <v>2.7264784586361298E-4</v>
      </c>
      <c r="AJ60" s="76">
        <v>0</v>
      </c>
      <c r="AK60" s="76">
        <v>0</v>
      </c>
      <c r="AL60" s="76">
        <v>2.575574466495606E-4</v>
      </c>
      <c r="AM60" s="76">
        <v>1.5224224181491948E-5</v>
      </c>
      <c r="AN60" s="76">
        <v>5.0616438014252681E-5</v>
      </c>
      <c r="AO60" s="76">
        <v>3.5350777809241397E-5</v>
      </c>
      <c r="AP60" s="76">
        <v>4.7794074112374248E-5</v>
      </c>
      <c r="AQ60" s="76">
        <v>0</v>
      </c>
    </row>
    <row r="61" spans="1:43" s="73" customFormat="1" ht="10.5" customHeight="1">
      <c r="A61" s="64" t="s">
        <v>505</v>
      </c>
      <c r="B61" s="76">
        <v>0</v>
      </c>
      <c r="C61" s="76">
        <v>3.9127059747238769E-4</v>
      </c>
      <c r="D61" s="76">
        <v>2.1657956431998669E-3</v>
      </c>
      <c r="E61" s="76">
        <v>1.306021172319275E-3</v>
      </c>
      <c r="F61" s="76">
        <v>1.6118885458627523E-3</v>
      </c>
      <c r="G61" s="76">
        <v>8.6125389662211941E-4</v>
      </c>
      <c r="H61" s="76">
        <v>7.3170742373766741E-4</v>
      </c>
      <c r="I61" s="76">
        <v>1.5143659163390532E-3</v>
      </c>
      <c r="J61" s="76">
        <v>1.1500507506621149E-4</v>
      </c>
      <c r="K61" s="76">
        <v>1.4970052268403662E-3</v>
      </c>
      <c r="L61" s="76">
        <v>2.351925140379134E-3</v>
      </c>
      <c r="M61" s="76">
        <v>4.0309157274734456E-3</v>
      </c>
      <c r="N61" s="76">
        <v>1.5445277470375234E-3</v>
      </c>
      <c r="O61" s="76">
        <v>9.2925523201416746E-4</v>
      </c>
      <c r="P61" s="76">
        <v>2.8342903044741592E-3</v>
      </c>
      <c r="Q61" s="76">
        <v>9.8196867320839544E-4</v>
      </c>
      <c r="R61" s="76">
        <v>1.0033705169872822E-3</v>
      </c>
      <c r="S61" s="76">
        <v>4.4149728820365729E-4</v>
      </c>
      <c r="T61" s="76">
        <v>9.9422544200630987E-4</v>
      </c>
      <c r="U61" s="76">
        <v>2.8255866652901664E-3</v>
      </c>
      <c r="V61" s="76">
        <v>3.8247023688900198E-3</v>
      </c>
      <c r="W61" s="76">
        <v>3.7797440174005006E-2</v>
      </c>
      <c r="X61" s="76">
        <v>2.6990259071686899E-2</v>
      </c>
      <c r="Y61" s="76">
        <v>1.8304999670470359E-2</v>
      </c>
      <c r="Z61" s="76">
        <v>4.5624034794042199E-3</v>
      </c>
      <c r="AA61" s="76">
        <v>6.7973342423710082E-3</v>
      </c>
      <c r="AB61" s="76">
        <v>1.4619109274114512E-2</v>
      </c>
      <c r="AC61" s="76">
        <v>9.2859051865550849E-4</v>
      </c>
      <c r="AD61" s="76">
        <v>4.5864511332118444E-3</v>
      </c>
      <c r="AE61" s="76">
        <v>1.7045243456019545E-4</v>
      </c>
      <c r="AF61" s="76">
        <v>2.9103730861989637E-3</v>
      </c>
      <c r="AG61" s="76">
        <v>2.702062568174525E-4</v>
      </c>
      <c r="AH61" s="76">
        <v>1.4136288636567748E-5</v>
      </c>
      <c r="AI61" s="76">
        <v>0</v>
      </c>
      <c r="AJ61" s="76">
        <v>7.8517693960934738E-6</v>
      </c>
      <c r="AK61" s="76">
        <v>0</v>
      </c>
      <c r="AL61" s="76">
        <v>1.4753078878029641E-5</v>
      </c>
      <c r="AM61" s="76">
        <v>5.1119547996827986E-5</v>
      </c>
      <c r="AN61" s="76">
        <v>2.041177224330833E-5</v>
      </c>
      <c r="AO61" s="76">
        <v>0</v>
      </c>
      <c r="AP61" s="76">
        <v>0</v>
      </c>
      <c r="AQ61" s="76">
        <v>0</v>
      </c>
    </row>
    <row r="62" spans="1:43" s="73" customFormat="1" ht="10.5" customHeight="1">
      <c r="A62" s="64" t="s">
        <v>506</v>
      </c>
      <c r="B62" s="76">
        <v>9.395384714430552E-6</v>
      </c>
      <c r="C62" s="76">
        <v>2.050394561276315E-4</v>
      </c>
      <c r="D62" s="76">
        <v>6.1671999017748921E-4</v>
      </c>
      <c r="E62" s="76">
        <v>7.275517051872634E-4</v>
      </c>
      <c r="F62" s="76">
        <v>3.6616340853785705E-4</v>
      </c>
      <c r="G62" s="76">
        <v>4.9963556779183353E-4</v>
      </c>
      <c r="H62" s="76">
        <v>4.7066690560283687E-4</v>
      </c>
      <c r="I62" s="76">
        <v>3.1032417350155953E-4</v>
      </c>
      <c r="J62" s="76">
        <v>7.1374251300229308E-5</v>
      </c>
      <c r="K62" s="76">
        <v>4.0550391463783968E-4</v>
      </c>
      <c r="L62" s="76">
        <v>8.5923159211909259E-4</v>
      </c>
      <c r="M62" s="76">
        <v>8.218817230513278E-4</v>
      </c>
      <c r="N62" s="76">
        <v>3.0936554394433432E-4</v>
      </c>
      <c r="O62" s="76">
        <v>4.4970881534081228E-4</v>
      </c>
      <c r="P62" s="76">
        <v>9.2769483431549176E-4</v>
      </c>
      <c r="Q62" s="76">
        <v>2.3720383298811722E-4</v>
      </c>
      <c r="R62" s="76">
        <v>1.3415049549246889E-4</v>
      </c>
      <c r="S62" s="76">
        <v>2.0981225081573019E-4</v>
      </c>
      <c r="T62" s="76">
        <v>1.0969739731538638E-4</v>
      </c>
      <c r="U62" s="76">
        <v>6.7526062697622821E-4</v>
      </c>
      <c r="V62" s="76">
        <v>8.1214745430207875E-4</v>
      </c>
      <c r="W62" s="76">
        <v>1.2318232447820999E-3</v>
      </c>
      <c r="X62" s="76">
        <v>1.4280730002880929E-3</v>
      </c>
      <c r="Y62" s="76">
        <v>2.5086244226260462E-3</v>
      </c>
      <c r="Z62" s="76">
        <v>1.4730051234494764E-3</v>
      </c>
      <c r="AA62" s="76">
        <v>1.1625768215910361E-3</v>
      </c>
      <c r="AB62" s="76">
        <v>1.9997577786277968E-3</v>
      </c>
      <c r="AC62" s="76">
        <v>1.5142072771239965E-3</v>
      </c>
      <c r="AD62" s="76">
        <v>1.1763739291845588E-3</v>
      </c>
      <c r="AE62" s="76">
        <v>2.791146024374901E-4</v>
      </c>
      <c r="AF62" s="76">
        <v>8.1636558906450756E-4</v>
      </c>
      <c r="AG62" s="76">
        <v>5.8811111780588796E-5</v>
      </c>
      <c r="AH62" s="76">
        <v>6.5668747999639823E-6</v>
      </c>
      <c r="AI62" s="76">
        <v>1.7762716784725056E-4</v>
      </c>
      <c r="AJ62" s="76">
        <v>3.4280665181096761E-6</v>
      </c>
      <c r="AK62" s="76">
        <v>0</v>
      </c>
      <c r="AL62" s="76">
        <v>2.457056395500337E-5</v>
      </c>
      <c r="AM62" s="76">
        <v>1.5353719833455508E-5</v>
      </c>
      <c r="AN62" s="76">
        <v>2.8558894855409238E-5</v>
      </c>
      <c r="AO62" s="76">
        <v>0</v>
      </c>
      <c r="AP62" s="76">
        <v>1.8233041892885784E-5</v>
      </c>
      <c r="AQ62" s="76">
        <v>0</v>
      </c>
    </row>
    <row r="63" spans="1:43" s="73" customFormat="1" ht="10.5" customHeight="1">
      <c r="A63" s="64" t="s">
        <v>507</v>
      </c>
      <c r="B63" s="76">
        <v>0</v>
      </c>
      <c r="C63" s="76">
        <v>0</v>
      </c>
      <c r="D63" s="76">
        <v>0</v>
      </c>
      <c r="E63" s="76">
        <v>0</v>
      </c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76">
        <v>0</v>
      </c>
      <c r="N63" s="76">
        <v>0</v>
      </c>
      <c r="O63" s="76">
        <v>0</v>
      </c>
      <c r="P63" s="76">
        <v>0</v>
      </c>
      <c r="Q63" s="76">
        <v>0</v>
      </c>
      <c r="R63" s="76">
        <v>0</v>
      </c>
      <c r="S63" s="76">
        <v>0</v>
      </c>
      <c r="T63" s="76">
        <v>0</v>
      </c>
      <c r="U63" s="76">
        <v>0</v>
      </c>
      <c r="V63" s="76">
        <v>0</v>
      </c>
      <c r="W63" s="76">
        <v>0</v>
      </c>
      <c r="X63" s="76">
        <v>0</v>
      </c>
      <c r="Y63" s="76">
        <v>0</v>
      </c>
      <c r="Z63" s="76">
        <v>0</v>
      </c>
      <c r="AA63" s="76">
        <v>0</v>
      </c>
      <c r="AB63" s="76">
        <v>0</v>
      </c>
      <c r="AC63" s="76">
        <v>0</v>
      </c>
      <c r="AD63" s="76">
        <v>0</v>
      </c>
      <c r="AE63" s="76">
        <v>3.5961667110533428E-4</v>
      </c>
      <c r="AF63" s="76">
        <v>0</v>
      </c>
      <c r="AG63" s="76">
        <v>3.3507436759904064E-5</v>
      </c>
      <c r="AH63" s="76">
        <v>3.5694049832681794E-4</v>
      </c>
      <c r="AI63" s="76">
        <v>0</v>
      </c>
      <c r="AJ63" s="76">
        <v>1.1286366429409374E-3</v>
      </c>
      <c r="AK63" s="76">
        <v>0</v>
      </c>
      <c r="AL63" s="76">
        <v>0</v>
      </c>
      <c r="AM63" s="76">
        <v>4.718702691699024E-6</v>
      </c>
      <c r="AN63" s="76">
        <v>3.5695547290171606E-5</v>
      </c>
      <c r="AO63" s="76">
        <v>1.3090063197924557E-6</v>
      </c>
      <c r="AP63" s="76">
        <v>6.6196447442281583E-4</v>
      </c>
      <c r="AQ63" s="76">
        <v>0</v>
      </c>
    </row>
    <row r="64" spans="1:43" s="73" customFormat="1" ht="10.5" customHeight="1">
      <c r="A64" s="64" t="s">
        <v>508</v>
      </c>
      <c r="B64" s="76">
        <v>0</v>
      </c>
      <c r="C64" s="76">
        <v>0</v>
      </c>
      <c r="D64" s="76">
        <v>0</v>
      </c>
      <c r="E64" s="76">
        <v>0</v>
      </c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v>0</v>
      </c>
      <c r="L64" s="76">
        <v>0</v>
      </c>
      <c r="M64" s="76">
        <v>0</v>
      </c>
      <c r="N64" s="76">
        <v>0</v>
      </c>
      <c r="O64" s="76">
        <v>0</v>
      </c>
      <c r="P64" s="76">
        <v>0</v>
      </c>
      <c r="Q64" s="76">
        <v>0</v>
      </c>
      <c r="R64" s="76">
        <v>0</v>
      </c>
      <c r="S64" s="76">
        <v>0</v>
      </c>
      <c r="T64" s="76">
        <v>0</v>
      </c>
      <c r="U64" s="76">
        <v>0</v>
      </c>
      <c r="V64" s="76">
        <v>0</v>
      </c>
      <c r="W64" s="76">
        <v>0</v>
      </c>
      <c r="X64" s="76">
        <v>0</v>
      </c>
      <c r="Y64" s="76">
        <v>0</v>
      </c>
      <c r="Z64" s="76">
        <v>0</v>
      </c>
      <c r="AA64" s="76">
        <v>0</v>
      </c>
      <c r="AB64" s="76">
        <v>0</v>
      </c>
      <c r="AC64" s="76">
        <v>0</v>
      </c>
      <c r="AD64" s="76">
        <v>0</v>
      </c>
      <c r="AE64" s="76">
        <v>2.8433130598164065E-5</v>
      </c>
      <c r="AF64" s="76">
        <v>0</v>
      </c>
      <c r="AG64" s="76">
        <v>3.8351047389786755E-5</v>
      </c>
      <c r="AH64" s="76">
        <v>2.6740525017658798E-5</v>
      </c>
      <c r="AI64" s="76">
        <v>3.2137768878571032E-7</v>
      </c>
      <c r="AJ64" s="76">
        <v>2.6272217704313098E-3</v>
      </c>
      <c r="AK64" s="76">
        <v>2.3593578559118162E-4</v>
      </c>
      <c r="AL64" s="76">
        <v>2.586400320951164E-7</v>
      </c>
      <c r="AM64" s="76">
        <v>5.2481896880723336E-4</v>
      </c>
      <c r="AN64" s="76">
        <v>2.2375777663670272E-4</v>
      </c>
      <c r="AO64" s="76">
        <v>2.0425016292733542E-4</v>
      </c>
      <c r="AP64" s="76">
        <v>7.8326271533793153E-4</v>
      </c>
      <c r="AQ64" s="76">
        <v>0</v>
      </c>
    </row>
    <row r="65" spans="1:43" s="73" customFormat="1" ht="10.5" customHeight="1">
      <c r="A65" s="64" t="s">
        <v>509</v>
      </c>
      <c r="B65" s="76">
        <v>0</v>
      </c>
      <c r="C65" s="76">
        <v>0</v>
      </c>
      <c r="D65" s="76">
        <v>1.2036715951228144E-5</v>
      </c>
      <c r="E65" s="76">
        <v>9.6100889499447587E-6</v>
      </c>
      <c r="F65" s="76">
        <v>1.4597686556834051E-5</v>
      </c>
      <c r="G65" s="76">
        <v>4.9275784737050526E-6</v>
      </c>
      <c r="H65" s="76">
        <v>1.4854115423555402E-5</v>
      </c>
      <c r="I65" s="76">
        <v>2.4156795462642753E-6</v>
      </c>
      <c r="J65" s="76">
        <v>3.6010221347393822E-6</v>
      </c>
      <c r="K65" s="76">
        <v>2.124319259013345E-5</v>
      </c>
      <c r="L65" s="76">
        <v>1.6950568066862459E-5</v>
      </c>
      <c r="M65" s="76">
        <v>5.7124532316616617E-6</v>
      </c>
      <c r="N65" s="76">
        <v>7.0787180840000047E-6</v>
      </c>
      <c r="O65" s="76">
        <v>1.2165475438253233E-5</v>
      </c>
      <c r="P65" s="76">
        <v>9.6308085247435257E-6</v>
      </c>
      <c r="Q65" s="76">
        <v>1.4446023514899575E-5</v>
      </c>
      <c r="R65" s="76">
        <v>5.8929769425271109E-6</v>
      </c>
      <c r="S65" s="76">
        <v>8.4106219879761816E-6</v>
      </c>
      <c r="T65" s="76">
        <v>4.7651929000957475E-5</v>
      </c>
      <c r="U65" s="76">
        <v>8.6873713621210623E-6</v>
      </c>
      <c r="V65" s="76">
        <v>8.3814045023534469E-6</v>
      </c>
      <c r="W65" s="76">
        <v>9.6641848907487138E-7</v>
      </c>
      <c r="X65" s="76">
        <v>1.3415932128871234E-6</v>
      </c>
      <c r="Y65" s="76">
        <v>6.3488624209580535E-6</v>
      </c>
      <c r="Z65" s="76">
        <v>4.6875523462392598E-4</v>
      </c>
      <c r="AA65" s="76">
        <v>1.1073529567084903E-5</v>
      </c>
      <c r="AB65" s="76">
        <v>1.1840958929896674E-5</v>
      </c>
      <c r="AC65" s="76">
        <v>1.0714926864639667E-4</v>
      </c>
      <c r="AD65" s="76">
        <v>7.3088875857464264E-6</v>
      </c>
      <c r="AE65" s="76">
        <v>0</v>
      </c>
      <c r="AF65" s="76">
        <v>8.4919791683598067E-7</v>
      </c>
      <c r="AG65" s="76">
        <v>1.968357132318874E-6</v>
      </c>
      <c r="AH65" s="76">
        <v>8.5899487844596929E-6</v>
      </c>
      <c r="AI65" s="76">
        <v>0</v>
      </c>
      <c r="AJ65" s="76">
        <v>1.2061030956334327E-4</v>
      </c>
      <c r="AK65" s="76">
        <v>2.6323141341844809E-5</v>
      </c>
      <c r="AL65" s="76">
        <v>0</v>
      </c>
      <c r="AM65" s="76">
        <v>1.5853091881511578E-4</v>
      </c>
      <c r="AN65" s="76">
        <v>1.2330130615373778E-5</v>
      </c>
      <c r="AO65" s="76">
        <v>1.1460002612743994E-6</v>
      </c>
      <c r="AP65" s="76">
        <v>2.4491364832701564E-4</v>
      </c>
      <c r="AQ65" s="76">
        <v>0</v>
      </c>
    </row>
    <row r="66" spans="1:43" s="73" customFormat="1" ht="10.5" customHeight="1">
      <c r="A66" s="64" t="s">
        <v>510</v>
      </c>
      <c r="B66" s="76">
        <v>0</v>
      </c>
      <c r="C66" s="76">
        <v>0</v>
      </c>
      <c r="D66" s="76">
        <v>6.1409374175323112E-5</v>
      </c>
      <c r="E66" s="76">
        <v>1.4050665389759609E-5</v>
      </c>
      <c r="F66" s="76">
        <v>2.3973899989866997E-5</v>
      </c>
      <c r="G66" s="76">
        <v>2.3315671268703898E-5</v>
      </c>
      <c r="H66" s="76">
        <v>8.5160019136850041E-5</v>
      </c>
      <c r="I66" s="76">
        <v>2.5659707730444009E-5</v>
      </c>
      <c r="J66" s="76">
        <v>1.4038752229980315E-5</v>
      </c>
      <c r="K66" s="76">
        <v>5.6813670416515773E-5</v>
      </c>
      <c r="L66" s="76">
        <v>4.9105471221839088E-5</v>
      </c>
      <c r="M66" s="76">
        <v>9.7263550570094595E-5</v>
      </c>
      <c r="N66" s="76">
        <v>1.5281257597993128E-4</v>
      </c>
      <c r="O66" s="76">
        <v>1.9816148246546567E-6</v>
      </c>
      <c r="P66" s="76">
        <v>9.9222447552086001E-5</v>
      </c>
      <c r="Q66" s="76">
        <v>1.1894900995357844E-5</v>
      </c>
      <c r="R66" s="76">
        <v>2.3537517501309622E-5</v>
      </c>
      <c r="S66" s="76">
        <v>1.7383888928216171E-5</v>
      </c>
      <c r="T66" s="76">
        <v>1.52050852145789E-4</v>
      </c>
      <c r="U66" s="76">
        <v>4.0224486297548013E-5</v>
      </c>
      <c r="V66" s="76">
        <v>3.639909790646206E-5</v>
      </c>
      <c r="W66" s="76">
        <v>6.2416897506428667E-5</v>
      </c>
      <c r="X66" s="76">
        <v>3.1158073314932884E-4</v>
      </c>
      <c r="Y66" s="76">
        <v>7.0673549434185681E-5</v>
      </c>
      <c r="Z66" s="76">
        <v>5.0746956499928128E-4</v>
      </c>
      <c r="AA66" s="76">
        <v>5.9775650313028128E-5</v>
      </c>
      <c r="AB66" s="76">
        <v>5.5018509418696429E-5</v>
      </c>
      <c r="AC66" s="76">
        <v>8.3490957238266519E-5</v>
      </c>
      <c r="AD66" s="76">
        <v>4.1683219507162651E-5</v>
      </c>
      <c r="AE66" s="76">
        <v>7.8431708646095545E-6</v>
      </c>
      <c r="AF66" s="76">
        <v>1.7128943827382975E-4</v>
      </c>
      <c r="AG66" s="76">
        <v>3.3786771235372723E-5</v>
      </c>
      <c r="AH66" s="76">
        <v>2.3767987739063004E-5</v>
      </c>
      <c r="AI66" s="76">
        <v>0</v>
      </c>
      <c r="AJ66" s="76">
        <v>5.9898087585241958E-5</v>
      </c>
      <c r="AK66" s="76">
        <v>0</v>
      </c>
      <c r="AL66" s="76">
        <v>0</v>
      </c>
      <c r="AM66" s="76">
        <v>4.7592366670638005E-4</v>
      </c>
      <c r="AN66" s="76">
        <v>1.0629380750046189E-4</v>
      </c>
      <c r="AO66" s="76">
        <v>1.4587836746008604E-4</v>
      </c>
      <c r="AP66" s="76">
        <v>5.0552042139436634E-5</v>
      </c>
      <c r="AQ66" s="76">
        <v>0</v>
      </c>
    </row>
    <row r="67" spans="1:43" s="73" customFormat="1" ht="10.5" customHeight="1">
      <c r="A67" s="64" t="s">
        <v>511</v>
      </c>
      <c r="B67" s="76">
        <v>1.5781499264192269E-7</v>
      </c>
      <c r="C67" s="76">
        <v>1.2768437457267375E-4</v>
      </c>
      <c r="D67" s="76">
        <v>9.3103592868728352E-4</v>
      </c>
      <c r="E67" s="76">
        <v>4.3361798855824315E-4</v>
      </c>
      <c r="F67" s="76">
        <v>7.7208032369119513E-4</v>
      </c>
      <c r="G67" s="76">
        <v>5.1152884464790481E-4</v>
      </c>
      <c r="H67" s="76">
        <v>5.9409391279692286E-4</v>
      </c>
      <c r="I67" s="76">
        <v>3.3502995311543036E-4</v>
      </c>
      <c r="J67" s="76">
        <v>8.9414506029157875E-5</v>
      </c>
      <c r="K67" s="76">
        <v>4.5540459540968317E-4</v>
      </c>
      <c r="L67" s="76">
        <v>8.9458223418083563E-4</v>
      </c>
      <c r="M67" s="76">
        <v>8.2809224708575312E-4</v>
      </c>
      <c r="N67" s="76">
        <v>2.8638848598011346E-4</v>
      </c>
      <c r="O67" s="76">
        <v>1.0294159536853326E-4</v>
      </c>
      <c r="P67" s="76">
        <v>1.1432860664120062E-3</v>
      </c>
      <c r="Q67" s="76">
        <v>3.8184647465696676E-4</v>
      </c>
      <c r="R67" s="76">
        <v>2.3258300810739908E-4</v>
      </c>
      <c r="S67" s="76">
        <v>2.9414948704805738E-4</v>
      </c>
      <c r="T67" s="76">
        <v>3.105998404709275E-4</v>
      </c>
      <c r="U67" s="76">
        <v>9.653242184610041E-4</v>
      </c>
      <c r="V67" s="76">
        <v>7.4945657932653446E-4</v>
      </c>
      <c r="W67" s="76">
        <v>6.310052705736424E-4</v>
      </c>
      <c r="X67" s="76">
        <v>1.8158551568078431E-3</v>
      </c>
      <c r="Y67" s="76">
        <v>8.5423530464216854E-4</v>
      </c>
      <c r="Z67" s="76">
        <v>7.3523219876670308E-3</v>
      </c>
      <c r="AA67" s="76">
        <v>1.0342212910378842E-2</v>
      </c>
      <c r="AB67" s="76">
        <v>1.8149271771403619E-3</v>
      </c>
      <c r="AC67" s="76">
        <v>6.7920059929452192E-4</v>
      </c>
      <c r="AD67" s="76">
        <v>9.8444905963727567E-4</v>
      </c>
      <c r="AE67" s="76">
        <v>3.3407639862142453E-3</v>
      </c>
      <c r="AF67" s="76">
        <v>1.8522473035594252E-3</v>
      </c>
      <c r="AG67" s="76">
        <v>3.0721352996418736E-4</v>
      </c>
      <c r="AH67" s="76">
        <v>5.7503402344649907E-4</v>
      </c>
      <c r="AI67" s="76">
        <v>2.4662078951849865E-5</v>
      </c>
      <c r="AJ67" s="76">
        <v>5.9690128726215032E-4</v>
      </c>
      <c r="AK67" s="76">
        <v>2.1188932922261647E-5</v>
      </c>
      <c r="AL67" s="76">
        <v>1.7395906034225415E-4</v>
      </c>
      <c r="AM67" s="76">
        <v>3.6071575573299182E-4</v>
      </c>
      <c r="AN67" s="76">
        <v>2.2139399329741935E-5</v>
      </c>
      <c r="AO67" s="76">
        <v>1.4634803695609887E-6</v>
      </c>
      <c r="AP67" s="76">
        <v>1.2201264052941919E-3</v>
      </c>
      <c r="AQ67" s="76">
        <v>0</v>
      </c>
    </row>
    <row r="68" spans="1:43" s="73" customFormat="1" ht="10.5" customHeight="1">
      <c r="A68" s="64" t="s">
        <v>512</v>
      </c>
      <c r="B68" s="76">
        <v>0</v>
      </c>
      <c r="C68" s="76">
        <v>0</v>
      </c>
      <c r="D68" s="76">
        <v>4.8507962145787292E-4</v>
      </c>
      <c r="E68" s="76">
        <v>5.9853713879084438E-5</v>
      </c>
      <c r="F68" s="76">
        <v>9.4539567028797771E-4</v>
      </c>
      <c r="G68" s="76">
        <v>5.6023368435005339E-5</v>
      </c>
      <c r="H68" s="76">
        <v>0</v>
      </c>
      <c r="I68" s="76">
        <v>1.5143053196944162E-2</v>
      </c>
      <c r="J68" s="76">
        <v>7.8627759936573038E-5</v>
      </c>
      <c r="K68" s="76">
        <v>2.9808587650576122E-4</v>
      </c>
      <c r="L68" s="76">
        <v>1.7461619004251769E-4</v>
      </c>
      <c r="M68" s="76">
        <v>2.7113358627392998E-3</v>
      </c>
      <c r="N68" s="76">
        <v>1.7283493285496006E-3</v>
      </c>
      <c r="O68" s="76">
        <v>1.5638858732374924E-5</v>
      </c>
      <c r="P68" s="76">
        <v>1.4521685780053649E-3</v>
      </c>
      <c r="Q68" s="76">
        <v>1.269007080642713E-5</v>
      </c>
      <c r="R68" s="76">
        <v>3.3195515922223153E-5</v>
      </c>
      <c r="S68" s="76">
        <v>5.4136668863128727E-5</v>
      </c>
      <c r="T68" s="76">
        <v>2.646219204880902E-4</v>
      </c>
      <c r="U68" s="76">
        <v>6.4435021474652354E-4</v>
      </c>
      <c r="V68" s="76">
        <v>6.1363564871848764E-4</v>
      </c>
      <c r="W68" s="76">
        <v>0</v>
      </c>
      <c r="X68" s="76">
        <v>4.1306244356549339E-5</v>
      </c>
      <c r="Y68" s="76">
        <v>2.4568797368933518E-3</v>
      </c>
      <c r="Z68" s="76">
        <v>8.8354234173132804E-5</v>
      </c>
      <c r="AA68" s="76">
        <v>1.03267033818476E-3</v>
      </c>
      <c r="AB68" s="76">
        <v>1.0583281036767193E-2</v>
      </c>
      <c r="AC68" s="76">
        <v>5.9262104279486252E-6</v>
      </c>
      <c r="AD68" s="76">
        <v>2.8136070131789751E-6</v>
      </c>
      <c r="AE68" s="76">
        <v>0</v>
      </c>
      <c r="AF68" s="76">
        <v>0</v>
      </c>
      <c r="AG68" s="76">
        <v>0</v>
      </c>
      <c r="AH68" s="76">
        <v>0</v>
      </c>
      <c r="AI68" s="76">
        <v>0</v>
      </c>
      <c r="AJ68" s="76">
        <v>0</v>
      </c>
      <c r="AK68" s="76">
        <v>0</v>
      </c>
      <c r="AL68" s="76">
        <v>0</v>
      </c>
      <c r="AM68" s="76">
        <v>0</v>
      </c>
      <c r="AN68" s="76">
        <v>0</v>
      </c>
      <c r="AO68" s="76">
        <v>0</v>
      </c>
      <c r="AP68" s="76">
        <v>0</v>
      </c>
      <c r="AQ68" s="76">
        <v>0</v>
      </c>
    </row>
    <row r="69" spans="1:43" s="73" customFormat="1" ht="10.5" customHeight="1">
      <c r="A69" s="64" t="s">
        <v>513</v>
      </c>
      <c r="B69" s="76">
        <v>0</v>
      </c>
      <c r="C69" s="76">
        <v>4.4362464682282668E-4</v>
      </c>
      <c r="D69" s="76">
        <v>5.9866654698035091E-10</v>
      </c>
      <c r="E69" s="76">
        <v>1.4883821039498506E-7</v>
      </c>
      <c r="F69" s="76">
        <v>3.3228955283824543E-8</v>
      </c>
      <c r="G69" s="76">
        <v>0</v>
      </c>
      <c r="H69" s="76">
        <v>0</v>
      </c>
      <c r="I69" s="76">
        <v>0</v>
      </c>
      <c r="J69" s="76">
        <v>0</v>
      </c>
      <c r="K69" s="76">
        <v>0</v>
      </c>
      <c r="L69" s="76">
        <v>1.302558741767169E-7</v>
      </c>
      <c r="M69" s="76">
        <v>2.1730263909158112E-6</v>
      </c>
      <c r="N69" s="76">
        <v>0</v>
      </c>
      <c r="O69" s="76">
        <v>0</v>
      </c>
      <c r="P69" s="76">
        <v>4.7595621564042961E-7</v>
      </c>
      <c r="Q69" s="76">
        <v>2.2152228704521149E-9</v>
      </c>
      <c r="R69" s="76">
        <v>0</v>
      </c>
      <c r="S69" s="76">
        <v>0</v>
      </c>
      <c r="T69" s="76">
        <v>0</v>
      </c>
      <c r="U69" s="76">
        <v>0</v>
      </c>
      <c r="V69" s="76">
        <v>3.5465857852295383E-8</v>
      </c>
      <c r="W69" s="76">
        <v>5.6564298875137954E-7</v>
      </c>
      <c r="X69" s="76">
        <v>0</v>
      </c>
      <c r="Y69" s="76">
        <v>2.3595083897881259E-8</v>
      </c>
      <c r="Z69" s="76">
        <v>0</v>
      </c>
      <c r="AA69" s="76">
        <v>0</v>
      </c>
      <c r="AB69" s="76">
        <v>1.0716137013336249E-5</v>
      </c>
      <c r="AC69" s="76">
        <v>3.6822508404154179E-7</v>
      </c>
      <c r="AD69" s="76">
        <v>1.7060132770495544E-9</v>
      </c>
      <c r="AE69" s="76">
        <v>0</v>
      </c>
      <c r="AF69" s="76">
        <v>0</v>
      </c>
      <c r="AG69" s="76">
        <v>0</v>
      </c>
      <c r="AH69" s="76">
        <v>0</v>
      </c>
      <c r="AI69" s="76">
        <v>0</v>
      </c>
      <c r="AJ69" s="76">
        <v>0</v>
      </c>
      <c r="AK69" s="76">
        <v>0</v>
      </c>
      <c r="AL69" s="76">
        <v>0</v>
      </c>
      <c r="AM69" s="76">
        <v>2.3732185268239706E-7</v>
      </c>
      <c r="AN69" s="76">
        <v>0</v>
      </c>
      <c r="AO69" s="76">
        <v>0</v>
      </c>
      <c r="AP69" s="76">
        <v>0</v>
      </c>
      <c r="AQ69" s="76">
        <v>0</v>
      </c>
    </row>
    <row r="70" spans="1:43" s="73" customFormat="1" ht="10.5" customHeight="1">
      <c r="A70" s="64" t="s">
        <v>514</v>
      </c>
      <c r="B70" s="76">
        <v>0</v>
      </c>
      <c r="C70" s="76">
        <v>4.2088811574691701E-2</v>
      </c>
      <c r="D70" s="76">
        <v>2.3960534033375578E-3</v>
      </c>
      <c r="E70" s="76">
        <v>7.4631459512047871E-4</v>
      </c>
      <c r="F70" s="76">
        <v>1.9722853796682806E-3</v>
      </c>
      <c r="G70" s="76">
        <v>1.4192033041616112E-3</v>
      </c>
      <c r="H70" s="76">
        <v>4.7410134485289677E-4</v>
      </c>
      <c r="I70" s="76">
        <v>1.0606303438890953E-3</v>
      </c>
      <c r="J70" s="76">
        <v>3.7252859249059755E-4</v>
      </c>
      <c r="K70" s="76">
        <v>1.8795413864171175E-3</v>
      </c>
      <c r="L70" s="76">
        <v>7.422437274193343E-3</v>
      </c>
      <c r="M70" s="76">
        <v>4.3192023267648429E-3</v>
      </c>
      <c r="N70" s="76">
        <v>7.645963583673243E-4</v>
      </c>
      <c r="O70" s="76">
        <v>6.9109704650183518E-5</v>
      </c>
      <c r="P70" s="76">
        <v>2.6131883337986166E-3</v>
      </c>
      <c r="Q70" s="76">
        <v>9.1459983927596089E-4</v>
      </c>
      <c r="R70" s="76">
        <v>4.338768278659882E-4</v>
      </c>
      <c r="S70" s="76">
        <v>5.3497285771186745E-4</v>
      </c>
      <c r="T70" s="76">
        <v>5.2668602092330926E-4</v>
      </c>
      <c r="U70" s="76">
        <v>1.0923574645028873E-3</v>
      </c>
      <c r="V70" s="76">
        <v>1.1579980030201036E-3</v>
      </c>
      <c r="W70" s="76">
        <v>1.5817255991256315E-3</v>
      </c>
      <c r="X70" s="76">
        <v>1.7361395847159116E-3</v>
      </c>
      <c r="Y70" s="76">
        <v>1.3849539563709997E-3</v>
      </c>
      <c r="Z70" s="76">
        <v>1.451939199489402E-3</v>
      </c>
      <c r="AA70" s="76">
        <v>8.6629301273445872E-3</v>
      </c>
      <c r="AB70" s="76">
        <v>1.2222133375326582E-2</v>
      </c>
      <c r="AC70" s="76">
        <v>1.4215236809162207E-2</v>
      </c>
      <c r="AD70" s="76">
        <v>3.4987553324179279E-3</v>
      </c>
      <c r="AE70" s="76">
        <v>9.1364335160865474E-4</v>
      </c>
      <c r="AF70" s="76">
        <v>1.4441490681484544E-2</v>
      </c>
      <c r="AG70" s="76">
        <v>3.1589440778417551E-3</v>
      </c>
      <c r="AH70" s="76">
        <v>3.2222053622306406E-3</v>
      </c>
      <c r="AI70" s="76">
        <v>5.1019541603892913E-5</v>
      </c>
      <c r="AJ70" s="76">
        <v>7.999170976511551E-4</v>
      </c>
      <c r="AK70" s="76">
        <v>3.9220332852249629E-5</v>
      </c>
      <c r="AL70" s="76">
        <v>0</v>
      </c>
      <c r="AM70" s="76">
        <v>6.3284495839223513E-3</v>
      </c>
      <c r="AN70" s="76">
        <v>4.8120285428090959E-4</v>
      </c>
      <c r="AO70" s="76">
        <v>0</v>
      </c>
      <c r="AP70" s="76">
        <v>3.0588864414589007E-5</v>
      </c>
      <c r="AQ70" s="76">
        <v>0</v>
      </c>
    </row>
    <row r="71" spans="1:43" s="73" customFormat="1" ht="10.5" customHeight="1">
      <c r="A71" s="64" t="s">
        <v>515</v>
      </c>
      <c r="B71" s="76">
        <v>0</v>
      </c>
      <c r="C71" s="76">
        <v>0</v>
      </c>
      <c r="D71" s="76">
        <v>1.5279416524326766E-8</v>
      </c>
      <c r="E71" s="76">
        <v>1.0410326102544044E-6</v>
      </c>
      <c r="F71" s="76">
        <v>1.8750523971570059E-6</v>
      </c>
      <c r="G71" s="76">
        <v>4.0898741927005244E-7</v>
      </c>
      <c r="H71" s="76">
        <v>0</v>
      </c>
      <c r="I71" s="76">
        <v>0</v>
      </c>
      <c r="J71" s="76">
        <v>0</v>
      </c>
      <c r="K71" s="76">
        <v>0</v>
      </c>
      <c r="L71" s="76">
        <v>5.322542328794716E-5</v>
      </c>
      <c r="M71" s="76">
        <v>7.2379767142993093E-6</v>
      </c>
      <c r="N71" s="76">
        <v>0</v>
      </c>
      <c r="O71" s="76">
        <v>0</v>
      </c>
      <c r="P71" s="76">
        <v>2.642268409928483E-7</v>
      </c>
      <c r="Q71" s="76">
        <v>5.4550860576711711E-8</v>
      </c>
      <c r="R71" s="76">
        <v>6.1299683240192697E-8</v>
      </c>
      <c r="S71" s="76">
        <v>4.2074800217843656E-9</v>
      </c>
      <c r="T71" s="76">
        <v>0</v>
      </c>
      <c r="U71" s="76">
        <v>6.1912694774586637E-6</v>
      </c>
      <c r="V71" s="76">
        <v>4.0397836116829537E-7</v>
      </c>
      <c r="W71" s="76">
        <v>2.693994454009045E-6</v>
      </c>
      <c r="X71" s="76">
        <v>3.2061036720737634E-7</v>
      </c>
      <c r="Y71" s="76">
        <v>2.4461318634228362E-5</v>
      </c>
      <c r="Z71" s="76">
        <v>1.3196092163959553E-8</v>
      </c>
      <c r="AA71" s="76">
        <v>3.1216778358368934E-6</v>
      </c>
      <c r="AB71" s="76">
        <v>1.0883224191138096E-6</v>
      </c>
      <c r="AC71" s="76">
        <v>1.1372096355622588E-3</v>
      </c>
      <c r="AD71" s="76">
        <v>1.620903110772608E-6</v>
      </c>
      <c r="AE71" s="76">
        <v>0</v>
      </c>
      <c r="AF71" s="76">
        <v>0</v>
      </c>
      <c r="AG71" s="76">
        <v>1.2000799403038885E-4</v>
      </c>
      <c r="AH71" s="76">
        <v>0</v>
      </c>
      <c r="AI71" s="76">
        <v>0</v>
      </c>
      <c r="AJ71" s="76">
        <v>0</v>
      </c>
      <c r="AK71" s="76">
        <v>0</v>
      </c>
      <c r="AL71" s="76">
        <v>0</v>
      </c>
      <c r="AM71" s="76">
        <v>1.6449201690790958E-5</v>
      </c>
      <c r="AN71" s="76">
        <v>8.577707841260743E-6</v>
      </c>
      <c r="AO71" s="76">
        <v>0</v>
      </c>
      <c r="AP71" s="76">
        <v>0</v>
      </c>
      <c r="AQ71" s="76">
        <v>0</v>
      </c>
    </row>
    <row r="72" spans="1:43" s="73" customFormat="1" ht="10.5" customHeight="1">
      <c r="A72" s="64" t="s">
        <v>516</v>
      </c>
      <c r="B72" s="76">
        <v>0</v>
      </c>
      <c r="C72" s="76">
        <v>0</v>
      </c>
      <c r="D72" s="76">
        <v>3.0107103539750999E-4</v>
      </c>
      <c r="E72" s="76">
        <v>5.1192998976915243E-4</v>
      </c>
      <c r="F72" s="76">
        <v>2.2718874981641273E-4</v>
      </c>
      <c r="G72" s="76">
        <v>8.0292487223977726E-5</v>
      </c>
      <c r="H72" s="76">
        <v>6.2714485738296371E-6</v>
      </c>
      <c r="I72" s="76">
        <v>2.3823205516647244E-4</v>
      </c>
      <c r="J72" s="76">
        <v>1.8427222828552618E-5</v>
      </c>
      <c r="K72" s="76">
        <v>2.5015543806541983E-4</v>
      </c>
      <c r="L72" s="76">
        <v>3.4886663590221601E-4</v>
      </c>
      <c r="M72" s="76">
        <v>1.1831931457287032E-4</v>
      </c>
      <c r="N72" s="76">
        <v>4.4336900600958091E-5</v>
      </c>
      <c r="O72" s="76">
        <v>6.4033716045546073E-5</v>
      </c>
      <c r="P72" s="76">
        <v>4.9910132948735944E-4</v>
      </c>
      <c r="Q72" s="76">
        <v>4.2373894897172881E-5</v>
      </c>
      <c r="R72" s="76">
        <v>2.4493767019731584E-5</v>
      </c>
      <c r="S72" s="76">
        <v>3.5657969061823063E-5</v>
      </c>
      <c r="T72" s="76">
        <v>1.1180849457323417E-3</v>
      </c>
      <c r="U72" s="76">
        <v>1.5204156713248413E-4</v>
      </c>
      <c r="V72" s="76">
        <v>2.5589629297132952E-4</v>
      </c>
      <c r="W72" s="76">
        <v>6.9091229784233469E-4</v>
      </c>
      <c r="X72" s="76">
        <v>4.5719869427886202E-4</v>
      </c>
      <c r="Y72" s="76">
        <v>5.3517323079025128E-4</v>
      </c>
      <c r="Z72" s="76">
        <v>9.7885482948987132E-5</v>
      </c>
      <c r="AA72" s="76">
        <v>1.0208400791852279E-4</v>
      </c>
      <c r="AB72" s="76">
        <v>2.0700428775963561E-3</v>
      </c>
      <c r="AC72" s="76">
        <v>1.5951389804917042E-3</v>
      </c>
      <c r="AD72" s="76">
        <v>3.1674643330661072E-4</v>
      </c>
      <c r="AE72" s="76">
        <v>0</v>
      </c>
      <c r="AF72" s="76">
        <v>0</v>
      </c>
      <c r="AG72" s="76">
        <v>1.0521276370055505E-4</v>
      </c>
      <c r="AH72" s="76">
        <v>6.6800272975536638E-4</v>
      </c>
      <c r="AI72" s="76">
        <v>0</v>
      </c>
      <c r="AJ72" s="76">
        <v>0</v>
      </c>
      <c r="AK72" s="76">
        <v>0</v>
      </c>
      <c r="AL72" s="76">
        <v>0</v>
      </c>
      <c r="AM72" s="76">
        <v>0</v>
      </c>
      <c r="AN72" s="76">
        <v>0</v>
      </c>
      <c r="AO72" s="76">
        <v>0</v>
      </c>
      <c r="AP72" s="76">
        <v>0</v>
      </c>
      <c r="AQ72" s="76">
        <v>0</v>
      </c>
    </row>
    <row r="73" spans="1:43" s="73" customFormat="1" ht="10.5" customHeight="1">
      <c r="A73" s="64" t="s">
        <v>517</v>
      </c>
      <c r="B73" s="76">
        <v>0</v>
      </c>
      <c r="C73" s="76">
        <v>0</v>
      </c>
      <c r="D73" s="76">
        <v>4.5984756218874238E-4</v>
      </c>
      <c r="E73" s="76">
        <v>1.6278389351012485E-3</v>
      </c>
      <c r="F73" s="76">
        <v>5.1011743689368912E-4</v>
      </c>
      <c r="G73" s="76">
        <v>1.4583179251162335E-4</v>
      </c>
      <c r="H73" s="76">
        <v>7.0620559411266185E-4</v>
      </c>
      <c r="I73" s="76">
        <v>4.6898436155318814E-4</v>
      </c>
      <c r="J73" s="76">
        <v>3.3279891536868749E-5</v>
      </c>
      <c r="K73" s="76">
        <v>2.8729181076497015E-4</v>
      </c>
      <c r="L73" s="76">
        <v>5.5404744482997527E-4</v>
      </c>
      <c r="M73" s="76">
        <v>3.1110857827894333E-4</v>
      </c>
      <c r="N73" s="76">
        <v>1.0837350982170326E-4</v>
      </c>
      <c r="O73" s="76">
        <v>3.4753005948477602E-4</v>
      </c>
      <c r="P73" s="76">
        <v>2.4605017225853261E-3</v>
      </c>
      <c r="Q73" s="76">
        <v>4.6080075132560859E-4</v>
      </c>
      <c r="R73" s="76">
        <v>2.7242121015594496E-4</v>
      </c>
      <c r="S73" s="76">
        <v>5.881880249088662E-5</v>
      </c>
      <c r="T73" s="76">
        <v>6.0739873733750182E-5</v>
      </c>
      <c r="U73" s="76">
        <v>4.2950198501398503E-4</v>
      </c>
      <c r="V73" s="76">
        <v>7.6463878211887779E-4</v>
      </c>
      <c r="W73" s="76">
        <v>1.8756285154361731E-4</v>
      </c>
      <c r="X73" s="76">
        <v>4.7387159268208381E-4</v>
      </c>
      <c r="Y73" s="76">
        <v>4.148567834901726E-4</v>
      </c>
      <c r="Z73" s="76">
        <v>9.0308167821870442E-4</v>
      </c>
      <c r="AA73" s="76">
        <v>5.29202537209624E-4</v>
      </c>
      <c r="AB73" s="76">
        <v>1.5447975298005178E-3</v>
      </c>
      <c r="AC73" s="76">
        <v>1.3302139479034998E-2</v>
      </c>
      <c r="AD73" s="76">
        <v>3.4226512617804646E-3</v>
      </c>
      <c r="AE73" s="76">
        <v>0</v>
      </c>
      <c r="AF73" s="76">
        <v>0</v>
      </c>
      <c r="AG73" s="76">
        <v>3.0336954805840282E-3</v>
      </c>
      <c r="AH73" s="76">
        <v>4.8289565612042807E-3</v>
      </c>
      <c r="AI73" s="76">
        <v>0</v>
      </c>
      <c r="AJ73" s="76">
        <v>0</v>
      </c>
      <c r="AK73" s="76">
        <v>0</v>
      </c>
      <c r="AL73" s="76">
        <v>0</v>
      </c>
      <c r="AM73" s="76">
        <v>5.4035487739376719E-5</v>
      </c>
      <c r="AN73" s="76">
        <v>1.7025916314961149E-4</v>
      </c>
      <c r="AO73" s="76">
        <v>0</v>
      </c>
      <c r="AP73" s="76">
        <v>0</v>
      </c>
      <c r="AQ73" s="76">
        <v>0</v>
      </c>
    </row>
    <row r="74" spans="1:43" s="73" customFormat="1" ht="10.5" customHeight="1">
      <c r="A74" s="64" t="s">
        <v>518</v>
      </c>
      <c r="B74" s="76">
        <v>0</v>
      </c>
      <c r="C74" s="76">
        <v>0</v>
      </c>
      <c r="D74" s="76">
        <v>5.8070933761295768E-5</v>
      </c>
      <c r="E74" s="76">
        <v>2.3191542258734343E-5</v>
      </c>
      <c r="F74" s="76">
        <v>1.0595859689060018E-4</v>
      </c>
      <c r="G74" s="76">
        <v>2.4023450086896281E-5</v>
      </c>
      <c r="H74" s="76">
        <v>9.3067182415894695E-6</v>
      </c>
      <c r="I74" s="76">
        <v>5.2504748879500584E-5</v>
      </c>
      <c r="J74" s="76">
        <v>2.2264005467497117E-5</v>
      </c>
      <c r="K74" s="76">
        <v>1.224139445737428E-4</v>
      </c>
      <c r="L74" s="76">
        <v>1.8496303122507679E-4</v>
      </c>
      <c r="M74" s="76">
        <v>6.3786568223580902E-5</v>
      </c>
      <c r="N74" s="76">
        <v>4.6534380149054297E-5</v>
      </c>
      <c r="O74" s="76">
        <v>9.2470668952963038E-6</v>
      </c>
      <c r="P74" s="76">
        <v>3.8616790088097727E-4</v>
      </c>
      <c r="Q74" s="76">
        <v>2.3897677392817923E-5</v>
      </c>
      <c r="R74" s="76">
        <v>1.8617000887641063E-5</v>
      </c>
      <c r="S74" s="76">
        <v>1.7145424094129588E-5</v>
      </c>
      <c r="T74" s="76">
        <v>9.2187157207791913E-6</v>
      </c>
      <c r="U74" s="76">
        <v>5.6207033126689779E-5</v>
      </c>
      <c r="V74" s="76">
        <v>8.0718858786528458E-5</v>
      </c>
      <c r="W74" s="76">
        <v>1.6282905461974046E-5</v>
      </c>
      <c r="X74" s="76">
        <v>7.8598563618471822E-5</v>
      </c>
      <c r="Y74" s="76">
        <v>5.120303789484761E-5</v>
      </c>
      <c r="Z74" s="76">
        <v>8.9529929415654033E-5</v>
      </c>
      <c r="AA74" s="76">
        <v>3.6635035425270021E-5</v>
      </c>
      <c r="AB74" s="76">
        <v>3.1835638730249297E-5</v>
      </c>
      <c r="AC74" s="76">
        <v>9.2134691153950399E-6</v>
      </c>
      <c r="AD74" s="76">
        <v>2.0013346670633846E-5</v>
      </c>
      <c r="AE74" s="76">
        <v>0</v>
      </c>
      <c r="AF74" s="76">
        <v>0</v>
      </c>
      <c r="AG74" s="76">
        <v>1.0544719188731309E-5</v>
      </c>
      <c r="AH74" s="76">
        <v>1.9141049402940523E-4</v>
      </c>
      <c r="AI74" s="76">
        <v>0</v>
      </c>
      <c r="AJ74" s="76">
        <v>0</v>
      </c>
      <c r="AK74" s="76">
        <v>0</v>
      </c>
      <c r="AL74" s="76">
        <v>0</v>
      </c>
      <c r="AM74" s="76">
        <v>0</v>
      </c>
      <c r="AN74" s="76">
        <v>1.4936602901238498E-5</v>
      </c>
      <c r="AO74" s="76">
        <v>0</v>
      </c>
      <c r="AP74" s="76">
        <v>3.1780163376236765E-5</v>
      </c>
      <c r="AQ74" s="76">
        <v>0</v>
      </c>
    </row>
    <row r="75" spans="1:43" s="73" customFormat="1" ht="10.5" customHeight="1">
      <c r="A75" s="64" t="s">
        <v>519</v>
      </c>
      <c r="B75" s="76">
        <v>0</v>
      </c>
      <c r="C75" s="76">
        <v>0</v>
      </c>
      <c r="D75" s="76">
        <v>1.1271578896952957E-4</v>
      </c>
      <c r="E75" s="76">
        <v>2.3236059674619088E-4</v>
      </c>
      <c r="F75" s="76">
        <v>8.9779699857802742E-5</v>
      </c>
      <c r="G75" s="76">
        <v>1.1395873927027268E-4</v>
      </c>
      <c r="H75" s="76">
        <v>4.703081028589192E-5</v>
      </c>
      <c r="I75" s="76">
        <v>1.568605178970993E-4</v>
      </c>
      <c r="J75" s="76">
        <v>7.9706193794136309E-5</v>
      </c>
      <c r="K75" s="76">
        <v>4.0848128686630693E-5</v>
      </c>
      <c r="L75" s="76">
        <v>4.5394019290267626E-4</v>
      </c>
      <c r="M75" s="76">
        <v>6.0584457832307915E-5</v>
      </c>
      <c r="N75" s="76">
        <v>1.0888973967254416E-4</v>
      </c>
      <c r="O75" s="76">
        <v>3.2884873377243123E-6</v>
      </c>
      <c r="P75" s="76">
        <v>1.260318453481048E-4</v>
      </c>
      <c r="Q75" s="76">
        <v>1.247385515048989E-4</v>
      </c>
      <c r="R75" s="76">
        <v>4.0914391985360269E-5</v>
      </c>
      <c r="S75" s="76">
        <v>8.9344455641392811E-5</v>
      </c>
      <c r="T75" s="76">
        <v>5.3389474766717788E-5</v>
      </c>
      <c r="U75" s="76">
        <v>2.1034635857192845E-4</v>
      </c>
      <c r="V75" s="76">
        <v>1.3395270983375683E-4</v>
      </c>
      <c r="W75" s="76">
        <v>1.087783227985743E-4</v>
      </c>
      <c r="X75" s="76">
        <v>4.2947988684078611E-4</v>
      </c>
      <c r="Y75" s="76">
        <v>3.6152301479842365E-4</v>
      </c>
      <c r="Z75" s="76">
        <v>3.4967745473509713E-4</v>
      </c>
      <c r="AA75" s="76">
        <v>1.4885470939278754E-4</v>
      </c>
      <c r="AB75" s="76">
        <v>2.8780317191645925E-4</v>
      </c>
      <c r="AC75" s="76">
        <v>1.4615367732948666E-3</v>
      </c>
      <c r="AD75" s="76">
        <v>3.5439908336026525E-3</v>
      </c>
      <c r="AE75" s="76">
        <v>0</v>
      </c>
      <c r="AF75" s="76">
        <v>2.4050146915161E-7</v>
      </c>
      <c r="AG75" s="76">
        <v>4.6035300591986098E-5</v>
      </c>
      <c r="AH75" s="76">
        <v>3.0667528586715925E-5</v>
      </c>
      <c r="AI75" s="76">
        <v>0</v>
      </c>
      <c r="AJ75" s="76">
        <v>0</v>
      </c>
      <c r="AK75" s="76">
        <v>0</v>
      </c>
      <c r="AL75" s="76">
        <v>0</v>
      </c>
      <c r="AM75" s="76">
        <v>0</v>
      </c>
      <c r="AN75" s="76">
        <v>5.8954899312696833E-5</v>
      </c>
      <c r="AO75" s="76">
        <v>2.5964712444093931E-5</v>
      </c>
      <c r="AP75" s="76">
        <v>1.1757226051887179E-5</v>
      </c>
      <c r="AQ75" s="76">
        <v>0</v>
      </c>
    </row>
    <row r="76" spans="1:43" s="73" customFormat="1" ht="10.5" customHeight="1">
      <c r="A76" s="64" t="s">
        <v>520</v>
      </c>
      <c r="B76" s="76">
        <v>0</v>
      </c>
      <c r="C76" s="76">
        <v>1.1513350314312152E-6</v>
      </c>
      <c r="D76" s="76">
        <v>7.6463571588239769E-5</v>
      </c>
      <c r="E76" s="76">
        <v>2.2021801571445979E-5</v>
      </c>
      <c r="F76" s="76">
        <v>5.0805947758282688E-5</v>
      </c>
      <c r="G76" s="76">
        <v>5.541444563665416E-5</v>
      </c>
      <c r="H76" s="76">
        <v>5.4689536386601745E-5</v>
      </c>
      <c r="I76" s="76">
        <v>4.3938223420093873E-5</v>
      </c>
      <c r="J76" s="76">
        <v>1.1870225721635437E-4</v>
      </c>
      <c r="K76" s="76">
        <v>1.0548317184066482E-4</v>
      </c>
      <c r="L76" s="76">
        <v>6.933745304809412E-5</v>
      </c>
      <c r="M76" s="76">
        <v>7.1023073703155735E-5</v>
      </c>
      <c r="N76" s="76">
        <v>9.1510382917338459E-5</v>
      </c>
      <c r="O76" s="76">
        <v>3.0219669231719408E-5</v>
      </c>
      <c r="P76" s="76">
        <v>1.680167126290493E-4</v>
      </c>
      <c r="Q76" s="76">
        <v>3.6888695964446972E-5</v>
      </c>
      <c r="R76" s="76">
        <v>4.4854951116562131E-5</v>
      </c>
      <c r="S76" s="76">
        <v>1.3387078574194912E-4</v>
      </c>
      <c r="T76" s="76">
        <v>1.9901493060838396E-4</v>
      </c>
      <c r="U76" s="76">
        <v>5.8857154550610803E-5</v>
      </c>
      <c r="V76" s="76">
        <v>6.7175441556389102E-5</v>
      </c>
      <c r="W76" s="76">
        <v>5.5577240820964685E-5</v>
      </c>
      <c r="X76" s="76">
        <v>7.0014444319695102E-5</v>
      </c>
      <c r="Y76" s="76">
        <v>8.4465633164773255E-5</v>
      </c>
      <c r="Z76" s="76">
        <v>7.7576034607744625E-5</v>
      </c>
      <c r="AA76" s="76">
        <v>5.9711796746784594E-5</v>
      </c>
      <c r="AB76" s="76">
        <v>4.7042040387684741E-5</v>
      </c>
      <c r="AC76" s="76">
        <v>4.3037352227191466E-5</v>
      </c>
      <c r="AD76" s="76">
        <v>2.5149904761261915E-5</v>
      </c>
      <c r="AE76" s="76">
        <v>3.455229462087584E-6</v>
      </c>
      <c r="AF76" s="76">
        <v>9.8676212313630254E-6</v>
      </c>
      <c r="AG76" s="76">
        <v>5.6713036407384559E-6</v>
      </c>
      <c r="AH76" s="76">
        <v>1.0251531065701378E-5</v>
      </c>
      <c r="AI76" s="76">
        <v>3.0871428853561219E-7</v>
      </c>
      <c r="AJ76" s="76">
        <v>6.5026328526841608E-6</v>
      </c>
      <c r="AK76" s="76">
        <v>7.3420387097393826E-6</v>
      </c>
      <c r="AL76" s="76">
        <v>3.2764174162020184E-6</v>
      </c>
      <c r="AM76" s="76">
        <v>3.0368514870014382E-5</v>
      </c>
      <c r="AN76" s="76">
        <v>4.342924173777252E-5</v>
      </c>
      <c r="AO76" s="76">
        <v>4.8780429073002712E-4</v>
      </c>
      <c r="AP76" s="76">
        <v>1.9120841586676606E-5</v>
      </c>
      <c r="AQ76" s="76">
        <v>0</v>
      </c>
    </row>
    <row r="77" spans="1:43" s="73" customFormat="1" ht="10.5" customHeight="1">
      <c r="A77" s="64" t="s">
        <v>521</v>
      </c>
      <c r="B77" s="76">
        <v>0</v>
      </c>
      <c r="C77" s="76">
        <v>9.9824612725680079E-3</v>
      </c>
      <c r="D77" s="76">
        <v>1.128037988162344E-3</v>
      </c>
      <c r="E77" s="76">
        <v>2.3277503662876278E-3</v>
      </c>
      <c r="F77" s="76">
        <v>1.5746972306962526E-3</v>
      </c>
      <c r="G77" s="76">
        <v>7.2457466530942264E-4</v>
      </c>
      <c r="H77" s="76">
        <v>1.3633667750395854E-3</v>
      </c>
      <c r="I77" s="76">
        <v>1.7249683181012464E-3</v>
      </c>
      <c r="J77" s="76">
        <v>4.6777290528980003E-4</v>
      </c>
      <c r="K77" s="76">
        <v>1.262593168132924E-3</v>
      </c>
      <c r="L77" s="76">
        <v>2.8236323691452638E-3</v>
      </c>
      <c r="M77" s="76">
        <v>2.9030919986279334E-3</v>
      </c>
      <c r="N77" s="76">
        <v>1.5688772647993237E-3</v>
      </c>
      <c r="O77" s="76">
        <v>1.675346837901126E-2</v>
      </c>
      <c r="P77" s="76">
        <v>1.4561755949537584E-3</v>
      </c>
      <c r="Q77" s="76">
        <v>1.0757253713807435E-3</v>
      </c>
      <c r="R77" s="76">
        <v>1.3774522620962795E-3</v>
      </c>
      <c r="S77" s="76">
        <v>3.6480885526663054E-3</v>
      </c>
      <c r="T77" s="76">
        <v>4.1039603733345866E-3</v>
      </c>
      <c r="U77" s="76">
        <v>4.5623352254736682E-3</v>
      </c>
      <c r="V77" s="76">
        <v>2.8708894568060983E-3</v>
      </c>
      <c r="W77" s="76">
        <v>2.6304818665694694E-3</v>
      </c>
      <c r="X77" s="76">
        <v>2.54958293967126E-3</v>
      </c>
      <c r="Y77" s="76">
        <v>1.7243410146457066E-3</v>
      </c>
      <c r="Z77" s="76">
        <v>4.3514648905526414E-3</v>
      </c>
      <c r="AA77" s="76">
        <v>2.7284800245049273E-3</v>
      </c>
      <c r="AB77" s="76">
        <v>1.2812269751378566E-3</v>
      </c>
      <c r="AC77" s="76">
        <v>2.1769757838096277E-3</v>
      </c>
      <c r="AD77" s="76">
        <v>5.979506805680046E-3</v>
      </c>
      <c r="AE77" s="76">
        <v>2.2168354649411541E-3</v>
      </c>
      <c r="AF77" s="76">
        <v>4.1808109311555573E-3</v>
      </c>
      <c r="AG77" s="76">
        <v>4.2944554052164099E-3</v>
      </c>
      <c r="AH77" s="76">
        <v>4.9282337692895936E-3</v>
      </c>
      <c r="AI77" s="76">
        <v>1.9147369728805962E-4</v>
      </c>
      <c r="AJ77" s="76">
        <v>2.6347885876082146E-3</v>
      </c>
      <c r="AK77" s="76">
        <v>2.6611680353401927E-4</v>
      </c>
      <c r="AL77" s="76">
        <v>6.2384566955139131E-5</v>
      </c>
      <c r="AM77" s="76">
        <v>1.5498839621201225E-3</v>
      </c>
      <c r="AN77" s="76">
        <v>6.8998167299771647E-4</v>
      </c>
      <c r="AO77" s="76">
        <v>4.3360550823740929E-4</v>
      </c>
      <c r="AP77" s="76">
        <v>1.9677491811429635E-3</v>
      </c>
      <c r="AQ77" s="76">
        <v>0</v>
      </c>
    </row>
    <row r="78" spans="1:43" s="73" customFormat="1" ht="10.5" customHeight="1">
      <c r="A78" s="64" t="s">
        <v>522</v>
      </c>
      <c r="B78" s="76">
        <v>1.1327114374214518E-2</v>
      </c>
      <c r="C78" s="76">
        <v>1.6957556222317587E-2</v>
      </c>
      <c r="D78" s="76">
        <v>1.3673374262604556E-2</v>
      </c>
      <c r="E78" s="76">
        <v>1.842234873781261E-3</v>
      </c>
      <c r="F78" s="76">
        <v>1.2235965775685883E-2</v>
      </c>
      <c r="G78" s="76">
        <v>8.5607592936569436E-3</v>
      </c>
      <c r="H78" s="76">
        <v>4.2857952373185747E-3</v>
      </c>
      <c r="I78" s="76">
        <v>2.4603916695802898E-2</v>
      </c>
      <c r="J78" s="76">
        <v>3.1523293121600545E-3</v>
      </c>
      <c r="K78" s="76">
        <v>7.0174589293290884E-3</v>
      </c>
      <c r="L78" s="76">
        <v>4.9639569370925188E-2</v>
      </c>
      <c r="M78" s="76">
        <v>3.6356796740685628E-2</v>
      </c>
      <c r="N78" s="76">
        <v>9.4367126631054038E-3</v>
      </c>
      <c r="O78" s="76">
        <v>6.6281300309201678E-3</v>
      </c>
      <c r="P78" s="76">
        <v>6.565282347510722E-3</v>
      </c>
      <c r="Q78" s="76">
        <v>2.094320550589833E-3</v>
      </c>
      <c r="R78" s="76">
        <v>5.8395307856419299E-3</v>
      </c>
      <c r="S78" s="76">
        <v>2.0848689861263335E-2</v>
      </c>
      <c r="T78" s="76">
        <v>3.6280109230010939E-2</v>
      </c>
      <c r="U78" s="76">
        <v>1.734739790865545E-2</v>
      </c>
      <c r="V78" s="76">
        <v>1.0363968104901937E-2</v>
      </c>
      <c r="W78" s="76">
        <v>2.569045969725276E-3</v>
      </c>
      <c r="X78" s="76">
        <v>8.3610565857751996E-3</v>
      </c>
      <c r="Y78" s="76">
        <v>4.3897806664389329E-3</v>
      </c>
      <c r="Z78" s="76">
        <v>2.7717654035050113E-3</v>
      </c>
      <c r="AA78" s="76">
        <v>1.2249958093295207E-2</v>
      </c>
      <c r="AB78" s="76">
        <v>2.5494994270226288E-3</v>
      </c>
      <c r="AC78" s="76">
        <v>9.0604335667500563E-3</v>
      </c>
      <c r="AD78" s="76">
        <v>4.3714005667110697E-3</v>
      </c>
      <c r="AE78" s="76">
        <v>0.20209559913024933</v>
      </c>
      <c r="AF78" s="76">
        <v>5.0580060778123684E-4</v>
      </c>
      <c r="AG78" s="76">
        <v>1.7294018144557024E-2</v>
      </c>
      <c r="AH78" s="76">
        <v>4.5392928949133798E-3</v>
      </c>
      <c r="AI78" s="76">
        <v>1.4515526295268928E-2</v>
      </c>
      <c r="AJ78" s="76">
        <v>5.9756167612823839E-3</v>
      </c>
      <c r="AK78" s="76">
        <v>4.7258812298203515E-3</v>
      </c>
      <c r="AL78" s="76">
        <v>7.2190319331003354E-4</v>
      </c>
      <c r="AM78" s="76">
        <v>2.7305293012281863E-3</v>
      </c>
      <c r="AN78" s="76">
        <v>5.8455173012735978E-3</v>
      </c>
      <c r="AO78" s="76">
        <v>9.9681421502122152E-3</v>
      </c>
      <c r="AP78" s="76">
        <v>2.0985323368367066E-2</v>
      </c>
      <c r="AQ78" s="76">
        <v>0</v>
      </c>
    </row>
    <row r="79" spans="1:43" s="73" customFormat="1" ht="10.5" customHeight="1">
      <c r="A79" s="64" t="s">
        <v>523</v>
      </c>
      <c r="B79" s="76">
        <v>0</v>
      </c>
      <c r="C79" s="76">
        <v>1.6367391887034586E-3</v>
      </c>
      <c r="D79" s="76">
        <v>3.8536253619405735E-4</v>
      </c>
      <c r="E79" s="76">
        <v>9.7596931151831088E-5</v>
      </c>
      <c r="F79" s="76">
        <v>3.9681743992724187E-4</v>
      </c>
      <c r="G79" s="76">
        <v>9.2784153922279185E-4</v>
      </c>
      <c r="H79" s="76">
        <v>2.0356712584112196E-4</v>
      </c>
      <c r="I79" s="76">
        <v>2.652385204469511E-4</v>
      </c>
      <c r="J79" s="76">
        <v>5.44100463433803E-4</v>
      </c>
      <c r="K79" s="76">
        <v>2.5587357194541973E-4</v>
      </c>
      <c r="L79" s="76">
        <v>9.0290718614461328E-4</v>
      </c>
      <c r="M79" s="76">
        <v>1.1043400604154557E-3</v>
      </c>
      <c r="N79" s="76">
        <v>3.1289288687985171E-3</v>
      </c>
      <c r="O79" s="76">
        <v>3.0571131178378438E-5</v>
      </c>
      <c r="P79" s="76">
        <v>2.1613388064477024E-4</v>
      </c>
      <c r="Q79" s="76">
        <v>2.8656405514416349E-4</v>
      </c>
      <c r="R79" s="76">
        <v>2.2367889156992078E-4</v>
      </c>
      <c r="S79" s="76">
        <v>6.7110152981584214E-4</v>
      </c>
      <c r="T79" s="76">
        <v>1.1428598082211998E-3</v>
      </c>
      <c r="U79" s="76">
        <v>2.9959205930350796E-4</v>
      </c>
      <c r="V79" s="76">
        <v>7.4276222673780529E-4</v>
      </c>
      <c r="W79" s="76">
        <v>3.2443177638017204E-4</v>
      </c>
      <c r="X79" s="76">
        <v>3.32092279208249E-4</v>
      </c>
      <c r="Y79" s="76">
        <v>3.7223605053225445E-4</v>
      </c>
      <c r="Z79" s="76">
        <v>2.6428148376055386E-4</v>
      </c>
      <c r="AA79" s="76">
        <v>4.7981680423388125E-4</v>
      </c>
      <c r="AB79" s="76">
        <v>5.2985220290041677E-4</v>
      </c>
      <c r="AC79" s="76">
        <v>5.3083299103925258E-4</v>
      </c>
      <c r="AD79" s="76">
        <v>7.8748938741077419E-4</v>
      </c>
      <c r="AE79" s="76">
        <v>2.4547977372673785E-3</v>
      </c>
      <c r="AF79" s="76">
        <v>2.5280864364132582E-4</v>
      </c>
      <c r="AG79" s="76">
        <v>3.9055631956712343E-3</v>
      </c>
      <c r="AH79" s="76">
        <v>1.9118066036292341E-3</v>
      </c>
      <c r="AI79" s="76">
        <v>7.7104632547727861E-3</v>
      </c>
      <c r="AJ79" s="76">
        <v>4.7146680866126423E-4</v>
      </c>
      <c r="AK79" s="76">
        <v>1.105404927322104E-3</v>
      </c>
      <c r="AL79" s="76">
        <v>6.5644318421912199E-4</v>
      </c>
      <c r="AM79" s="76">
        <v>1.6691929608273633E-3</v>
      </c>
      <c r="AN79" s="76">
        <v>9.8219642978280702E-3</v>
      </c>
      <c r="AO79" s="76">
        <v>5.8360089440095183E-3</v>
      </c>
      <c r="AP79" s="76">
        <v>1.006152290301239E-2</v>
      </c>
      <c r="AQ79" s="76">
        <v>0</v>
      </c>
    </row>
    <row r="80" spans="1:43" s="73" customFormat="1" ht="10.5" customHeight="1">
      <c r="A80" s="64" t="s">
        <v>524</v>
      </c>
      <c r="B80" s="76">
        <v>0</v>
      </c>
      <c r="C80" s="76">
        <v>8.1054941079313284E-4</v>
      </c>
      <c r="D80" s="76">
        <v>0</v>
      </c>
      <c r="E80" s="76">
        <v>0</v>
      </c>
      <c r="F80" s="76">
        <v>7.3018111679891569E-5</v>
      </c>
      <c r="G80" s="76">
        <v>0</v>
      </c>
      <c r="H80" s="76">
        <v>0</v>
      </c>
      <c r="I80" s="76">
        <v>0</v>
      </c>
      <c r="J80" s="76">
        <v>0</v>
      </c>
      <c r="K80" s="76">
        <v>0</v>
      </c>
      <c r="L80" s="76">
        <v>0</v>
      </c>
      <c r="M80" s="76">
        <v>3.1660546975213077E-4</v>
      </c>
      <c r="N80" s="76">
        <v>0</v>
      </c>
      <c r="O80" s="76">
        <v>1.5555218264898046E-3</v>
      </c>
      <c r="P80" s="76">
        <v>8.4413820508111965E-4</v>
      </c>
      <c r="Q80" s="76">
        <v>0</v>
      </c>
      <c r="R80" s="76">
        <v>0</v>
      </c>
      <c r="S80" s="76">
        <v>0</v>
      </c>
      <c r="T80" s="76">
        <v>2.7356988819318608E-4</v>
      </c>
      <c r="U80" s="76">
        <v>5.1795252374765388E-4</v>
      </c>
      <c r="V80" s="76">
        <v>1.2480130825589654E-3</v>
      </c>
      <c r="W80" s="76">
        <v>3.0354738950591565E-3</v>
      </c>
      <c r="X80" s="76">
        <v>1.4080533504096427E-4</v>
      </c>
      <c r="Y80" s="76">
        <v>1.9748705915353729E-3</v>
      </c>
      <c r="Z80" s="76">
        <v>2.6405558467894E-3</v>
      </c>
      <c r="AA80" s="76">
        <v>5.4005254474873382E-4</v>
      </c>
      <c r="AB80" s="76">
        <v>1.0116377490033262E-2</v>
      </c>
      <c r="AC80" s="76">
        <v>8.2206532726359076E-4</v>
      </c>
      <c r="AD80" s="76">
        <v>0</v>
      </c>
      <c r="AE80" s="76">
        <v>0</v>
      </c>
      <c r="AF80" s="76">
        <v>3.606702968709545E-2</v>
      </c>
      <c r="AG80" s="76">
        <v>1.4676661795635793E-3</v>
      </c>
      <c r="AH80" s="76">
        <v>9.0223265180280627E-4</v>
      </c>
      <c r="AI80" s="76">
        <v>6.5758501275353372E-4</v>
      </c>
      <c r="AJ80" s="76">
        <v>4.3645779914221177E-3</v>
      </c>
      <c r="AK80" s="76">
        <v>9.3711455589326855E-4</v>
      </c>
      <c r="AL80" s="76">
        <v>1.2109150744452585E-3</v>
      </c>
      <c r="AM80" s="76">
        <v>3.6952837469514544E-3</v>
      </c>
      <c r="AN80" s="76">
        <v>5.7634320801986478E-3</v>
      </c>
      <c r="AO80" s="76">
        <v>1.2824750356739995E-3</v>
      </c>
      <c r="AP80" s="76">
        <v>2.0027383876335672E-3</v>
      </c>
      <c r="AQ80" s="76">
        <v>0</v>
      </c>
    </row>
    <row r="81" spans="1:43" s="73" customFormat="1" ht="10.5" customHeight="1">
      <c r="A81" s="64" t="s">
        <v>552</v>
      </c>
      <c r="B81" s="76">
        <v>0</v>
      </c>
      <c r="C81" s="76">
        <v>2.807603042821496E-3</v>
      </c>
      <c r="D81" s="76">
        <v>0</v>
      </c>
      <c r="E81" s="76">
        <v>0</v>
      </c>
      <c r="F81" s="76">
        <v>0</v>
      </c>
      <c r="G81" s="76">
        <v>0</v>
      </c>
      <c r="H81" s="76">
        <v>0</v>
      </c>
      <c r="I81" s="76">
        <v>0</v>
      </c>
      <c r="J81" s="76">
        <v>0</v>
      </c>
      <c r="K81" s="76">
        <v>0</v>
      </c>
      <c r="L81" s="76">
        <v>0</v>
      </c>
      <c r="M81" s="76">
        <v>0</v>
      </c>
      <c r="N81" s="76">
        <v>0</v>
      </c>
      <c r="O81" s="76">
        <v>0</v>
      </c>
      <c r="P81" s="76">
        <v>0</v>
      </c>
      <c r="Q81" s="76">
        <v>0</v>
      </c>
      <c r="R81" s="76">
        <v>0</v>
      </c>
      <c r="S81" s="76">
        <v>0</v>
      </c>
      <c r="T81" s="76">
        <v>0</v>
      </c>
      <c r="U81" s="76">
        <v>1.8022529969890944E-3</v>
      </c>
      <c r="V81" s="76">
        <v>0</v>
      </c>
      <c r="W81" s="76">
        <v>0</v>
      </c>
      <c r="X81" s="76">
        <v>0</v>
      </c>
      <c r="Y81" s="76">
        <v>0</v>
      </c>
      <c r="Z81" s="76">
        <v>0</v>
      </c>
      <c r="AA81" s="76">
        <v>0</v>
      </c>
      <c r="AB81" s="76">
        <v>0</v>
      </c>
      <c r="AC81" s="76">
        <v>0</v>
      </c>
      <c r="AD81" s="76">
        <v>0</v>
      </c>
      <c r="AE81" s="76">
        <v>1.1531406277705124E-2</v>
      </c>
      <c r="AF81" s="76">
        <v>8.0146936902714978E-3</v>
      </c>
      <c r="AG81" s="76">
        <v>0</v>
      </c>
      <c r="AH81" s="76">
        <v>1.4260642696342614E-3</v>
      </c>
      <c r="AI81" s="76">
        <v>0</v>
      </c>
      <c r="AJ81" s="76">
        <v>3.4274930839690212E-3</v>
      </c>
      <c r="AK81" s="76">
        <v>0</v>
      </c>
      <c r="AL81" s="76">
        <v>0</v>
      </c>
      <c r="AM81" s="76">
        <v>0</v>
      </c>
      <c r="AN81" s="76">
        <v>6.3836614420599916E-3</v>
      </c>
      <c r="AO81" s="76">
        <v>0</v>
      </c>
      <c r="AP81" s="76">
        <v>6.1083075311876118E-4</v>
      </c>
      <c r="AQ81" s="76">
        <v>0</v>
      </c>
    </row>
    <row r="82" spans="1:43" s="73" customFormat="1" ht="10.5" customHeight="1">
      <c r="A82" s="64" t="s">
        <v>525</v>
      </c>
      <c r="B82" s="76">
        <v>0</v>
      </c>
      <c r="C82" s="76">
        <v>3.1809872884905736E-3</v>
      </c>
      <c r="D82" s="76">
        <v>0</v>
      </c>
      <c r="E82" s="76">
        <v>1.1205668653284473E-4</v>
      </c>
      <c r="F82" s="76">
        <v>1.2174046675443571E-5</v>
      </c>
      <c r="G82" s="76">
        <v>0</v>
      </c>
      <c r="H82" s="76">
        <v>0</v>
      </c>
      <c r="I82" s="76">
        <v>2.1557896674644964E-3</v>
      </c>
      <c r="J82" s="76">
        <v>0</v>
      </c>
      <c r="K82" s="76">
        <v>0</v>
      </c>
      <c r="L82" s="76">
        <v>0</v>
      </c>
      <c r="M82" s="76">
        <v>3.4839082897925082E-4</v>
      </c>
      <c r="N82" s="76">
        <v>3.8008995747113991E-3</v>
      </c>
      <c r="O82" s="76">
        <v>1.2679164645685475E-3</v>
      </c>
      <c r="P82" s="76">
        <v>2.3787062787931956E-5</v>
      </c>
      <c r="Q82" s="76">
        <v>0</v>
      </c>
      <c r="R82" s="76">
        <v>0</v>
      </c>
      <c r="S82" s="76">
        <v>0</v>
      </c>
      <c r="T82" s="76">
        <v>1.573590601532949E-3</v>
      </c>
      <c r="U82" s="76">
        <v>2.7046811355861445E-2</v>
      </c>
      <c r="V82" s="76">
        <v>7.944747668536782E-4</v>
      </c>
      <c r="W82" s="76">
        <v>0</v>
      </c>
      <c r="X82" s="76">
        <v>4.2256739139174659E-4</v>
      </c>
      <c r="Y82" s="76">
        <v>1.0458944203214126E-3</v>
      </c>
      <c r="Z82" s="76">
        <v>0</v>
      </c>
      <c r="AA82" s="76">
        <v>3.740165237279619E-4</v>
      </c>
      <c r="AB82" s="76">
        <v>0</v>
      </c>
      <c r="AC82" s="76">
        <v>1.8977537091535509E-4</v>
      </c>
      <c r="AD82" s="76">
        <v>0</v>
      </c>
      <c r="AE82" s="76">
        <v>0</v>
      </c>
      <c r="AF82" s="76">
        <v>2.9736364768518316E-2</v>
      </c>
      <c r="AG82" s="76">
        <v>7.7703763587200954E-5</v>
      </c>
      <c r="AH82" s="76">
        <v>2.1599869494472279E-3</v>
      </c>
      <c r="AI82" s="76">
        <v>1.209721079818628E-3</v>
      </c>
      <c r="AJ82" s="76">
        <v>1.669263150504267E-2</v>
      </c>
      <c r="AK82" s="76">
        <v>3.8622956514156107E-3</v>
      </c>
      <c r="AL82" s="76">
        <v>2.5819680560536353E-3</v>
      </c>
      <c r="AM82" s="76">
        <v>2.6734680471417003E-3</v>
      </c>
      <c r="AN82" s="76">
        <v>3.7389927373989392E-3</v>
      </c>
      <c r="AO82" s="76">
        <v>0</v>
      </c>
      <c r="AP82" s="76">
        <v>6.5833578089596228E-4</v>
      </c>
      <c r="AQ82" s="76">
        <v>0</v>
      </c>
    </row>
    <row r="83" spans="1:43" s="73" customFormat="1" ht="10.5" customHeight="1">
      <c r="A83" s="64" t="s">
        <v>526</v>
      </c>
      <c r="B83" s="76">
        <v>0</v>
      </c>
      <c r="C83" s="76">
        <v>2.7980821522686515E-2</v>
      </c>
      <c r="D83" s="76">
        <v>0.11808545463438019</v>
      </c>
      <c r="E83" s="76">
        <v>4.6169118590983951E-2</v>
      </c>
      <c r="F83" s="76">
        <v>0.10042820039916212</v>
      </c>
      <c r="G83" s="76">
        <v>4.8790745640847677E-2</v>
      </c>
      <c r="H83" s="76">
        <v>0.13172298443168884</v>
      </c>
      <c r="I83" s="76">
        <v>4.1142793826843736E-2</v>
      </c>
      <c r="J83" s="76">
        <v>0.15005460238351795</v>
      </c>
      <c r="K83" s="76">
        <v>0.12632888918740431</v>
      </c>
      <c r="L83" s="76">
        <v>0.13236281197567906</v>
      </c>
      <c r="M83" s="76">
        <v>0.11043389829547101</v>
      </c>
      <c r="N83" s="76">
        <v>0.32624588144936567</v>
      </c>
      <c r="O83" s="76">
        <v>0.15932832827518525</v>
      </c>
      <c r="P83" s="76">
        <v>8.9414953144055981E-2</v>
      </c>
      <c r="Q83" s="76">
        <v>1.6075618880335728E-2</v>
      </c>
      <c r="R83" s="76">
        <v>0.1204569637517473</v>
      </c>
      <c r="S83" s="76">
        <v>0.12371311747126502</v>
      </c>
      <c r="T83" s="76">
        <v>7.7255938246759498E-2</v>
      </c>
      <c r="U83" s="76">
        <v>6.5221870368642521E-2</v>
      </c>
      <c r="V83" s="76">
        <v>6.4068903420114606E-2</v>
      </c>
      <c r="W83" s="76">
        <v>0.1987419775127863</v>
      </c>
      <c r="X83" s="76">
        <v>6.4669490463148793E-2</v>
      </c>
      <c r="Y83" s="76">
        <v>0.16921112279307976</v>
      </c>
      <c r="Z83" s="76">
        <v>0.25707204185363541</v>
      </c>
      <c r="AA83" s="76">
        <v>7.9294365884472084E-2</v>
      </c>
      <c r="AB83" s="76">
        <v>6.3879941712752852E-2</v>
      </c>
      <c r="AC83" s="76">
        <v>0.17168392829554857</v>
      </c>
      <c r="AD83" s="76">
        <v>0.10146721235329985</v>
      </c>
      <c r="AE83" s="76">
        <v>1.6931637167510449E-2</v>
      </c>
      <c r="AF83" s="76">
        <v>3.625387534836644E-3</v>
      </c>
      <c r="AG83" s="76">
        <v>7.7823640576752576E-2</v>
      </c>
      <c r="AH83" s="76">
        <v>0.10320513866891787</v>
      </c>
      <c r="AI83" s="76">
        <v>1.5382029934463137E-3</v>
      </c>
      <c r="AJ83" s="76">
        <v>0.10506022374713556</v>
      </c>
      <c r="AK83" s="76">
        <v>2.2472872132419217E-3</v>
      </c>
      <c r="AL83" s="76">
        <v>3.6632418893399834E-4</v>
      </c>
      <c r="AM83" s="76">
        <v>1.8898423188432257E-2</v>
      </c>
      <c r="AN83" s="76">
        <v>1.5785798235479095E-2</v>
      </c>
      <c r="AO83" s="76">
        <v>1.2726667607514333E-2</v>
      </c>
      <c r="AP83" s="76">
        <v>4.0650403056463986E-3</v>
      </c>
      <c r="AQ83" s="76">
        <v>0</v>
      </c>
    </row>
    <row r="84" spans="1:43" s="73" customFormat="1" ht="10.5" customHeight="1">
      <c r="A84" s="64" t="s">
        <v>527</v>
      </c>
      <c r="B84" s="76">
        <v>3.5521003906663151E-3</v>
      </c>
      <c r="C84" s="76">
        <v>1.1088975851624053E-2</v>
      </c>
      <c r="D84" s="76">
        <v>1.220040035201096E-2</v>
      </c>
      <c r="E84" s="76">
        <v>1.2885448329342195E-2</v>
      </c>
      <c r="F84" s="76">
        <v>1.1841439971394894E-2</v>
      </c>
      <c r="G84" s="76">
        <v>1.2556511099705805E-2</v>
      </c>
      <c r="H84" s="76">
        <v>1.8771145093567387E-3</v>
      </c>
      <c r="I84" s="76">
        <v>6.9301271901804828E-3</v>
      </c>
      <c r="J84" s="76">
        <v>3.5346059721929231E-3</v>
      </c>
      <c r="K84" s="76">
        <v>5.5777877043870503E-3</v>
      </c>
      <c r="L84" s="76">
        <v>7.7200872883292741E-3</v>
      </c>
      <c r="M84" s="76">
        <v>1.2777803590269764E-2</v>
      </c>
      <c r="N84" s="76">
        <v>6.5565980689284665E-3</v>
      </c>
      <c r="O84" s="76">
        <v>6.1153790015994868E-3</v>
      </c>
      <c r="P84" s="76">
        <v>8.6481217424651431E-3</v>
      </c>
      <c r="Q84" s="76">
        <v>1.3913076323025732E-3</v>
      </c>
      <c r="R84" s="76">
        <v>8.5702872561191374E-3</v>
      </c>
      <c r="S84" s="76">
        <v>1.0709942110951352E-2</v>
      </c>
      <c r="T84" s="76">
        <v>1.2158938619442687E-2</v>
      </c>
      <c r="U84" s="76">
        <v>6.9381278832115183E-3</v>
      </c>
      <c r="V84" s="76">
        <v>5.7993933621260166E-3</v>
      </c>
      <c r="W84" s="76">
        <v>6.504611827280308E-3</v>
      </c>
      <c r="X84" s="76">
        <v>1.4381380617173182E-2</v>
      </c>
      <c r="Y84" s="76">
        <v>4.8909014078272568E-3</v>
      </c>
      <c r="Z84" s="76">
        <v>1.2416234604248179E-2</v>
      </c>
      <c r="AA84" s="76">
        <v>7.1520936927690973E-3</v>
      </c>
      <c r="AB84" s="76">
        <v>1.8971237740289151E-3</v>
      </c>
      <c r="AC84" s="76">
        <v>8.3505387984839884E-3</v>
      </c>
      <c r="AD84" s="76">
        <v>4.4627815722316369E-3</v>
      </c>
      <c r="AE84" s="76">
        <v>4.4338028685287608E-3</v>
      </c>
      <c r="AF84" s="76">
        <v>1.2199984416219867E-3</v>
      </c>
      <c r="AG84" s="76">
        <v>2.0194538733068469E-2</v>
      </c>
      <c r="AH84" s="76">
        <v>3.5452422263841765E-2</v>
      </c>
      <c r="AI84" s="76">
        <v>3.1189634559778627E-4</v>
      </c>
      <c r="AJ84" s="76">
        <v>4.7730426082669393E-3</v>
      </c>
      <c r="AK84" s="76">
        <v>4.714782146974213E-4</v>
      </c>
      <c r="AL84" s="76">
        <v>9.3010659003568789E-6</v>
      </c>
      <c r="AM84" s="76">
        <v>3.1285950430717988E-3</v>
      </c>
      <c r="AN84" s="76">
        <v>6.4067657513391788E-4</v>
      </c>
      <c r="AO84" s="76">
        <v>2.6497576927573994E-6</v>
      </c>
      <c r="AP84" s="76">
        <v>4.2639770401724339E-4</v>
      </c>
      <c r="AQ84" s="76">
        <v>0</v>
      </c>
    </row>
    <row r="85" spans="1:43" s="73" customFormat="1" ht="10.5" customHeight="1">
      <c r="A85" s="64" t="s">
        <v>528</v>
      </c>
      <c r="B85" s="76">
        <v>0</v>
      </c>
      <c r="C85" s="76">
        <v>2.697421209130758E-3</v>
      </c>
      <c r="D85" s="76">
        <v>7.2973401911712173E-4</v>
      </c>
      <c r="E85" s="76">
        <v>9.0864880315138575E-4</v>
      </c>
      <c r="F85" s="76">
        <v>1.3651191602023262E-3</v>
      </c>
      <c r="G85" s="76">
        <v>4.2053439107672252E-4</v>
      </c>
      <c r="H85" s="76">
        <v>0</v>
      </c>
      <c r="I85" s="76">
        <v>1.7372358186048178E-4</v>
      </c>
      <c r="J85" s="76">
        <v>9.4351796252482942E-3</v>
      </c>
      <c r="K85" s="76">
        <v>6.7754368810577371E-4</v>
      </c>
      <c r="L85" s="76">
        <v>4.7902042901089611E-2</v>
      </c>
      <c r="M85" s="76">
        <v>2.935109164308414E-5</v>
      </c>
      <c r="N85" s="76">
        <v>0</v>
      </c>
      <c r="O85" s="76">
        <v>3.2045676222042362E-3</v>
      </c>
      <c r="P85" s="76">
        <v>3.4939791972779474E-3</v>
      </c>
      <c r="Q85" s="76">
        <v>8.7059081217624832E-4</v>
      </c>
      <c r="R85" s="76">
        <v>5.0589509147054533E-3</v>
      </c>
      <c r="S85" s="76">
        <v>1.136070041595774E-2</v>
      </c>
      <c r="T85" s="76">
        <v>1.8957686397240797E-2</v>
      </c>
      <c r="U85" s="76">
        <v>1.3924954868669683E-3</v>
      </c>
      <c r="V85" s="76">
        <v>1.1394477204720626E-2</v>
      </c>
      <c r="W85" s="76">
        <v>1.1725222843831282E-4</v>
      </c>
      <c r="X85" s="76">
        <v>2.3931305447985737E-3</v>
      </c>
      <c r="Y85" s="76">
        <v>1.7374794353964922E-2</v>
      </c>
      <c r="Z85" s="76">
        <v>0</v>
      </c>
      <c r="AA85" s="76">
        <v>9.3969807180871549E-3</v>
      </c>
      <c r="AB85" s="76">
        <v>8.2267068144159766E-5</v>
      </c>
      <c r="AC85" s="76">
        <v>5.276079526796726E-4</v>
      </c>
      <c r="AD85" s="76">
        <v>1.7465972181239468E-2</v>
      </c>
      <c r="AE85" s="76">
        <v>1.9274124177189882E-5</v>
      </c>
      <c r="AF85" s="76">
        <v>8.2368046095510636E-5</v>
      </c>
      <c r="AG85" s="76">
        <v>6.0639926402967725E-5</v>
      </c>
      <c r="AH85" s="76">
        <v>4.9719080860391235E-4</v>
      </c>
      <c r="AI85" s="76">
        <v>1.9631764725000573E-4</v>
      </c>
      <c r="AJ85" s="76">
        <v>1.1317267634590603E-3</v>
      </c>
      <c r="AK85" s="76">
        <v>9.1840070461929975E-4</v>
      </c>
      <c r="AL85" s="76">
        <v>4.98927006323398E-5</v>
      </c>
      <c r="AM85" s="76">
        <v>1.690850709545617E-3</v>
      </c>
      <c r="AN85" s="76">
        <v>4.320268722062255E-3</v>
      </c>
      <c r="AO85" s="76">
        <v>3.7426733872259264E-3</v>
      </c>
      <c r="AP85" s="76">
        <v>1.5061062592741708E-2</v>
      </c>
      <c r="AQ85" s="76">
        <v>0</v>
      </c>
    </row>
    <row r="86" spans="1:43" s="73" customFormat="1" ht="10.5" customHeight="1">
      <c r="A86" s="64" t="s">
        <v>529</v>
      </c>
      <c r="B86" s="76">
        <v>0</v>
      </c>
      <c r="C86" s="76">
        <v>3.1651661054605538E-5</v>
      </c>
      <c r="D86" s="76">
        <v>1.8328051288183198E-3</v>
      </c>
      <c r="E86" s="76">
        <v>2.9380079642740594E-4</v>
      </c>
      <c r="F86" s="76">
        <v>6.3014411275012772E-4</v>
      </c>
      <c r="G86" s="76">
        <v>5.4828548273806517E-6</v>
      </c>
      <c r="H86" s="76">
        <v>6.7565436724822871E-5</v>
      </c>
      <c r="I86" s="76">
        <v>1.1098392612491798E-4</v>
      </c>
      <c r="J86" s="76">
        <v>1.535294051871537E-4</v>
      </c>
      <c r="K86" s="76">
        <v>1.0305980644081669E-4</v>
      </c>
      <c r="L86" s="76">
        <v>1.7278135065690542E-3</v>
      </c>
      <c r="M86" s="76">
        <v>5.3333340645985551E-3</v>
      </c>
      <c r="N86" s="76">
        <v>5.3578264655520093E-4</v>
      </c>
      <c r="O86" s="76">
        <v>5.1668674972362414E-4</v>
      </c>
      <c r="P86" s="76">
        <v>1.1296504456783242E-3</v>
      </c>
      <c r="Q86" s="76">
        <v>3.327148373527496E-4</v>
      </c>
      <c r="R86" s="76">
        <v>1.1738239924704361E-5</v>
      </c>
      <c r="S86" s="76">
        <v>3.4561065403001075E-4</v>
      </c>
      <c r="T86" s="76">
        <v>1.0820791328060616E-3</v>
      </c>
      <c r="U86" s="76">
        <v>7.8442621378890277E-4</v>
      </c>
      <c r="V86" s="76">
        <v>1.5998686056858784E-4</v>
      </c>
      <c r="W86" s="76">
        <v>2.6395800633989932E-4</v>
      </c>
      <c r="X86" s="76">
        <v>2.8194559789308338E-4</v>
      </c>
      <c r="Y86" s="76">
        <v>1.2810153618942339E-3</v>
      </c>
      <c r="Z86" s="76">
        <v>3.1551898463927749E-4</v>
      </c>
      <c r="AA86" s="76">
        <v>3.7959941450587368E-4</v>
      </c>
      <c r="AB86" s="76">
        <v>9.9482151088436553E-4</v>
      </c>
      <c r="AC86" s="76">
        <v>5.3502255706266251E-6</v>
      </c>
      <c r="AD86" s="76">
        <v>1.912833984888538E-4</v>
      </c>
      <c r="AE86" s="76">
        <v>0</v>
      </c>
      <c r="AF86" s="76">
        <v>5.7825404664156329E-7</v>
      </c>
      <c r="AG86" s="76">
        <v>2.0603701517440346E-4</v>
      </c>
      <c r="AH86" s="76">
        <v>6.9458390858164409E-4</v>
      </c>
      <c r="AI86" s="76">
        <v>5.8937135759116614E-6</v>
      </c>
      <c r="AJ86" s="76">
        <v>9.3269023795347868E-6</v>
      </c>
      <c r="AK86" s="76">
        <v>0</v>
      </c>
      <c r="AL86" s="76">
        <v>0</v>
      </c>
      <c r="AM86" s="76">
        <v>5.210815008524999E-5</v>
      </c>
      <c r="AN86" s="76">
        <v>7.7205487944360754E-8</v>
      </c>
      <c r="AO86" s="76">
        <v>0</v>
      </c>
      <c r="AP86" s="76">
        <v>4.7114497649198423E-7</v>
      </c>
      <c r="AQ86" s="76">
        <v>0</v>
      </c>
    </row>
    <row r="87" spans="1:43" s="73" customFormat="1" ht="10.5" customHeight="1">
      <c r="A87" s="64" t="s">
        <v>530</v>
      </c>
      <c r="B87" s="76">
        <v>0</v>
      </c>
      <c r="C87" s="76">
        <v>1.1025600069376656E-4</v>
      </c>
      <c r="D87" s="76">
        <v>4.9066373740284529E-4</v>
      </c>
      <c r="E87" s="76">
        <v>2.7855489179311448E-5</v>
      </c>
      <c r="F87" s="76">
        <v>4.7613347898102992E-4</v>
      </c>
      <c r="G87" s="76">
        <v>2.6858082984359763E-4</v>
      </c>
      <c r="H87" s="76">
        <v>3.3097321807018104E-3</v>
      </c>
      <c r="I87" s="76">
        <v>4.8152850159178482E-4</v>
      </c>
      <c r="J87" s="76">
        <v>4.3162433963924709E-4</v>
      </c>
      <c r="K87" s="76">
        <v>8.4813867721971771E-4</v>
      </c>
      <c r="L87" s="76">
        <v>6.4561039910766458E-4</v>
      </c>
      <c r="M87" s="76">
        <v>5.1962612497693465E-4</v>
      </c>
      <c r="N87" s="76">
        <v>5.9490081720506435E-4</v>
      </c>
      <c r="O87" s="76">
        <v>4.3934687982217607E-4</v>
      </c>
      <c r="P87" s="76">
        <v>1.0091658331938542E-3</v>
      </c>
      <c r="Q87" s="76">
        <v>1.0703314994415302E-4</v>
      </c>
      <c r="R87" s="76">
        <v>1.0350081069893404E-3</v>
      </c>
      <c r="S87" s="76">
        <v>4.3094389480213607E-4</v>
      </c>
      <c r="T87" s="76">
        <v>1.5193242495456295E-3</v>
      </c>
      <c r="U87" s="76">
        <v>2.7763729385727403E-4</v>
      </c>
      <c r="V87" s="76">
        <v>3.2602125231140291E-4</v>
      </c>
      <c r="W87" s="76">
        <v>1.6914016170069294E-3</v>
      </c>
      <c r="X87" s="76">
        <v>1.2760834413193263E-3</v>
      </c>
      <c r="Y87" s="76">
        <v>1.360948518132118E-3</v>
      </c>
      <c r="Z87" s="76">
        <v>4.0895684635084567E-4</v>
      </c>
      <c r="AA87" s="76">
        <v>3.9255895582247682E-4</v>
      </c>
      <c r="AB87" s="76">
        <v>4.1927831835013584E-4</v>
      </c>
      <c r="AC87" s="76">
        <v>3.6691747208162951E-4</v>
      </c>
      <c r="AD87" s="76">
        <v>2.6236359606981226E-3</v>
      </c>
      <c r="AE87" s="76">
        <v>3.1808314400023999E-4</v>
      </c>
      <c r="AF87" s="76">
        <v>2.7136413861020948E-4</v>
      </c>
      <c r="AG87" s="76">
        <v>7.7150662707111556E-4</v>
      </c>
      <c r="AH87" s="76">
        <v>4.3575563392107689E-4</v>
      </c>
      <c r="AI87" s="76">
        <v>5.7741396878642426E-5</v>
      </c>
      <c r="AJ87" s="76">
        <v>7.2086100093683193E-4</v>
      </c>
      <c r="AK87" s="76">
        <v>1.2863536704529224E-3</v>
      </c>
      <c r="AL87" s="76">
        <v>2.3048835318888471E-5</v>
      </c>
      <c r="AM87" s="76">
        <v>5.9791304597246622E-4</v>
      </c>
      <c r="AN87" s="76">
        <v>3.1556638290630555E-4</v>
      </c>
      <c r="AO87" s="76">
        <v>1.209263026191378E-3</v>
      </c>
      <c r="AP87" s="76">
        <v>1.0528130973034518E-2</v>
      </c>
      <c r="AQ87" s="76">
        <v>0</v>
      </c>
    </row>
    <row r="88" spans="1:43" s="73" customFormat="1" ht="10.5" customHeight="1">
      <c r="A88" s="64" t="s">
        <v>531</v>
      </c>
      <c r="B88" s="76">
        <v>0</v>
      </c>
      <c r="C88" s="76">
        <v>1.099529648494803E-2</v>
      </c>
      <c r="D88" s="76">
        <v>2.6234748332999446E-2</v>
      </c>
      <c r="E88" s="76">
        <v>4.1581038479204635E-2</v>
      </c>
      <c r="F88" s="76">
        <v>3.7577013090216188E-2</v>
      </c>
      <c r="G88" s="76">
        <v>6.1317435067222766E-2</v>
      </c>
      <c r="H88" s="76">
        <v>1.8599807400608841E-2</v>
      </c>
      <c r="I88" s="76">
        <v>8.651289692945853E-3</v>
      </c>
      <c r="J88" s="76">
        <v>4.5939641196850081E-4</v>
      </c>
      <c r="K88" s="76">
        <v>7.8019987282301733E-3</v>
      </c>
      <c r="L88" s="76">
        <v>1.6987234896255848E-2</v>
      </c>
      <c r="M88" s="76">
        <v>2.857479301310005E-2</v>
      </c>
      <c r="N88" s="76">
        <v>2.7567213413861005E-2</v>
      </c>
      <c r="O88" s="76">
        <v>7.8977702178535114E-2</v>
      </c>
      <c r="P88" s="76">
        <v>1.4182059418800276E-2</v>
      </c>
      <c r="Q88" s="76">
        <v>2.0603245829233029E-2</v>
      </c>
      <c r="R88" s="76">
        <v>2.311969108258944E-2</v>
      </c>
      <c r="S88" s="76">
        <v>9.8848536231027628E-3</v>
      </c>
      <c r="T88" s="76">
        <v>1.5076103732001571E-2</v>
      </c>
      <c r="U88" s="76">
        <v>4.164871803121422E-2</v>
      </c>
      <c r="V88" s="76">
        <v>2.9571134942895465E-2</v>
      </c>
      <c r="W88" s="76">
        <v>2.261979485891398E-2</v>
      </c>
      <c r="X88" s="76">
        <v>3.6309121859687127E-2</v>
      </c>
      <c r="Y88" s="76">
        <v>1.0146446312813272E-2</v>
      </c>
      <c r="Z88" s="76">
        <v>3.6608256703847229E-2</v>
      </c>
      <c r="AA88" s="76">
        <v>1.7831066003077614E-2</v>
      </c>
      <c r="AB88" s="76">
        <v>1.9044730115752497E-2</v>
      </c>
      <c r="AC88" s="76">
        <v>1.2624353936900749E-2</v>
      </c>
      <c r="AD88" s="76">
        <v>4.847843398035432E-2</v>
      </c>
      <c r="AE88" s="76">
        <v>2.4459124284978331E-4</v>
      </c>
      <c r="AF88" s="76">
        <v>3.0605239341520511E-4</v>
      </c>
      <c r="AG88" s="76">
        <v>7.4272746587966008E-3</v>
      </c>
      <c r="AH88" s="76">
        <v>7.9456283250063063E-3</v>
      </c>
      <c r="AI88" s="76">
        <v>6.7252522120628795E-5</v>
      </c>
      <c r="AJ88" s="76">
        <v>6.138067996519946E-5</v>
      </c>
      <c r="AK88" s="76">
        <v>4.7884840006098898E-4</v>
      </c>
      <c r="AL88" s="76">
        <v>1.8653265307230949E-6</v>
      </c>
      <c r="AM88" s="76">
        <v>4.0233307523149563E-5</v>
      </c>
      <c r="AN88" s="76">
        <v>1.5211488618564841E-3</v>
      </c>
      <c r="AO88" s="76">
        <v>0</v>
      </c>
      <c r="AP88" s="76">
        <v>6.4047491234002366E-3</v>
      </c>
      <c r="AQ88" s="76">
        <v>0</v>
      </c>
    </row>
    <row r="89" spans="1:43" s="73" customFormat="1" ht="10.5" customHeight="1">
      <c r="A89" s="64" t="s">
        <v>532</v>
      </c>
      <c r="B89" s="76">
        <v>0</v>
      </c>
      <c r="C89" s="76">
        <v>1.0830627769551777E-4</v>
      </c>
      <c r="D89" s="76">
        <v>4.9224207952914168E-4</v>
      </c>
      <c r="E89" s="76">
        <v>8.7561292335380293E-4</v>
      </c>
      <c r="F89" s="76">
        <v>1.0400684869121346E-3</v>
      </c>
      <c r="G89" s="76">
        <v>4.3901537292125649E-4</v>
      </c>
      <c r="H89" s="76">
        <v>2.4969248265062673E-3</v>
      </c>
      <c r="I89" s="76">
        <v>3.5643844263427596E-3</v>
      </c>
      <c r="J89" s="76">
        <v>4.5225777869647961E-3</v>
      </c>
      <c r="K89" s="76">
        <v>6.6016468839351205E-3</v>
      </c>
      <c r="L89" s="76">
        <v>1.0394589148140308E-3</v>
      </c>
      <c r="M89" s="76">
        <v>2.6398371659347116E-3</v>
      </c>
      <c r="N89" s="76">
        <v>5.3900537657811777E-3</v>
      </c>
      <c r="O89" s="76">
        <v>1.7413219779633272E-3</v>
      </c>
      <c r="P89" s="76">
        <v>2.6022153895735017E-3</v>
      </c>
      <c r="Q89" s="76">
        <v>4.8938085724608508E-4</v>
      </c>
      <c r="R89" s="76">
        <v>2.7714637118613152E-3</v>
      </c>
      <c r="S89" s="76">
        <v>2.3222304296506378E-3</v>
      </c>
      <c r="T89" s="76">
        <v>4.0630474634178633E-3</v>
      </c>
      <c r="U89" s="76">
        <v>3.0590484716194174E-4</v>
      </c>
      <c r="V89" s="76">
        <v>1.8722659802658716E-3</v>
      </c>
      <c r="W89" s="76">
        <v>3.9546245100187402E-3</v>
      </c>
      <c r="X89" s="76">
        <v>2.0790049531777821E-3</v>
      </c>
      <c r="Y89" s="76">
        <v>1.3318372111885083E-3</v>
      </c>
      <c r="Z89" s="76">
        <v>9.173664240726975E-4</v>
      </c>
      <c r="AA89" s="76">
        <v>2.4463007627756029E-3</v>
      </c>
      <c r="AB89" s="76">
        <v>3.4914503421312379E-3</v>
      </c>
      <c r="AC89" s="76">
        <v>4.7782594100136662E-3</v>
      </c>
      <c r="AD89" s="76">
        <v>2.7490566743415467E-3</v>
      </c>
      <c r="AE89" s="76">
        <v>9.7664980970302165E-4</v>
      </c>
      <c r="AF89" s="76">
        <v>2.2497604050157952E-4</v>
      </c>
      <c r="AG89" s="76">
        <v>3.229053794620392E-3</v>
      </c>
      <c r="AH89" s="76">
        <v>2.6114228463157189E-3</v>
      </c>
      <c r="AI89" s="76">
        <v>3.7027025627775256E-4</v>
      </c>
      <c r="AJ89" s="76">
        <v>1.5680892724802534E-3</v>
      </c>
      <c r="AK89" s="76">
        <v>6.675050459139388E-3</v>
      </c>
      <c r="AL89" s="76">
        <v>2.3955902102045225E-4</v>
      </c>
      <c r="AM89" s="76">
        <v>1.2441909109091587E-3</v>
      </c>
      <c r="AN89" s="76">
        <v>1.1583907605397315E-3</v>
      </c>
      <c r="AO89" s="76">
        <v>1.2707328839809419E-3</v>
      </c>
      <c r="AP89" s="76">
        <v>1.8580195274741453E-3</v>
      </c>
      <c r="AQ89" s="76">
        <v>0</v>
      </c>
    </row>
    <row r="90" spans="1:43" s="73" customFormat="1" ht="10.5" customHeight="1">
      <c r="A90" s="64" t="s">
        <v>533</v>
      </c>
      <c r="B90" s="76">
        <v>0</v>
      </c>
      <c r="C90" s="76">
        <v>2.3447174894473258E-4</v>
      </c>
      <c r="D90" s="76">
        <v>1.2384610746706839E-3</v>
      </c>
      <c r="E90" s="76">
        <v>3.1593504689629012E-4</v>
      </c>
      <c r="F90" s="76">
        <v>1.3989255709827069E-3</v>
      </c>
      <c r="G90" s="76">
        <v>7.3109408225452703E-4</v>
      </c>
      <c r="H90" s="76">
        <v>8.765806640178642E-3</v>
      </c>
      <c r="I90" s="76">
        <v>1.0284882792758719E-3</v>
      </c>
      <c r="J90" s="76">
        <v>7.9385734754319748E-4</v>
      </c>
      <c r="K90" s="76">
        <v>1.4856418038342546E-3</v>
      </c>
      <c r="L90" s="76">
        <v>3.1857807769763421E-4</v>
      </c>
      <c r="M90" s="76">
        <v>1.0619033971200123E-3</v>
      </c>
      <c r="N90" s="76">
        <v>8.367111150270136E-4</v>
      </c>
      <c r="O90" s="76">
        <v>1.0539924671286547E-3</v>
      </c>
      <c r="P90" s="76">
        <v>1.2796871961548225E-3</v>
      </c>
      <c r="Q90" s="76">
        <v>8.7691650329310136E-4</v>
      </c>
      <c r="R90" s="76">
        <v>3.8918456415751664E-3</v>
      </c>
      <c r="S90" s="76">
        <v>2.4533038262124695E-3</v>
      </c>
      <c r="T90" s="76">
        <v>2.3981704833330743E-3</v>
      </c>
      <c r="U90" s="76">
        <v>1.5108609864668482E-3</v>
      </c>
      <c r="V90" s="76">
        <v>2.5714848650666548E-3</v>
      </c>
      <c r="W90" s="76">
        <v>2.6481046119271262E-3</v>
      </c>
      <c r="X90" s="76">
        <v>2.4615021187003741E-3</v>
      </c>
      <c r="Y90" s="76">
        <v>4.9117438335566357E-3</v>
      </c>
      <c r="Z90" s="76">
        <v>5.1556957098995509E-4</v>
      </c>
      <c r="AA90" s="76">
        <v>1.3046793862643911E-3</v>
      </c>
      <c r="AB90" s="76">
        <v>1.4611265975037681E-3</v>
      </c>
      <c r="AC90" s="76">
        <v>2.9886054795176501E-3</v>
      </c>
      <c r="AD90" s="76">
        <v>7.5828901025418631E-3</v>
      </c>
      <c r="AE90" s="76">
        <v>3.079098600140188E-4</v>
      </c>
      <c r="AF90" s="76">
        <v>5.9496249645470134E-4</v>
      </c>
      <c r="AG90" s="76">
        <v>2.1796662625360309E-3</v>
      </c>
      <c r="AH90" s="76">
        <v>5.3657505494196641E-4</v>
      </c>
      <c r="AI90" s="76">
        <v>3.3134347448623812E-5</v>
      </c>
      <c r="AJ90" s="76">
        <v>1.3544636677111171E-3</v>
      </c>
      <c r="AK90" s="76">
        <v>1.2458136482243172E-3</v>
      </c>
      <c r="AL90" s="76">
        <v>4.9229603020534859E-5</v>
      </c>
      <c r="AM90" s="76">
        <v>6.9950244532125552E-4</v>
      </c>
      <c r="AN90" s="76">
        <v>1.0634171312148544E-3</v>
      </c>
      <c r="AO90" s="76">
        <v>4.9067671035844557E-4</v>
      </c>
      <c r="AP90" s="76">
        <v>1.9647066413731866E-2</v>
      </c>
      <c r="AQ90" s="76">
        <v>0</v>
      </c>
    </row>
    <row r="91" spans="1:43" s="73" customFormat="1" ht="10.5" customHeight="1">
      <c r="A91" s="64" t="s">
        <v>542</v>
      </c>
      <c r="B91" s="76">
        <v>0</v>
      </c>
      <c r="C91" s="76">
        <v>8.770575346702605E-5</v>
      </c>
      <c r="D91" s="76">
        <v>8.8581019990262505E-6</v>
      </c>
      <c r="E91" s="76">
        <v>0</v>
      </c>
      <c r="F91" s="76">
        <v>6.3168076848499452E-4</v>
      </c>
      <c r="G91" s="76">
        <v>1.3673535858371409E-5</v>
      </c>
      <c r="H91" s="76">
        <v>0</v>
      </c>
      <c r="I91" s="76">
        <v>3.5585956253356821E-4</v>
      </c>
      <c r="J91" s="76">
        <v>6.6588281921638493E-5</v>
      </c>
      <c r="K91" s="76">
        <v>0</v>
      </c>
      <c r="L91" s="76">
        <v>0</v>
      </c>
      <c r="M91" s="76">
        <v>5.3443095034495806E-5</v>
      </c>
      <c r="N91" s="76">
        <v>1.0689384943595973E-3</v>
      </c>
      <c r="O91" s="76">
        <v>2.4312271763249596E-5</v>
      </c>
      <c r="P91" s="76">
        <v>9.4324878309937511E-4</v>
      </c>
      <c r="Q91" s="76">
        <v>2.4768599366056922E-5</v>
      </c>
      <c r="R91" s="76">
        <v>5.0936173629503876E-3</v>
      </c>
      <c r="S91" s="76">
        <v>2.8730286317965397E-4</v>
      </c>
      <c r="T91" s="76">
        <v>0</v>
      </c>
      <c r="U91" s="76">
        <v>5.6101260658859993E-4</v>
      </c>
      <c r="V91" s="76">
        <v>4.3090562037911346E-4</v>
      </c>
      <c r="W91" s="76">
        <v>1.7791280314303842E-5</v>
      </c>
      <c r="X91" s="76">
        <v>0</v>
      </c>
      <c r="Y91" s="76">
        <v>1.3563124721482126E-3</v>
      </c>
      <c r="Z91" s="76">
        <v>1.7203482501010853E-3</v>
      </c>
      <c r="AA91" s="76">
        <v>1.5777869891619087E-4</v>
      </c>
      <c r="AB91" s="76">
        <v>0</v>
      </c>
      <c r="AC91" s="76">
        <v>0</v>
      </c>
      <c r="AD91" s="76">
        <v>8.9046763337028764E-3</v>
      </c>
      <c r="AE91" s="76">
        <v>3.5470752322733093E-4</v>
      </c>
      <c r="AF91" s="76">
        <v>0</v>
      </c>
      <c r="AG91" s="76">
        <v>3.9507679033492051E-4</v>
      </c>
      <c r="AH91" s="76">
        <v>1.2624630766595462E-3</v>
      </c>
      <c r="AI91" s="76">
        <v>2.6691867307232687E-4</v>
      </c>
      <c r="AJ91" s="76">
        <v>1.2973965115076205E-3</v>
      </c>
      <c r="AK91" s="76">
        <v>3.7297812393355702E-3</v>
      </c>
      <c r="AL91" s="76">
        <v>6.3402725160846641E-5</v>
      </c>
      <c r="AM91" s="76">
        <v>2.0257662603576209E-3</v>
      </c>
      <c r="AN91" s="76">
        <v>6.4289297186495399E-3</v>
      </c>
      <c r="AO91" s="76">
        <v>5.6433636435460899E-3</v>
      </c>
      <c r="AP91" s="76">
        <v>2.8818150808612917E-2</v>
      </c>
      <c r="AQ91" s="76">
        <v>0</v>
      </c>
    </row>
    <row r="92" spans="1:43" s="73" customFormat="1" ht="10.5" customHeight="1">
      <c r="A92" s="64" t="s">
        <v>534</v>
      </c>
      <c r="B92" s="76">
        <v>0</v>
      </c>
      <c r="C92" s="76">
        <v>0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2.7908383606209468E-4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1.6252526771971884E-5</v>
      </c>
      <c r="AB92" s="76">
        <v>0</v>
      </c>
      <c r="AC92" s="76">
        <v>0</v>
      </c>
      <c r="AD92" s="76">
        <v>6.224238530124443E-4</v>
      </c>
      <c r="AE92" s="76">
        <v>6.0035680382563851E-5</v>
      </c>
      <c r="AF92" s="76">
        <v>0</v>
      </c>
      <c r="AG92" s="76">
        <v>5.3846959131939018E-5</v>
      </c>
      <c r="AH92" s="76">
        <v>0</v>
      </c>
      <c r="AI92" s="76">
        <v>2.7252612290724418E-5</v>
      </c>
      <c r="AJ92" s="76">
        <v>1.0435844407461088E-4</v>
      </c>
      <c r="AK92" s="76">
        <v>7.6676794009013867E-4</v>
      </c>
      <c r="AL92" s="76">
        <v>1.6083834150817526E-5</v>
      </c>
      <c r="AM92" s="76">
        <v>8.0089151135597782E-4</v>
      </c>
      <c r="AN92" s="76">
        <v>5.2776386700670893E-4</v>
      </c>
      <c r="AO92" s="76">
        <v>1.0877866911950869E-3</v>
      </c>
      <c r="AP92" s="76">
        <v>2.0689419628744282E-4</v>
      </c>
      <c r="AQ92" s="76">
        <v>0</v>
      </c>
    </row>
    <row r="93" spans="1:43" s="73" customFormat="1" ht="10.5" customHeight="1">
      <c r="A93" s="64" t="s">
        <v>543</v>
      </c>
      <c r="B93" s="76">
        <v>0</v>
      </c>
      <c r="C93" s="76">
        <v>0</v>
      </c>
      <c r="D93" s="76">
        <v>0</v>
      </c>
      <c r="E93" s="76">
        <v>0</v>
      </c>
      <c r="F93" s="76">
        <v>0</v>
      </c>
      <c r="G93" s="76">
        <v>0</v>
      </c>
      <c r="H93" s="76">
        <v>0</v>
      </c>
      <c r="I93" s="76">
        <v>0</v>
      </c>
      <c r="J93" s="76">
        <v>0</v>
      </c>
      <c r="K93" s="76">
        <v>0</v>
      </c>
      <c r="L93" s="76">
        <v>0</v>
      </c>
      <c r="M93" s="76">
        <v>0</v>
      </c>
      <c r="N93" s="76">
        <v>0</v>
      </c>
      <c r="O93" s="76">
        <v>0</v>
      </c>
      <c r="P93" s="76">
        <v>0</v>
      </c>
      <c r="Q93" s="76">
        <v>0</v>
      </c>
      <c r="R93" s="76">
        <v>0</v>
      </c>
      <c r="S93" s="76">
        <v>0</v>
      </c>
      <c r="T93" s="76">
        <v>0</v>
      </c>
      <c r="U93" s="76">
        <v>0</v>
      </c>
      <c r="V93" s="76">
        <v>0</v>
      </c>
      <c r="W93" s="76">
        <v>0</v>
      </c>
      <c r="X93" s="76">
        <v>0</v>
      </c>
      <c r="Y93" s="76">
        <v>0</v>
      </c>
      <c r="Z93" s="76">
        <v>0</v>
      </c>
      <c r="AA93" s="76">
        <v>0</v>
      </c>
      <c r="AB93" s="76">
        <v>0</v>
      </c>
      <c r="AC93" s="76">
        <v>0</v>
      </c>
      <c r="AD93" s="76">
        <v>0</v>
      </c>
      <c r="AE93" s="76">
        <v>0</v>
      </c>
      <c r="AF93" s="76">
        <v>0</v>
      </c>
      <c r="AG93" s="76">
        <v>0</v>
      </c>
      <c r="AH93" s="76">
        <v>6.8050290700362744E-8</v>
      </c>
      <c r="AI93" s="76">
        <v>2.7152752550056298E-7</v>
      </c>
      <c r="AJ93" s="76">
        <v>1.0906544009305599E-3</v>
      </c>
      <c r="AK93" s="76">
        <v>1.3045736488775052E-7</v>
      </c>
      <c r="AL93" s="76">
        <v>0</v>
      </c>
      <c r="AM93" s="76">
        <v>1.3161196876620217E-3</v>
      </c>
      <c r="AN93" s="76">
        <v>6.6692082673930666E-8</v>
      </c>
      <c r="AO93" s="76">
        <v>0</v>
      </c>
      <c r="AP93" s="76">
        <v>1.4787198946020507E-5</v>
      </c>
      <c r="AQ93" s="76">
        <v>0</v>
      </c>
    </row>
    <row r="94" spans="1:43" s="73" customFormat="1" ht="10.5" customHeight="1">
      <c r="A94" s="64" t="s">
        <v>544</v>
      </c>
      <c r="B94" s="76">
        <v>0</v>
      </c>
      <c r="C94" s="76">
        <v>8.7012760262516402E-4</v>
      </c>
      <c r="D94" s="76">
        <v>5.204683039698765E-3</v>
      </c>
      <c r="E94" s="76">
        <v>3.1938853435275758E-3</v>
      </c>
      <c r="F94" s="76">
        <v>1.116516029440401E-2</v>
      </c>
      <c r="G94" s="76">
        <v>8.8409615559002178E-3</v>
      </c>
      <c r="H94" s="76">
        <v>9.2230703623752582E-3</v>
      </c>
      <c r="I94" s="76">
        <v>1.4067804827121071E-2</v>
      </c>
      <c r="J94" s="76">
        <v>3.2176820670912931E-2</v>
      </c>
      <c r="K94" s="76">
        <v>1.4859595177070663E-2</v>
      </c>
      <c r="L94" s="76">
        <v>5.6907230195261263E-3</v>
      </c>
      <c r="M94" s="76">
        <v>7.9988310306917578E-3</v>
      </c>
      <c r="N94" s="76">
        <v>4.9977230172186853E-2</v>
      </c>
      <c r="O94" s="76">
        <v>1.4180997778817169E-2</v>
      </c>
      <c r="P94" s="76">
        <v>4.3597238854811982E-3</v>
      </c>
      <c r="Q94" s="76">
        <v>1.2286447088601189E-3</v>
      </c>
      <c r="R94" s="76">
        <v>8.0116860042596209E-3</v>
      </c>
      <c r="S94" s="76">
        <v>1.3358119539980661E-2</v>
      </c>
      <c r="T94" s="76">
        <v>2.3746162902256986E-2</v>
      </c>
      <c r="U94" s="76">
        <v>2.953636931226284E-3</v>
      </c>
      <c r="V94" s="76">
        <v>1.064657382543829E-2</v>
      </c>
      <c r="W94" s="76">
        <v>2.4741419689549082E-2</v>
      </c>
      <c r="X94" s="76">
        <v>1.5008650574116312E-2</v>
      </c>
      <c r="Y94" s="76">
        <v>1.3137308222878548E-2</v>
      </c>
      <c r="Z94" s="76">
        <v>9.7643517878435934E-3</v>
      </c>
      <c r="AA94" s="76">
        <v>3.103652425320574E-2</v>
      </c>
      <c r="AB94" s="76">
        <v>7.6867275142408235E-3</v>
      </c>
      <c r="AC94" s="76">
        <v>2.1179759493152893E-2</v>
      </c>
      <c r="AD94" s="76">
        <v>2.2303387614035605E-2</v>
      </c>
      <c r="AE94" s="76">
        <v>1.3892673797088757E-3</v>
      </c>
      <c r="AF94" s="76">
        <v>1.0475332314508598E-3</v>
      </c>
      <c r="AG94" s="76">
        <v>8.3548779383015373E-3</v>
      </c>
      <c r="AH94" s="76">
        <v>5.0116198324402185E-3</v>
      </c>
      <c r="AI94" s="76">
        <v>5.6266199139713945E-3</v>
      </c>
      <c r="AJ94" s="76">
        <v>9.5379591480256511E-3</v>
      </c>
      <c r="AK94" s="76">
        <v>1.918205887353646E-2</v>
      </c>
      <c r="AL94" s="76">
        <v>9.8091779866967248E-4</v>
      </c>
      <c r="AM94" s="76">
        <v>6.2518636770286865E-3</v>
      </c>
      <c r="AN94" s="76">
        <v>4.9256617356932889E-3</v>
      </c>
      <c r="AO94" s="76">
        <v>6.1098833725581015E-3</v>
      </c>
      <c r="AP94" s="76">
        <v>9.783579628498705E-3</v>
      </c>
      <c r="AQ94" s="76">
        <v>0</v>
      </c>
    </row>
    <row r="95" spans="1:43" s="73" customFormat="1" ht="10.5" customHeight="1">
      <c r="A95" s="64" t="s">
        <v>545</v>
      </c>
      <c r="B95" s="76">
        <v>0</v>
      </c>
      <c r="C95" s="76">
        <v>3.6778405636402132E-4</v>
      </c>
      <c r="D95" s="76">
        <v>2.5421409577862579E-3</v>
      </c>
      <c r="E95" s="76">
        <v>1.5486390367126869E-4</v>
      </c>
      <c r="F95" s="76">
        <v>5.0406808090690015E-3</v>
      </c>
      <c r="G95" s="76">
        <v>1.2005229668183017E-3</v>
      </c>
      <c r="H95" s="76">
        <v>1.3248440566364988E-2</v>
      </c>
      <c r="I95" s="76">
        <v>1.9171349799616865E-3</v>
      </c>
      <c r="J95" s="76">
        <v>2.0942276415758694E-3</v>
      </c>
      <c r="K95" s="76">
        <v>8.0833147040733019E-4</v>
      </c>
      <c r="L95" s="76">
        <v>5.2526362133829905E-4</v>
      </c>
      <c r="M95" s="76">
        <v>2.6787851151217788E-3</v>
      </c>
      <c r="N95" s="76">
        <v>3.5019308162376206E-4</v>
      </c>
      <c r="O95" s="76">
        <v>1.3381033817336495E-3</v>
      </c>
      <c r="P95" s="76">
        <v>3.3202793062458665E-3</v>
      </c>
      <c r="Q95" s="76">
        <v>6.1669423084741951E-4</v>
      </c>
      <c r="R95" s="76">
        <v>9.3089785544829915E-3</v>
      </c>
      <c r="S95" s="76">
        <v>4.1756292950254721E-3</v>
      </c>
      <c r="T95" s="76">
        <v>3.4417373640193366E-3</v>
      </c>
      <c r="U95" s="76">
        <v>1.7090302997516862E-3</v>
      </c>
      <c r="V95" s="76">
        <v>2.1122951630802062E-3</v>
      </c>
      <c r="W95" s="76">
        <v>4.6861706103650197E-3</v>
      </c>
      <c r="X95" s="76">
        <v>8.3316481407523478E-3</v>
      </c>
      <c r="Y95" s="76">
        <v>3.6831969824126791E-3</v>
      </c>
      <c r="Z95" s="76">
        <v>4.387115964791838E-3</v>
      </c>
      <c r="AA95" s="76">
        <v>2.1824499985782903E-3</v>
      </c>
      <c r="AB95" s="76">
        <v>1.7911875930774544E-3</v>
      </c>
      <c r="AC95" s="76">
        <v>4.1264160953466116E-3</v>
      </c>
      <c r="AD95" s="76">
        <v>1.0835483402862729E-2</v>
      </c>
      <c r="AE95" s="76">
        <v>2.718296329006368E-3</v>
      </c>
      <c r="AF95" s="76">
        <v>2.9480320597969511E-4</v>
      </c>
      <c r="AG95" s="76">
        <v>6.173473093179626E-3</v>
      </c>
      <c r="AH95" s="76">
        <v>4.0393896069338339E-3</v>
      </c>
      <c r="AI95" s="76">
        <v>2.2804977684790528E-4</v>
      </c>
      <c r="AJ95" s="76">
        <v>2.8064913920719928E-2</v>
      </c>
      <c r="AK95" s="76">
        <v>2.5473117912601428E-2</v>
      </c>
      <c r="AL95" s="76">
        <v>4.0550453094634174E-4</v>
      </c>
      <c r="AM95" s="76">
        <v>7.6635836342093941E-3</v>
      </c>
      <c r="AN95" s="76">
        <v>7.0702736626830085E-3</v>
      </c>
      <c r="AO95" s="76">
        <v>7.0532733175163902E-4</v>
      </c>
      <c r="AP95" s="76">
        <v>6.3654596675223989E-3</v>
      </c>
      <c r="AQ95" s="76">
        <v>0</v>
      </c>
    </row>
    <row r="96" spans="1:43" s="73" customFormat="1" ht="10.5" customHeight="1">
      <c r="A96" s="64" t="s">
        <v>535</v>
      </c>
      <c r="B96" s="76">
        <v>3.1602732988921233E-4</v>
      </c>
      <c r="C96" s="76">
        <v>2.066975363887328E-2</v>
      </c>
      <c r="D96" s="76">
        <v>8.1377405338933242E-4</v>
      </c>
      <c r="E96" s="76">
        <v>5.7679188000278321E-4</v>
      </c>
      <c r="F96" s="76">
        <v>8.067648547632752E-4</v>
      </c>
      <c r="G96" s="76">
        <v>4.0276954776190824E-4</v>
      </c>
      <c r="H96" s="76">
        <v>2.4131624454637679E-4</v>
      </c>
      <c r="I96" s="76">
        <v>7.8053550394571389E-4</v>
      </c>
      <c r="J96" s="76">
        <v>4.5442033402792406E-4</v>
      </c>
      <c r="K96" s="76">
        <v>3.0956638423352737E-4</v>
      </c>
      <c r="L96" s="76">
        <v>1.7414423424771026E-3</v>
      </c>
      <c r="M96" s="76">
        <v>1.0926934799787269E-2</v>
      </c>
      <c r="N96" s="76">
        <v>2.0460174865271886E-3</v>
      </c>
      <c r="O96" s="76">
        <v>1.8257743596648763E-3</v>
      </c>
      <c r="P96" s="76">
        <v>1.1040337833170611E-3</v>
      </c>
      <c r="Q96" s="76">
        <v>3.749523003717133E-4</v>
      </c>
      <c r="R96" s="76">
        <v>9.0068825093259661E-4</v>
      </c>
      <c r="S96" s="76">
        <v>9.8289186922524501E-4</v>
      </c>
      <c r="T96" s="76">
        <v>1.0416622460935369E-3</v>
      </c>
      <c r="U96" s="76">
        <v>4.8696170014165581E-4</v>
      </c>
      <c r="V96" s="76">
        <v>2.5123286087765312E-3</v>
      </c>
      <c r="W96" s="76">
        <v>1.1675484975906894E-3</v>
      </c>
      <c r="X96" s="76">
        <v>2.0677565167916759E-3</v>
      </c>
      <c r="Y96" s="76">
        <v>2.5139186826243672E-3</v>
      </c>
      <c r="Z96" s="76">
        <v>2.9281006414360407E-4</v>
      </c>
      <c r="AA96" s="76">
        <v>1.2531359402159659E-3</v>
      </c>
      <c r="AB96" s="76">
        <v>1.2685956758381844E-3</v>
      </c>
      <c r="AC96" s="76">
        <v>2.0123238471354671E-3</v>
      </c>
      <c r="AD96" s="76">
        <v>2.672586688401161E-3</v>
      </c>
      <c r="AE96" s="76">
        <v>1.918587107500731E-2</v>
      </c>
      <c r="AF96" s="76">
        <v>1.9789501121871479E-2</v>
      </c>
      <c r="AG96" s="76">
        <v>1.4761679224280037E-2</v>
      </c>
      <c r="AH96" s="76">
        <v>1.0594025334385727E-2</v>
      </c>
      <c r="AI96" s="76">
        <v>1.301542689423439E-2</v>
      </c>
      <c r="AJ96" s="76">
        <v>1.8158973031170773E-2</v>
      </c>
      <c r="AK96" s="76">
        <v>0.15712339127865213</v>
      </c>
      <c r="AL96" s="76">
        <v>4.4749558605390614E-2</v>
      </c>
      <c r="AM96" s="76">
        <v>1.1902695549835769E-2</v>
      </c>
      <c r="AN96" s="76">
        <v>4.5410078328758034E-2</v>
      </c>
      <c r="AO96" s="76">
        <v>2.0361230993775598E-2</v>
      </c>
      <c r="AP96" s="76">
        <v>1.7618970146722722E-2</v>
      </c>
      <c r="AQ96" s="76">
        <v>0</v>
      </c>
    </row>
    <row r="97" spans="1:43" s="73" customFormat="1" ht="10.5" customHeight="1">
      <c r="A97" s="64" t="s">
        <v>536</v>
      </c>
      <c r="B97" s="76">
        <v>6.3790032499215984E-7</v>
      </c>
      <c r="C97" s="76">
        <v>3.3066033830876662E-4</v>
      </c>
      <c r="D97" s="76">
        <v>1.7211838470223722E-3</v>
      </c>
      <c r="E97" s="76">
        <v>2.7460130256703502E-3</v>
      </c>
      <c r="F97" s="76">
        <v>1.3963926765301307E-3</v>
      </c>
      <c r="G97" s="76">
        <v>2.1737941961100498E-3</v>
      </c>
      <c r="H97" s="76">
        <v>2.0622331266698202E-3</v>
      </c>
      <c r="I97" s="76">
        <v>1.3635183862418198E-3</v>
      </c>
      <c r="J97" s="76">
        <v>4.6224031628292177E-3</v>
      </c>
      <c r="K97" s="76">
        <v>1.6882687254212727E-3</v>
      </c>
      <c r="L97" s="76">
        <v>1.2423867850252131E-3</v>
      </c>
      <c r="M97" s="76">
        <v>3.1237534548655761E-3</v>
      </c>
      <c r="N97" s="76">
        <v>4.7866742052508401E-3</v>
      </c>
      <c r="O97" s="76">
        <v>3.94341921729904E-3</v>
      </c>
      <c r="P97" s="76">
        <v>1.7917584698158673E-3</v>
      </c>
      <c r="Q97" s="76">
        <v>1.2275612610290663E-3</v>
      </c>
      <c r="R97" s="76">
        <v>1.9870865216105107E-3</v>
      </c>
      <c r="S97" s="76">
        <v>3.4336572620612873E-3</v>
      </c>
      <c r="T97" s="76">
        <v>4.1263624043658322E-3</v>
      </c>
      <c r="U97" s="76">
        <v>1.2047451659527586E-3</v>
      </c>
      <c r="V97" s="76">
        <v>3.341684661748973E-3</v>
      </c>
      <c r="W97" s="76">
        <v>5.4825481493091018E-3</v>
      </c>
      <c r="X97" s="76">
        <v>3.7865726693470953E-3</v>
      </c>
      <c r="Y97" s="76">
        <v>3.1218106202791983E-3</v>
      </c>
      <c r="Z97" s="76">
        <v>9.3719445993491158E-4</v>
      </c>
      <c r="AA97" s="76">
        <v>4.2737753050377334E-3</v>
      </c>
      <c r="AB97" s="76">
        <v>4.8607526533967511E-3</v>
      </c>
      <c r="AC97" s="76">
        <v>3.3178139237823524E-3</v>
      </c>
      <c r="AD97" s="76">
        <v>1.0400117582558701E-2</v>
      </c>
      <c r="AE97" s="76">
        <v>2.3548211299481314E-2</v>
      </c>
      <c r="AF97" s="76">
        <v>6.1401805897499798E-4</v>
      </c>
      <c r="AG97" s="76">
        <v>1.5847577740887853E-2</v>
      </c>
      <c r="AH97" s="76">
        <v>7.5671085079002127E-3</v>
      </c>
      <c r="AI97" s="76">
        <v>1.0254637531775588E-2</v>
      </c>
      <c r="AJ97" s="76">
        <v>3.2513477636812297E-3</v>
      </c>
      <c r="AK97" s="76">
        <v>6.2988626791678742E-2</v>
      </c>
      <c r="AL97" s="76">
        <v>5.8442164457625755E-3</v>
      </c>
      <c r="AM97" s="76">
        <v>2.1311669162846899E-3</v>
      </c>
      <c r="AN97" s="76">
        <v>2.8814739129672754E-2</v>
      </c>
      <c r="AO97" s="76">
        <v>3.358347711763765E-2</v>
      </c>
      <c r="AP97" s="76">
        <v>5.7504094981688167E-2</v>
      </c>
      <c r="AQ97" s="76">
        <v>0</v>
      </c>
    </row>
    <row r="98" spans="1:43" s="73" customFormat="1" ht="10.5" customHeight="1">
      <c r="A98" s="64" t="s">
        <v>553</v>
      </c>
      <c r="B98" s="76">
        <v>2.4693505385996427E-3</v>
      </c>
      <c r="C98" s="76">
        <v>4.0380304109018883E-2</v>
      </c>
      <c r="D98" s="76">
        <v>3.7968586026469221E-3</v>
      </c>
      <c r="E98" s="76">
        <v>1.3669624407541283E-5</v>
      </c>
      <c r="F98" s="76">
        <v>1.3622019572338197E-2</v>
      </c>
      <c r="G98" s="76">
        <v>1.7326835057268099E-2</v>
      </c>
      <c r="H98" s="76">
        <v>1.3549162802863933E-2</v>
      </c>
      <c r="I98" s="76">
        <v>7.2016170232113157E-4</v>
      </c>
      <c r="J98" s="76">
        <v>4.817020468591564E-3</v>
      </c>
      <c r="K98" s="76">
        <v>5.0163831461969607E-4</v>
      </c>
      <c r="L98" s="76">
        <v>1.7463567432486522E-3</v>
      </c>
      <c r="M98" s="76">
        <v>5.3474926432179309E-3</v>
      </c>
      <c r="N98" s="76">
        <v>1.020950447402007E-3</v>
      </c>
      <c r="O98" s="76">
        <v>5.6050274270713011E-4</v>
      </c>
      <c r="P98" s="76">
        <v>2.194653477320581E-3</v>
      </c>
      <c r="Q98" s="76">
        <v>2.2151943260253563E-4</v>
      </c>
      <c r="R98" s="76">
        <v>1.1828073891897104E-2</v>
      </c>
      <c r="S98" s="76">
        <v>3.719532445684307E-3</v>
      </c>
      <c r="T98" s="76">
        <v>3.6205870647766014E-3</v>
      </c>
      <c r="U98" s="76">
        <v>3.5658250127617495E-3</v>
      </c>
      <c r="V98" s="76">
        <v>3.6313294963994536E-3</v>
      </c>
      <c r="W98" s="76">
        <v>1.3048664384652386E-2</v>
      </c>
      <c r="X98" s="76">
        <v>2.3298799464772993E-2</v>
      </c>
      <c r="Y98" s="76">
        <v>3.0271604017280706E-3</v>
      </c>
      <c r="Z98" s="76">
        <v>5.5798447014450352E-2</v>
      </c>
      <c r="AA98" s="76">
        <v>6.6284596483301872E-4</v>
      </c>
      <c r="AB98" s="76">
        <v>1.2829018692634697E-3</v>
      </c>
      <c r="AC98" s="76">
        <v>4.9510809908795504E-3</v>
      </c>
      <c r="AD98" s="76">
        <v>3.4263062893565462E-3</v>
      </c>
      <c r="AE98" s="76">
        <v>2.2259891348119379E-3</v>
      </c>
      <c r="AF98" s="76">
        <v>2.5806183353488173E-2</v>
      </c>
      <c r="AG98" s="76">
        <v>8.535448169539428E-2</v>
      </c>
      <c r="AH98" s="76">
        <v>0.20275896836267421</v>
      </c>
      <c r="AI98" s="76">
        <v>3.4011711204603612E-2</v>
      </c>
      <c r="AJ98" s="76">
        <v>0.10818110541090654</v>
      </c>
      <c r="AK98" s="76">
        <v>1.6628202399974198E-2</v>
      </c>
      <c r="AL98" s="76">
        <v>3.3647116565404265E-4</v>
      </c>
      <c r="AM98" s="76">
        <v>7.0909668720824659E-2</v>
      </c>
      <c r="AN98" s="76">
        <v>9.7430888912683356E-3</v>
      </c>
      <c r="AO98" s="76">
        <v>3.7661749243952511E-3</v>
      </c>
      <c r="AP98" s="76">
        <v>2.9865511255728022E-3</v>
      </c>
      <c r="AQ98" s="76">
        <v>0</v>
      </c>
    </row>
    <row r="99" spans="1:43" s="73" customFormat="1" ht="10.5" customHeight="1">
      <c r="A99" s="64" t="s">
        <v>537</v>
      </c>
      <c r="B99" s="76">
        <v>1.8779280699007105E-14</v>
      </c>
      <c r="C99" s="76">
        <v>0</v>
      </c>
      <c r="D99" s="76">
        <v>0</v>
      </c>
      <c r="E99" s="76">
        <v>0</v>
      </c>
      <c r="F99" s="76">
        <v>0</v>
      </c>
      <c r="G99" s="76">
        <v>0</v>
      </c>
      <c r="H99" s="76">
        <v>0</v>
      </c>
      <c r="I99" s="76">
        <v>0</v>
      </c>
      <c r="J99" s="76">
        <v>0</v>
      </c>
      <c r="K99" s="76">
        <v>0</v>
      </c>
      <c r="L99" s="76">
        <v>0</v>
      </c>
      <c r="M99" s="76">
        <v>0</v>
      </c>
      <c r="N99" s="76">
        <v>0</v>
      </c>
      <c r="O99" s="76">
        <v>0</v>
      </c>
      <c r="P99" s="76">
        <v>0</v>
      </c>
      <c r="Q99" s="76">
        <v>0</v>
      </c>
      <c r="R99" s="76">
        <v>0</v>
      </c>
      <c r="S99" s="76">
        <v>0</v>
      </c>
      <c r="T99" s="76">
        <v>0</v>
      </c>
      <c r="U99" s="76">
        <v>0</v>
      </c>
      <c r="V99" s="76">
        <v>0</v>
      </c>
      <c r="W99" s="76">
        <v>0</v>
      </c>
      <c r="X99" s="76">
        <v>0</v>
      </c>
      <c r="Y99" s="76">
        <v>0</v>
      </c>
      <c r="Z99" s="76">
        <v>0</v>
      </c>
      <c r="AA99" s="76">
        <v>0</v>
      </c>
      <c r="AB99" s="76">
        <v>0</v>
      </c>
      <c r="AC99" s="76">
        <v>0</v>
      </c>
      <c r="AD99" s="76">
        <v>0</v>
      </c>
      <c r="AE99" s="76">
        <v>0</v>
      </c>
      <c r="AF99" s="76">
        <v>0</v>
      </c>
      <c r="AG99" s="76">
        <v>0</v>
      </c>
      <c r="AH99" s="76">
        <v>0</v>
      </c>
      <c r="AI99" s="76">
        <v>0</v>
      </c>
      <c r="AJ99" s="76">
        <v>0</v>
      </c>
      <c r="AK99" s="76">
        <v>0</v>
      </c>
      <c r="AL99" s="76">
        <v>0</v>
      </c>
      <c r="AM99" s="76">
        <v>0</v>
      </c>
      <c r="AN99" s="76">
        <v>0</v>
      </c>
      <c r="AO99" s="76">
        <v>0</v>
      </c>
      <c r="AP99" s="76">
        <v>0</v>
      </c>
      <c r="AQ99" s="76">
        <v>0</v>
      </c>
    </row>
    <row r="100" spans="1:43" s="73" customFormat="1" ht="10.5" customHeight="1">
      <c r="A100" s="64" t="s">
        <v>538</v>
      </c>
      <c r="B100" s="76">
        <v>0</v>
      </c>
      <c r="C100" s="76">
        <v>4.7150045228067534E-4</v>
      </c>
      <c r="D100" s="76">
        <v>0</v>
      </c>
      <c r="E100" s="76">
        <v>0</v>
      </c>
      <c r="F100" s="76">
        <v>0</v>
      </c>
      <c r="G100" s="76">
        <v>0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76">
        <v>0</v>
      </c>
      <c r="N100" s="76">
        <v>0</v>
      </c>
      <c r="O100" s="76">
        <v>0</v>
      </c>
      <c r="P100" s="76">
        <v>0</v>
      </c>
      <c r="Q100" s="76">
        <v>0</v>
      </c>
      <c r="R100" s="76">
        <v>0</v>
      </c>
      <c r="S100" s="76">
        <v>0</v>
      </c>
      <c r="T100" s="76">
        <v>0</v>
      </c>
      <c r="U100" s="76">
        <v>0</v>
      </c>
      <c r="V100" s="76">
        <v>0</v>
      </c>
      <c r="W100" s="76">
        <v>0</v>
      </c>
      <c r="X100" s="76">
        <v>0</v>
      </c>
      <c r="Y100" s="76">
        <v>0</v>
      </c>
      <c r="Z100" s="76">
        <v>0</v>
      </c>
      <c r="AA100" s="76">
        <v>0</v>
      </c>
      <c r="AB100" s="76">
        <v>0</v>
      </c>
      <c r="AC100" s="76">
        <v>0</v>
      </c>
      <c r="AD100" s="76">
        <v>0</v>
      </c>
      <c r="AE100" s="76">
        <v>0</v>
      </c>
      <c r="AF100" s="76">
        <v>1.7822045185118259E-6</v>
      </c>
      <c r="AG100" s="76">
        <v>8.4111971957534482E-4</v>
      </c>
      <c r="AH100" s="76">
        <v>2.8822393408924271E-3</v>
      </c>
      <c r="AI100" s="76">
        <v>2.1797622744139997E-6</v>
      </c>
      <c r="AJ100" s="76">
        <v>1.9483349294216622E-4</v>
      </c>
      <c r="AK100" s="76">
        <v>0</v>
      </c>
      <c r="AL100" s="76">
        <v>0</v>
      </c>
      <c r="AM100" s="76">
        <v>6.4727014206662258E-3</v>
      </c>
      <c r="AN100" s="76">
        <v>5.7108173931852783E-5</v>
      </c>
      <c r="AO100" s="76">
        <v>5.920121998944175E-2</v>
      </c>
      <c r="AP100" s="76">
        <v>0</v>
      </c>
      <c r="AQ100" s="76">
        <v>0</v>
      </c>
    </row>
    <row r="101" spans="1:43" s="73" customFormat="1" ht="10.5" customHeight="1">
      <c r="A101" s="64" t="s">
        <v>546</v>
      </c>
      <c r="B101" s="76">
        <v>0</v>
      </c>
      <c r="C101" s="76">
        <v>0</v>
      </c>
      <c r="D101" s="76">
        <v>0</v>
      </c>
      <c r="E101" s="76">
        <v>0</v>
      </c>
      <c r="F101" s="76">
        <v>0</v>
      </c>
      <c r="G101" s="76">
        <v>0</v>
      </c>
      <c r="H101" s="76">
        <v>0</v>
      </c>
      <c r="I101" s="76">
        <v>0</v>
      </c>
      <c r="J101" s="76">
        <v>0</v>
      </c>
      <c r="K101" s="76">
        <v>0</v>
      </c>
      <c r="L101" s="76">
        <v>0</v>
      </c>
      <c r="M101" s="76">
        <v>0</v>
      </c>
      <c r="N101" s="76">
        <v>0</v>
      </c>
      <c r="O101" s="76">
        <v>0</v>
      </c>
      <c r="P101" s="76">
        <v>0</v>
      </c>
      <c r="Q101" s="76">
        <v>0</v>
      </c>
      <c r="R101" s="76">
        <v>0</v>
      </c>
      <c r="S101" s="76">
        <v>0</v>
      </c>
      <c r="T101" s="76">
        <v>0</v>
      </c>
      <c r="U101" s="76">
        <v>0</v>
      </c>
      <c r="V101" s="76">
        <v>0</v>
      </c>
      <c r="W101" s="76">
        <v>0</v>
      </c>
      <c r="X101" s="76">
        <v>0</v>
      </c>
      <c r="Y101" s="76">
        <v>0</v>
      </c>
      <c r="Z101" s="76">
        <v>0</v>
      </c>
      <c r="AA101" s="76">
        <v>0</v>
      </c>
      <c r="AB101" s="76">
        <v>0</v>
      </c>
      <c r="AC101" s="76">
        <v>0</v>
      </c>
      <c r="AD101" s="76">
        <v>0</v>
      </c>
      <c r="AE101" s="76">
        <v>0</v>
      </c>
      <c r="AF101" s="76">
        <v>0</v>
      </c>
      <c r="AG101" s="76">
        <v>0</v>
      </c>
      <c r="AH101" s="76">
        <v>0</v>
      </c>
      <c r="AI101" s="76">
        <v>0</v>
      </c>
      <c r="AJ101" s="76">
        <v>0</v>
      </c>
      <c r="AK101" s="76">
        <v>0</v>
      </c>
      <c r="AL101" s="76">
        <v>0</v>
      </c>
      <c r="AM101" s="76">
        <v>0</v>
      </c>
      <c r="AN101" s="76">
        <v>5.736707898902349E-4</v>
      </c>
      <c r="AO101" s="76">
        <v>0</v>
      </c>
      <c r="AP101" s="76">
        <v>1.0582161801079367E-2</v>
      </c>
      <c r="AQ101" s="76">
        <v>0</v>
      </c>
    </row>
    <row r="102" spans="1:43" s="73" customFormat="1" ht="10.5" customHeight="1">
      <c r="A102" s="64" t="s">
        <v>539</v>
      </c>
      <c r="B102" s="76">
        <v>0</v>
      </c>
      <c r="C102" s="76">
        <v>0</v>
      </c>
      <c r="D102" s="76">
        <v>2.0883831055507456E-4</v>
      </c>
      <c r="E102" s="76">
        <v>1.9183344055495401E-4</v>
      </c>
      <c r="F102" s="76">
        <v>2.6067967454280837E-4</v>
      </c>
      <c r="G102" s="76">
        <v>4.3334555453026374E-4</v>
      </c>
      <c r="H102" s="76">
        <v>1.1288088964312229E-3</v>
      </c>
      <c r="I102" s="76">
        <v>4.3807955676865317E-4</v>
      </c>
      <c r="J102" s="76">
        <v>8.8359538522914029E-4</v>
      </c>
      <c r="K102" s="76">
        <v>7.0196858229336779E-4</v>
      </c>
      <c r="L102" s="76">
        <v>5.4737726751921255E-4</v>
      </c>
      <c r="M102" s="76">
        <v>4.1310576571929324E-4</v>
      </c>
      <c r="N102" s="76">
        <v>7.3446287733684452E-4</v>
      </c>
      <c r="O102" s="76">
        <v>1.0899916985079162E-3</v>
      </c>
      <c r="P102" s="76">
        <v>1.9003523814872887E-4</v>
      </c>
      <c r="Q102" s="76">
        <v>2.8080350561871133E-4</v>
      </c>
      <c r="R102" s="76">
        <v>4.9781663505160374E-4</v>
      </c>
      <c r="S102" s="76">
        <v>1.0498331150084234E-3</v>
      </c>
      <c r="T102" s="76">
        <v>1.1526609932821872E-3</v>
      </c>
      <c r="U102" s="76">
        <v>2.6469723718862984E-4</v>
      </c>
      <c r="V102" s="76">
        <v>7.9775314474750977E-4</v>
      </c>
      <c r="W102" s="76">
        <v>4.0340221163640282E-4</v>
      </c>
      <c r="X102" s="76">
        <v>4.5420243596995351E-4</v>
      </c>
      <c r="Y102" s="76">
        <v>7.9577788831876285E-4</v>
      </c>
      <c r="Z102" s="76">
        <v>2.6193012000103668E-4</v>
      </c>
      <c r="AA102" s="76">
        <v>5.1945998869403181E-4</v>
      </c>
      <c r="AB102" s="76">
        <v>3.1359211418047818E-4</v>
      </c>
      <c r="AC102" s="76">
        <v>7.219612275755422E-4</v>
      </c>
      <c r="AD102" s="76">
        <v>0</v>
      </c>
      <c r="AE102" s="76">
        <v>0</v>
      </c>
      <c r="AF102" s="76">
        <v>0</v>
      </c>
      <c r="AG102" s="76">
        <v>1.4817440096390349E-7</v>
      </c>
      <c r="AH102" s="76">
        <v>0</v>
      </c>
      <c r="AI102" s="76">
        <v>4.8475409112198597E-6</v>
      </c>
      <c r="AJ102" s="76">
        <v>1.2803284797221085E-3</v>
      </c>
      <c r="AK102" s="76">
        <v>1.9214547959564014E-5</v>
      </c>
      <c r="AL102" s="76">
        <v>2.194441623028044E-6</v>
      </c>
      <c r="AM102" s="76">
        <v>1.5837855065028512E-5</v>
      </c>
      <c r="AN102" s="76">
        <v>1.984406544789804E-6</v>
      </c>
      <c r="AO102" s="76">
        <v>0</v>
      </c>
      <c r="AP102" s="76">
        <v>7.8056785158910123E-6</v>
      </c>
      <c r="AQ102" s="76">
        <v>0</v>
      </c>
    </row>
    <row r="103" spans="1:43" s="73" customFormat="1" ht="10.5" customHeight="1">
      <c r="A103" s="64" t="s">
        <v>547</v>
      </c>
      <c r="B103" s="76">
        <v>1.0176927322721723E-4</v>
      </c>
      <c r="C103" s="76">
        <v>1.4667619827343822E-3</v>
      </c>
      <c r="D103" s="76">
        <v>0</v>
      </c>
      <c r="E103" s="76">
        <v>0</v>
      </c>
      <c r="F103" s="76">
        <v>1.9743986600796598E-5</v>
      </c>
      <c r="G103" s="76">
        <v>0</v>
      </c>
      <c r="H103" s="76">
        <v>0</v>
      </c>
      <c r="I103" s="76">
        <v>8.3606708219800981E-4</v>
      </c>
      <c r="J103" s="76">
        <v>0</v>
      </c>
      <c r="K103" s="76">
        <v>0</v>
      </c>
      <c r="L103" s="76">
        <v>0</v>
      </c>
      <c r="M103" s="76">
        <v>0</v>
      </c>
      <c r="N103" s="76">
        <v>2.5684731994062887E-3</v>
      </c>
      <c r="O103" s="76">
        <v>0</v>
      </c>
      <c r="P103" s="76">
        <v>0</v>
      </c>
      <c r="Q103" s="76">
        <v>0</v>
      </c>
      <c r="R103" s="76">
        <v>0</v>
      </c>
      <c r="S103" s="76">
        <v>0</v>
      </c>
      <c r="T103" s="76">
        <v>1.1095932398006331E-4</v>
      </c>
      <c r="U103" s="76">
        <v>3.361285835565214E-4</v>
      </c>
      <c r="V103" s="76">
        <v>9.2034775579891582E-4</v>
      </c>
      <c r="W103" s="76">
        <v>9.9862483450031993E-3</v>
      </c>
      <c r="X103" s="76">
        <v>2.3224864851885702E-3</v>
      </c>
      <c r="Y103" s="76">
        <v>5.9682577732291886E-4</v>
      </c>
      <c r="Z103" s="76">
        <v>1.8789534057920157E-5</v>
      </c>
      <c r="AA103" s="76">
        <v>0</v>
      </c>
      <c r="AB103" s="76">
        <v>0</v>
      </c>
      <c r="AC103" s="76">
        <v>2.0518635423951741E-4</v>
      </c>
      <c r="AD103" s="76">
        <v>6.1132536445368188E-4</v>
      </c>
      <c r="AE103" s="76">
        <v>1.8961426417076989E-3</v>
      </c>
      <c r="AF103" s="76">
        <v>0</v>
      </c>
      <c r="AG103" s="76">
        <v>1.4591872269001494E-4</v>
      </c>
      <c r="AH103" s="76">
        <v>2.4517082218215519E-3</v>
      </c>
      <c r="AI103" s="76">
        <v>9.9453045047952481E-5</v>
      </c>
      <c r="AJ103" s="76">
        <v>4.2062373842658378E-4</v>
      </c>
      <c r="AK103" s="76">
        <v>3.8769336152659232E-3</v>
      </c>
      <c r="AL103" s="76">
        <v>2.2556261243184456E-4</v>
      </c>
      <c r="AM103" s="76">
        <v>2.6970670279236313E-4</v>
      </c>
      <c r="AN103" s="76">
        <v>8.8605098655153804E-4</v>
      </c>
      <c r="AO103" s="76">
        <v>3.8107720187150486E-3</v>
      </c>
      <c r="AP103" s="76">
        <v>1.0874471870771531E-3</v>
      </c>
      <c r="AQ103" s="76">
        <v>0</v>
      </c>
    </row>
    <row r="104" spans="1:43" s="73" customFormat="1" ht="10.5" customHeight="1">
      <c r="A104" s="64" t="s">
        <v>548</v>
      </c>
      <c r="B104" s="76">
        <v>0</v>
      </c>
      <c r="C104" s="76">
        <v>1.203778152443101E-5</v>
      </c>
      <c r="D104" s="76">
        <v>0</v>
      </c>
      <c r="E104" s="76">
        <v>0</v>
      </c>
      <c r="F104" s="76">
        <v>0</v>
      </c>
      <c r="G104" s="76">
        <v>0</v>
      </c>
      <c r="H104" s="76">
        <v>0</v>
      </c>
      <c r="I104" s="76">
        <v>0</v>
      </c>
      <c r="J104" s="76">
        <v>0</v>
      </c>
      <c r="K104" s="76">
        <v>0</v>
      </c>
      <c r="L104" s="76">
        <v>0</v>
      </c>
      <c r="M104" s="76">
        <v>0</v>
      </c>
      <c r="N104" s="76">
        <v>0</v>
      </c>
      <c r="O104" s="76">
        <v>0</v>
      </c>
      <c r="P104" s="76">
        <v>0</v>
      </c>
      <c r="Q104" s="76">
        <v>0</v>
      </c>
      <c r="R104" s="76">
        <v>0</v>
      </c>
      <c r="S104" s="76">
        <v>0</v>
      </c>
      <c r="T104" s="76">
        <v>0</v>
      </c>
      <c r="U104" s="76">
        <v>0</v>
      </c>
      <c r="V104" s="76">
        <v>0</v>
      </c>
      <c r="W104" s="76">
        <v>0</v>
      </c>
      <c r="X104" s="76">
        <v>0</v>
      </c>
      <c r="Y104" s="76">
        <v>0</v>
      </c>
      <c r="Z104" s="76">
        <v>0</v>
      </c>
      <c r="AA104" s="76">
        <v>0</v>
      </c>
      <c r="AB104" s="76">
        <v>0</v>
      </c>
      <c r="AC104" s="76">
        <v>0</v>
      </c>
      <c r="AD104" s="76">
        <v>0</v>
      </c>
      <c r="AE104" s="76">
        <v>0</v>
      </c>
      <c r="AF104" s="76">
        <v>5.3111157480799858E-5</v>
      </c>
      <c r="AG104" s="76">
        <v>1.3098465170857272E-3</v>
      </c>
      <c r="AH104" s="76">
        <v>4.8132071977854241E-4</v>
      </c>
      <c r="AI104" s="76">
        <v>1.4121457591549305E-4</v>
      </c>
      <c r="AJ104" s="76">
        <v>6.7893674707277842E-3</v>
      </c>
      <c r="AK104" s="76">
        <v>4.3655061874961064E-4</v>
      </c>
      <c r="AL104" s="76">
        <v>1.9482413401457742E-6</v>
      </c>
      <c r="AM104" s="76">
        <v>8.4503335033897086E-4</v>
      </c>
      <c r="AN104" s="76">
        <v>3.2795360833200328E-4</v>
      </c>
      <c r="AO104" s="76">
        <v>1.3828564070208554E-3</v>
      </c>
      <c r="AP104" s="76">
        <v>4.7400779599088657E-4</v>
      </c>
      <c r="AQ104" s="76">
        <v>0</v>
      </c>
    </row>
    <row r="105" spans="1:43" s="73" customFormat="1" ht="10.5" customHeight="1">
      <c r="A105" s="64" t="s">
        <v>549</v>
      </c>
      <c r="B105" s="76">
        <v>0</v>
      </c>
      <c r="C105" s="76">
        <v>0</v>
      </c>
      <c r="D105" s="76">
        <v>0</v>
      </c>
      <c r="E105" s="76">
        <v>0</v>
      </c>
      <c r="F105" s="76">
        <v>0</v>
      </c>
      <c r="G105" s="76">
        <v>0</v>
      </c>
      <c r="H105" s="76">
        <v>0</v>
      </c>
      <c r="I105" s="76">
        <v>0</v>
      </c>
      <c r="J105" s="76">
        <v>0</v>
      </c>
      <c r="K105" s="76">
        <v>0</v>
      </c>
      <c r="L105" s="76">
        <v>0</v>
      </c>
      <c r="M105" s="76">
        <v>0</v>
      </c>
      <c r="N105" s="76">
        <v>0</v>
      </c>
      <c r="O105" s="76">
        <v>0</v>
      </c>
      <c r="P105" s="76">
        <v>0</v>
      </c>
      <c r="Q105" s="76">
        <v>0</v>
      </c>
      <c r="R105" s="76">
        <v>0</v>
      </c>
      <c r="S105" s="76">
        <v>0</v>
      </c>
      <c r="T105" s="76">
        <v>0</v>
      </c>
      <c r="U105" s="76">
        <v>0</v>
      </c>
      <c r="V105" s="76">
        <v>0</v>
      </c>
      <c r="W105" s="76">
        <v>0</v>
      </c>
      <c r="X105" s="76">
        <v>0</v>
      </c>
      <c r="Y105" s="76">
        <v>0</v>
      </c>
      <c r="Z105" s="76">
        <v>0</v>
      </c>
      <c r="AA105" s="76">
        <v>0</v>
      </c>
      <c r="AB105" s="76">
        <v>0</v>
      </c>
      <c r="AC105" s="76">
        <v>0</v>
      </c>
      <c r="AD105" s="76">
        <v>0</v>
      </c>
      <c r="AE105" s="76">
        <v>0</v>
      </c>
      <c r="AF105" s="76">
        <v>0</v>
      </c>
      <c r="AG105" s="76">
        <v>0</v>
      </c>
      <c r="AH105" s="76">
        <v>0</v>
      </c>
      <c r="AI105" s="76">
        <v>2.3360035745591568E-4</v>
      </c>
      <c r="AJ105" s="76">
        <v>0</v>
      </c>
      <c r="AK105" s="76">
        <v>0</v>
      </c>
      <c r="AL105" s="76">
        <v>0</v>
      </c>
      <c r="AM105" s="76">
        <v>4.3658126437867625E-4</v>
      </c>
      <c r="AN105" s="76">
        <v>0</v>
      </c>
      <c r="AO105" s="76">
        <v>0</v>
      </c>
      <c r="AP105" s="76">
        <v>0</v>
      </c>
      <c r="AQ105" s="76">
        <v>0</v>
      </c>
    </row>
    <row r="106" spans="1:43" s="73" customFormat="1" ht="10.5" customHeight="1">
      <c r="A106" s="64" t="s">
        <v>540</v>
      </c>
      <c r="B106" s="76">
        <v>0</v>
      </c>
      <c r="C106" s="76">
        <v>0</v>
      </c>
      <c r="D106" s="76">
        <v>0</v>
      </c>
      <c r="E106" s="76">
        <v>0</v>
      </c>
      <c r="F106" s="76">
        <v>0</v>
      </c>
      <c r="G106" s="76">
        <v>0</v>
      </c>
      <c r="H106" s="76">
        <v>0</v>
      </c>
      <c r="I106" s="76">
        <v>0</v>
      </c>
      <c r="J106" s="76">
        <v>0</v>
      </c>
      <c r="K106" s="76">
        <v>0</v>
      </c>
      <c r="L106" s="76">
        <v>0</v>
      </c>
      <c r="M106" s="76">
        <v>0</v>
      </c>
      <c r="N106" s="76">
        <v>0</v>
      </c>
      <c r="O106" s="76">
        <v>0</v>
      </c>
      <c r="P106" s="76">
        <v>0</v>
      </c>
      <c r="Q106" s="76">
        <v>0</v>
      </c>
      <c r="R106" s="76">
        <v>0</v>
      </c>
      <c r="S106" s="76">
        <v>0</v>
      </c>
      <c r="T106" s="76">
        <v>0</v>
      </c>
      <c r="U106" s="76">
        <v>0</v>
      </c>
      <c r="V106" s="76">
        <v>0</v>
      </c>
      <c r="W106" s="76">
        <v>0</v>
      </c>
      <c r="X106" s="76">
        <v>0</v>
      </c>
      <c r="Y106" s="76">
        <v>0</v>
      </c>
      <c r="Z106" s="76">
        <v>0</v>
      </c>
      <c r="AA106" s="76">
        <v>0</v>
      </c>
      <c r="AB106" s="76">
        <v>0</v>
      </c>
      <c r="AC106" s="76">
        <v>0</v>
      </c>
      <c r="AD106" s="76">
        <v>0</v>
      </c>
      <c r="AE106" s="76">
        <v>0</v>
      </c>
      <c r="AF106" s="76">
        <v>0</v>
      </c>
      <c r="AG106" s="76">
        <v>0</v>
      </c>
      <c r="AH106" s="76">
        <v>0</v>
      </c>
      <c r="AI106" s="76">
        <v>0</v>
      </c>
      <c r="AJ106" s="76">
        <v>0</v>
      </c>
      <c r="AK106" s="76">
        <v>0</v>
      </c>
      <c r="AL106" s="76">
        <v>0</v>
      </c>
      <c r="AM106" s="76">
        <v>0</v>
      </c>
      <c r="AN106" s="76">
        <v>0</v>
      </c>
      <c r="AO106" s="76">
        <v>0</v>
      </c>
      <c r="AP106" s="76">
        <v>0</v>
      </c>
      <c r="AQ106" s="76">
        <v>0</v>
      </c>
    </row>
    <row r="107" spans="1:43" s="74" customFormat="1" ht="10.5" customHeight="1"/>
    <row r="108" spans="1:43" s="74" customFormat="1" ht="10.5" customHeight="1">
      <c r="A108" s="70" t="s">
        <v>197</v>
      </c>
    </row>
    <row r="109" spans="1:43" s="74" customFormat="1" ht="10.5" customHeight="1">
      <c r="A109" s="69" t="s">
        <v>569</v>
      </c>
    </row>
    <row r="110" spans="1:43" s="74" customFormat="1" ht="10.5" customHeight="1"/>
    <row r="111" spans="1:43" s="74" customFormat="1" ht="10.5" customHeight="1"/>
    <row r="112" spans="1:43" s="74" customFormat="1" ht="10.5" customHeight="1"/>
    <row r="113" s="74" customFormat="1" ht="10.5" customHeight="1"/>
    <row r="114" s="74" customFormat="1" ht="10.5" customHeight="1"/>
    <row r="115" s="74" customFormat="1" ht="10.5" customHeight="1"/>
    <row r="116" s="74" customFormat="1" ht="10.5" customHeight="1"/>
    <row r="117" s="74" customFormat="1" ht="10.5" customHeight="1"/>
    <row r="118" s="74" customFormat="1" ht="10.5" customHeight="1"/>
    <row r="119" s="74" customFormat="1" ht="10.5" customHeight="1"/>
    <row r="120" s="74" customFormat="1" ht="10.5" customHeight="1"/>
    <row r="121" s="74" customFormat="1" ht="10.5" customHeight="1"/>
    <row r="122" s="74" customFormat="1" ht="10.5" customHeight="1"/>
    <row r="123" s="74" customFormat="1" ht="10.5" customHeight="1"/>
    <row r="124" s="74" customFormat="1" ht="10.5" customHeight="1"/>
    <row r="125" s="74" customFormat="1" ht="10.5" customHeight="1"/>
    <row r="126" s="74" customFormat="1" ht="10.5" customHeight="1"/>
    <row r="127" s="74" customFormat="1" ht="10.5" customHeight="1"/>
    <row r="128" s="74" customFormat="1" ht="10.5" customHeight="1"/>
    <row r="129" s="74" customFormat="1" ht="10.5" customHeight="1"/>
    <row r="130" s="74" customFormat="1" ht="10.5" customHeight="1"/>
    <row r="131" s="74" customFormat="1" ht="10.5" customHeight="1"/>
    <row r="132" s="74" customFormat="1" ht="10.5" customHeight="1"/>
    <row r="133" s="74" customFormat="1" ht="10.5" customHeight="1"/>
    <row r="134" s="74" customFormat="1" ht="10.5" customHeight="1"/>
    <row r="135" s="74" customFormat="1" ht="10.5" customHeight="1"/>
    <row r="136" s="74" customFormat="1" ht="10.5" customHeight="1"/>
    <row r="137" s="74" customFormat="1" ht="10.5" customHeight="1"/>
    <row r="138" s="74" customFormat="1" ht="10.5" customHeight="1"/>
    <row r="139" s="74" customFormat="1" ht="10.5" customHeight="1"/>
    <row r="140" s="74" customFormat="1" ht="10.5" customHeight="1"/>
    <row r="141" s="74" customFormat="1" ht="10.5" customHeight="1"/>
    <row r="142" s="74" customFormat="1" ht="10.5" customHeight="1"/>
    <row r="143" s="74" customFormat="1" ht="10.5" customHeight="1"/>
    <row r="144" s="74" customFormat="1" ht="10.5" customHeight="1"/>
    <row r="145" s="74" customFormat="1" ht="10.5" customHeight="1"/>
    <row r="146" s="74" customFormat="1" ht="10.5" customHeight="1"/>
    <row r="147" s="74" customFormat="1" ht="10.5" customHeight="1"/>
    <row r="148" s="74" customFormat="1" ht="10.5" customHeight="1"/>
    <row r="149" s="74" customFormat="1" ht="10.5" customHeight="1"/>
    <row r="150" s="74" customFormat="1" ht="10.5" customHeight="1"/>
    <row r="151" s="74" customFormat="1" ht="10.5" customHeight="1"/>
    <row r="152" s="74" customFormat="1" ht="10.5" customHeight="1"/>
    <row r="153" s="74" customFormat="1" ht="10.5" customHeight="1"/>
    <row r="154" s="74" customFormat="1" ht="10.5" customHeight="1"/>
    <row r="155" s="74" customFormat="1" ht="10.5" customHeight="1"/>
    <row r="156" s="74" customFormat="1" ht="10.5" customHeight="1"/>
    <row r="157" s="74" customFormat="1" ht="10.5" customHeight="1"/>
    <row r="158" s="74" customFormat="1" ht="10.5" customHeight="1"/>
    <row r="159" s="74" customFormat="1" ht="10.5" customHeight="1"/>
    <row r="160" s="74" customFormat="1" ht="10.5" customHeight="1"/>
    <row r="161" s="74" customFormat="1" ht="10.5" customHeight="1"/>
  </sheetData>
  <mergeCells count="44">
    <mergeCell ref="A1:AQ1"/>
    <mergeCell ref="AC5:AC7"/>
    <mergeCell ref="AD5:AD7"/>
    <mergeCell ref="AE5:AE7"/>
    <mergeCell ref="AF5:AF7"/>
    <mergeCell ref="V5:V7"/>
    <mergeCell ref="H5:H7"/>
    <mergeCell ref="I5:I7"/>
    <mergeCell ref="A3:A7"/>
    <mergeCell ref="B5:B7"/>
    <mergeCell ref="C5:C7"/>
    <mergeCell ref="D5:D7"/>
    <mergeCell ref="E5:E7"/>
    <mergeCell ref="F5:F7"/>
    <mergeCell ref="G5:G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W5:W7"/>
    <mergeCell ref="X5:X7"/>
    <mergeCell ref="Y5:Y7"/>
    <mergeCell ref="Z5:Z7"/>
    <mergeCell ref="AA5:AA7"/>
    <mergeCell ref="AB5:AB7"/>
    <mergeCell ref="AG5:AG7"/>
    <mergeCell ref="AN5:AN7"/>
    <mergeCell ref="AO5:AO7"/>
    <mergeCell ref="AP5:AP7"/>
    <mergeCell ref="AQ5:AQ7"/>
    <mergeCell ref="AH5:AH7"/>
    <mergeCell ref="AI5:AI7"/>
    <mergeCell ref="AJ5:AJ7"/>
    <mergeCell ref="AK5:AK7"/>
    <mergeCell ref="AL5:AL7"/>
    <mergeCell ref="AM5:AM7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60"/>
  <sheetViews>
    <sheetView showGridLines="0" zoomScale="160" zoomScaleNormal="160" workbookViewId="0">
      <pane xSplit="1" ySplit="7" topLeftCell="B8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RowHeight="10.5" customHeight="1"/>
  <cols>
    <col min="1" max="1" width="56.140625" style="89" customWidth="1"/>
    <col min="2" max="2" width="12.42578125" style="89" customWidth="1"/>
    <col min="3" max="16384" width="9.140625" style="89"/>
  </cols>
  <sheetData>
    <row r="1" spans="1:100" s="70" customFormat="1" ht="21" customHeight="1">
      <c r="A1" s="159" t="s">
        <v>222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</row>
    <row r="2" spans="1:100" s="70" customFormat="1" ht="21" customHeight="1" thickBot="1">
      <c r="A2" s="86"/>
      <c r="B2" s="85"/>
      <c r="C2" s="85"/>
      <c r="D2" s="85"/>
      <c r="E2" s="85"/>
      <c r="F2" s="85"/>
      <c r="G2" s="85"/>
      <c r="H2" s="85"/>
      <c r="I2" s="85"/>
      <c r="J2" s="85"/>
    </row>
    <row r="3" spans="1:100" s="70" customFormat="1" ht="9.75" thickTop="1" thickBot="1">
      <c r="A3" s="125" t="s">
        <v>211</v>
      </c>
      <c r="B3" s="160" t="s">
        <v>210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  <c r="BD3" s="161"/>
      <c r="BE3" s="161"/>
      <c r="BF3" s="161"/>
      <c r="BG3" s="161"/>
      <c r="BH3" s="161"/>
      <c r="BI3" s="161"/>
      <c r="BJ3" s="161"/>
      <c r="BK3" s="161"/>
      <c r="BL3" s="161"/>
      <c r="BM3" s="161"/>
      <c r="BN3" s="161"/>
      <c r="BO3" s="161"/>
      <c r="BP3" s="161"/>
      <c r="BQ3" s="161"/>
      <c r="BR3" s="161"/>
      <c r="BS3" s="161"/>
      <c r="BT3" s="161"/>
      <c r="BU3" s="161"/>
      <c r="BV3" s="161"/>
      <c r="BW3" s="161"/>
      <c r="BX3" s="161"/>
      <c r="BY3" s="161"/>
      <c r="BZ3" s="161"/>
      <c r="CA3" s="161"/>
      <c r="CB3" s="161"/>
      <c r="CC3" s="161"/>
      <c r="CD3" s="161"/>
      <c r="CE3" s="161"/>
      <c r="CF3" s="161"/>
      <c r="CG3" s="161"/>
      <c r="CH3" s="161"/>
      <c r="CI3" s="161"/>
      <c r="CJ3" s="161"/>
      <c r="CK3" s="161"/>
      <c r="CL3" s="161"/>
      <c r="CM3" s="161"/>
      <c r="CN3" s="161"/>
      <c r="CO3" s="161"/>
      <c r="CP3" s="161"/>
      <c r="CQ3" s="161"/>
      <c r="CR3" s="161"/>
      <c r="CS3" s="161"/>
      <c r="CT3" s="161"/>
      <c r="CU3" s="161"/>
      <c r="CV3" s="161"/>
    </row>
    <row r="4" spans="1:100" s="110" customFormat="1" ht="9" thickTop="1">
      <c r="A4" s="144"/>
      <c r="B4" s="79">
        <v>1901</v>
      </c>
      <c r="C4" s="79">
        <v>1902</v>
      </c>
      <c r="D4" s="79">
        <v>1903</v>
      </c>
      <c r="E4" s="79">
        <v>1904</v>
      </c>
      <c r="F4" s="79">
        <v>1905</v>
      </c>
      <c r="G4" s="79">
        <v>1906</v>
      </c>
      <c r="H4" s="79">
        <v>1907</v>
      </c>
      <c r="I4" s="79">
        <v>1908</v>
      </c>
      <c r="J4" s="79">
        <v>1909</v>
      </c>
      <c r="K4" s="79" t="s">
        <v>305</v>
      </c>
      <c r="L4" s="79" t="s">
        <v>306</v>
      </c>
      <c r="M4" s="79" t="s">
        <v>307</v>
      </c>
      <c r="N4" s="79" t="s">
        <v>308</v>
      </c>
      <c r="O4" s="79" t="s">
        <v>309</v>
      </c>
      <c r="P4" s="79" t="s">
        <v>310</v>
      </c>
      <c r="Q4" s="79">
        <v>5800</v>
      </c>
      <c r="R4" s="79" t="s">
        <v>311</v>
      </c>
      <c r="S4" s="79" t="s">
        <v>312</v>
      </c>
      <c r="T4" s="79" t="s">
        <v>313</v>
      </c>
      <c r="U4" s="79" t="s">
        <v>314</v>
      </c>
      <c r="V4" s="79" t="s">
        <v>315</v>
      </c>
      <c r="W4" s="79" t="s">
        <v>316</v>
      </c>
      <c r="X4" s="79" t="s">
        <v>317</v>
      </c>
      <c r="Y4" s="79" t="s">
        <v>318</v>
      </c>
      <c r="Z4" s="79" t="s">
        <v>319</v>
      </c>
      <c r="AA4" s="79" t="s">
        <v>320</v>
      </c>
      <c r="AB4" s="79" t="s">
        <v>321</v>
      </c>
      <c r="AC4" s="79" t="s">
        <v>322</v>
      </c>
      <c r="AD4" s="79" t="s">
        <v>323</v>
      </c>
      <c r="AE4" s="79" t="s">
        <v>324</v>
      </c>
      <c r="AF4" s="79" t="s">
        <v>325</v>
      </c>
      <c r="AG4" s="79">
        <v>13000</v>
      </c>
      <c r="AH4" s="79" t="s">
        <v>326</v>
      </c>
      <c r="AI4" s="79" t="s">
        <v>327</v>
      </c>
      <c r="AJ4" s="79" t="s">
        <v>328</v>
      </c>
      <c r="AK4" s="79" t="s">
        <v>329</v>
      </c>
      <c r="AL4" s="79" t="s">
        <v>330</v>
      </c>
      <c r="AM4" s="79" t="s">
        <v>331</v>
      </c>
      <c r="AN4" s="79" t="s">
        <v>332</v>
      </c>
      <c r="AO4" s="79" t="s">
        <v>333</v>
      </c>
      <c r="AP4" s="79" t="s">
        <v>334</v>
      </c>
      <c r="AQ4" s="79" t="s">
        <v>335</v>
      </c>
      <c r="AR4" s="79" t="s">
        <v>336</v>
      </c>
      <c r="AS4" s="79" t="s">
        <v>337</v>
      </c>
      <c r="AT4" s="79" t="s">
        <v>338</v>
      </c>
      <c r="AU4" s="79" t="s">
        <v>339</v>
      </c>
      <c r="AV4" s="79" t="s">
        <v>340</v>
      </c>
      <c r="AW4" s="79" t="s">
        <v>341</v>
      </c>
      <c r="AX4" s="79" t="s">
        <v>342</v>
      </c>
      <c r="AY4" s="79" t="s">
        <v>343</v>
      </c>
      <c r="AZ4" s="79" t="s">
        <v>344</v>
      </c>
      <c r="BA4" s="79" t="s">
        <v>345</v>
      </c>
      <c r="BB4" s="79" t="s">
        <v>346</v>
      </c>
      <c r="BC4" s="79" t="s">
        <v>347</v>
      </c>
      <c r="BD4" s="79" t="s">
        <v>348</v>
      </c>
      <c r="BE4" s="79" t="s">
        <v>349</v>
      </c>
      <c r="BF4" s="79" t="s">
        <v>350</v>
      </c>
      <c r="BG4" s="79" t="s">
        <v>351</v>
      </c>
      <c r="BH4" s="79" t="s">
        <v>352</v>
      </c>
      <c r="BI4" s="79" t="s">
        <v>353</v>
      </c>
      <c r="BJ4" s="79" t="s">
        <v>354</v>
      </c>
      <c r="BK4" s="79" t="s">
        <v>355</v>
      </c>
      <c r="BL4" s="79" t="s">
        <v>356</v>
      </c>
      <c r="BM4" s="79" t="s">
        <v>357</v>
      </c>
      <c r="BN4" s="79" t="s">
        <v>358</v>
      </c>
      <c r="BO4" s="79" t="s">
        <v>359</v>
      </c>
      <c r="BP4" s="79" t="s">
        <v>360</v>
      </c>
      <c r="BQ4" s="79" t="s">
        <v>361</v>
      </c>
      <c r="BR4" s="79" t="s">
        <v>362</v>
      </c>
      <c r="BS4" s="79" t="s">
        <v>363</v>
      </c>
      <c r="BT4" s="79" t="s">
        <v>364</v>
      </c>
      <c r="BU4" s="79" t="s">
        <v>365</v>
      </c>
      <c r="BV4" s="79" t="s">
        <v>366</v>
      </c>
      <c r="BW4" s="79" t="s">
        <v>367</v>
      </c>
      <c r="BX4" s="79" t="s">
        <v>368</v>
      </c>
      <c r="BY4" s="79" t="s">
        <v>369</v>
      </c>
      <c r="BZ4" s="79" t="s">
        <v>370</v>
      </c>
      <c r="CA4" s="79" t="s">
        <v>371</v>
      </c>
      <c r="CB4" s="79" t="s">
        <v>372</v>
      </c>
      <c r="CC4" s="79" t="s">
        <v>373</v>
      </c>
      <c r="CD4" s="79" t="s">
        <v>374</v>
      </c>
      <c r="CE4" s="79" t="s">
        <v>375</v>
      </c>
      <c r="CF4" s="79" t="s">
        <v>376</v>
      </c>
      <c r="CG4" s="79">
        <v>55002</v>
      </c>
      <c r="CH4" s="79" t="s">
        <v>377</v>
      </c>
      <c r="CI4" s="79">
        <v>58002</v>
      </c>
      <c r="CJ4" s="113">
        <v>58003</v>
      </c>
      <c r="CK4" s="113">
        <v>58004</v>
      </c>
      <c r="CL4" s="79" t="s">
        <v>378</v>
      </c>
      <c r="CM4" s="79" t="s">
        <v>379</v>
      </c>
      <c r="CN4" s="79">
        <v>69801</v>
      </c>
      <c r="CO4" s="79">
        <v>84001</v>
      </c>
      <c r="CP4" s="79" t="s">
        <v>380</v>
      </c>
      <c r="CQ4" s="79">
        <v>85922</v>
      </c>
      <c r="CR4" s="79">
        <v>90801</v>
      </c>
      <c r="CS4" s="79">
        <v>90802</v>
      </c>
      <c r="CT4" s="79">
        <v>90803</v>
      </c>
      <c r="CU4" s="79">
        <v>90804</v>
      </c>
      <c r="CV4" s="79">
        <v>97001</v>
      </c>
    </row>
    <row r="5" spans="1:100" s="111" customFormat="1" ht="8.25">
      <c r="A5" s="144"/>
      <c r="B5" s="157" t="s">
        <v>381</v>
      </c>
      <c r="C5" s="157" t="s">
        <v>382</v>
      </c>
      <c r="D5" s="157" t="s">
        <v>383</v>
      </c>
      <c r="E5" s="157" t="s">
        <v>384</v>
      </c>
      <c r="F5" s="157" t="s">
        <v>385</v>
      </c>
      <c r="G5" s="157" t="s">
        <v>386</v>
      </c>
      <c r="H5" s="157" t="s">
        <v>387</v>
      </c>
      <c r="I5" s="157" t="s">
        <v>388</v>
      </c>
      <c r="J5" s="157" t="s">
        <v>389</v>
      </c>
      <c r="K5" s="157" t="s">
        <v>390</v>
      </c>
      <c r="L5" s="157" t="s">
        <v>391</v>
      </c>
      <c r="M5" s="157" t="s">
        <v>392</v>
      </c>
      <c r="N5" s="157" t="s">
        <v>393</v>
      </c>
      <c r="O5" s="157" t="s">
        <v>394</v>
      </c>
      <c r="P5" s="157" t="s">
        <v>395</v>
      </c>
      <c r="Q5" s="157" t="s">
        <v>396</v>
      </c>
      <c r="R5" s="157" t="s">
        <v>397</v>
      </c>
      <c r="S5" s="157" t="s">
        <v>398</v>
      </c>
      <c r="T5" s="157" t="s">
        <v>399</v>
      </c>
      <c r="U5" s="157" t="s">
        <v>400</v>
      </c>
      <c r="V5" s="157" t="s">
        <v>401</v>
      </c>
      <c r="W5" s="157" t="s">
        <v>402</v>
      </c>
      <c r="X5" s="157" t="s">
        <v>403</v>
      </c>
      <c r="Y5" s="157" t="s">
        <v>404</v>
      </c>
      <c r="Z5" s="157" t="s">
        <v>405</v>
      </c>
      <c r="AA5" s="157" t="s">
        <v>406</v>
      </c>
      <c r="AB5" s="157" t="s">
        <v>407</v>
      </c>
      <c r="AC5" s="157" t="s">
        <v>408</v>
      </c>
      <c r="AD5" s="157" t="s">
        <v>230</v>
      </c>
      <c r="AE5" s="157" t="s">
        <v>409</v>
      </c>
      <c r="AF5" s="157" t="s">
        <v>148</v>
      </c>
      <c r="AG5" s="157" t="s">
        <v>233</v>
      </c>
      <c r="AH5" s="157" t="s">
        <v>150</v>
      </c>
      <c r="AI5" s="157" t="s">
        <v>410</v>
      </c>
      <c r="AJ5" s="157" t="s">
        <v>411</v>
      </c>
      <c r="AK5" s="157" t="s">
        <v>412</v>
      </c>
      <c r="AL5" s="157" t="s">
        <v>413</v>
      </c>
      <c r="AM5" s="157" t="s">
        <v>414</v>
      </c>
      <c r="AN5" s="157" t="s">
        <v>155</v>
      </c>
      <c r="AO5" s="157" t="s">
        <v>415</v>
      </c>
      <c r="AP5" s="157" t="s">
        <v>416</v>
      </c>
      <c r="AQ5" s="157" t="s">
        <v>417</v>
      </c>
      <c r="AR5" s="157" t="s">
        <v>418</v>
      </c>
      <c r="AS5" s="157" t="s">
        <v>555</v>
      </c>
      <c r="AT5" s="157" t="s">
        <v>419</v>
      </c>
      <c r="AU5" s="157" t="s">
        <v>162</v>
      </c>
      <c r="AV5" s="157" t="s">
        <v>420</v>
      </c>
      <c r="AW5" s="157" t="s">
        <v>159</v>
      </c>
      <c r="AX5" s="157" t="s">
        <v>421</v>
      </c>
      <c r="AY5" s="157" t="s">
        <v>422</v>
      </c>
      <c r="AZ5" s="157" t="s">
        <v>165</v>
      </c>
      <c r="BA5" s="157" t="s">
        <v>423</v>
      </c>
      <c r="BB5" s="157" t="s">
        <v>424</v>
      </c>
      <c r="BC5" s="157" t="s">
        <v>245</v>
      </c>
      <c r="BD5" s="157" t="s">
        <v>425</v>
      </c>
      <c r="BE5" s="157" t="s">
        <v>426</v>
      </c>
      <c r="BF5" s="157" t="s">
        <v>427</v>
      </c>
      <c r="BG5" s="157" t="s">
        <v>428</v>
      </c>
      <c r="BH5" s="157" t="s">
        <v>429</v>
      </c>
      <c r="BI5" s="157" t="s">
        <v>173</v>
      </c>
      <c r="BJ5" s="157" t="s">
        <v>430</v>
      </c>
      <c r="BK5" s="157" t="s">
        <v>431</v>
      </c>
      <c r="BL5" s="157" t="s">
        <v>432</v>
      </c>
      <c r="BM5" s="157" t="s">
        <v>176</v>
      </c>
      <c r="BN5" s="157" t="s">
        <v>433</v>
      </c>
      <c r="BO5" s="157" t="s">
        <v>178</v>
      </c>
      <c r="BP5" s="157" t="s">
        <v>434</v>
      </c>
      <c r="BQ5" s="157" t="s">
        <v>435</v>
      </c>
      <c r="BR5" s="157" t="s">
        <v>436</v>
      </c>
      <c r="BS5" s="157" t="s">
        <v>254</v>
      </c>
      <c r="BT5" s="157" t="s">
        <v>437</v>
      </c>
      <c r="BU5" s="157" t="s">
        <v>438</v>
      </c>
      <c r="BV5" s="157" t="s">
        <v>439</v>
      </c>
      <c r="BW5" s="157" t="s">
        <v>556</v>
      </c>
      <c r="BX5" s="157" t="s">
        <v>440</v>
      </c>
      <c r="BY5" s="157" t="s">
        <v>441</v>
      </c>
      <c r="BZ5" s="157" t="s">
        <v>442</v>
      </c>
      <c r="CA5" s="157" t="s">
        <v>443</v>
      </c>
      <c r="CB5" s="157" t="s">
        <v>444</v>
      </c>
      <c r="CC5" s="157" t="s">
        <v>445</v>
      </c>
      <c r="CD5" s="157" t="s">
        <v>446</v>
      </c>
      <c r="CE5" s="157" t="s">
        <v>447</v>
      </c>
      <c r="CF5" s="157" t="s">
        <v>448</v>
      </c>
      <c r="CG5" s="157" t="s">
        <v>449</v>
      </c>
      <c r="CH5" s="157" t="s">
        <v>450</v>
      </c>
      <c r="CI5" s="157" t="s">
        <v>451</v>
      </c>
      <c r="CJ5" s="157" t="s">
        <v>452</v>
      </c>
      <c r="CK5" s="157" t="s">
        <v>453</v>
      </c>
      <c r="CL5" s="157" t="s">
        <v>260</v>
      </c>
      <c r="CM5" s="157" t="s">
        <v>454</v>
      </c>
      <c r="CN5" s="157" t="s">
        <v>557</v>
      </c>
      <c r="CO5" s="157" t="s">
        <v>455</v>
      </c>
      <c r="CP5" s="157" t="s">
        <v>456</v>
      </c>
      <c r="CQ5" s="157" t="s">
        <v>457</v>
      </c>
      <c r="CR5" s="157" t="s">
        <v>458</v>
      </c>
      <c r="CS5" s="157" t="s">
        <v>459</v>
      </c>
      <c r="CT5" s="157" t="s">
        <v>460</v>
      </c>
      <c r="CU5" s="157" t="s">
        <v>461</v>
      </c>
      <c r="CV5" s="157" t="s">
        <v>265</v>
      </c>
    </row>
    <row r="6" spans="1:100" s="111" customFormat="1" ht="8.25">
      <c r="A6" s="144"/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  <c r="BM6" s="157"/>
      <c r="BN6" s="157"/>
      <c r="BO6" s="157"/>
      <c r="BP6" s="157"/>
      <c r="BQ6" s="157"/>
      <c r="BR6" s="157"/>
      <c r="BS6" s="157"/>
      <c r="BT6" s="157"/>
      <c r="BU6" s="157"/>
      <c r="BV6" s="157"/>
      <c r="BW6" s="157"/>
      <c r="BX6" s="157"/>
      <c r="BY6" s="157"/>
      <c r="BZ6" s="157"/>
      <c r="CA6" s="157"/>
      <c r="CB6" s="157"/>
      <c r="CC6" s="157"/>
      <c r="CD6" s="157"/>
      <c r="CE6" s="157"/>
      <c r="CF6" s="157"/>
      <c r="CG6" s="157"/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7"/>
      <c r="CT6" s="157"/>
      <c r="CU6" s="157"/>
      <c r="CV6" s="157"/>
    </row>
    <row r="7" spans="1:100" s="111" customFormat="1" ht="9" thickBot="1">
      <c r="A7" s="144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  <c r="BM7" s="158"/>
      <c r="BN7" s="158"/>
      <c r="BO7" s="158"/>
      <c r="BP7" s="158"/>
      <c r="BQ7" s="158"/>
      <c r="BR7" s="158"/>
      <c r="BS7" s="158"/>
      <c r="BT7" s="158"/>
      <c r="BU7" s="158"/>
      <c r="BV7" s="158"/>
      <c r="BW7" s="158"/>
      <c r="BX7" s="158"/>
      <c r="BY7" s="158"/>
      <c r="BZ7" s="158"/>
      <c r="CA7" s="158"/>
      <c r="CB7" s="158"/>
      <c r="CC7" s="158"/>
      <c r="CD7" s="158"/>
      <c r="CE7" s="158"/>
      <c r="CF7" s="158"/>
      <c r="CG7" s="158"/>
      <c r="CH7" s="158"/>
      <c r="CI7" s="158"/>
      <c r="CJ7" s="158"/>
      <c r="CK7" s="158"/>
      <c r="CL7" s="158"/>
      <c r="CM7" s="158"/>
      <c r="CN7" s="158"/>
      <c r="CO7" s="158"/>
      <c r="CP7" s="158"/>
      <c r="CQ7" s="158"/>
      <c r="CR7" s="158"/>
      <c r="CS7" s="158"/>
      <c r="CT7" s="158"/>
      <c r="CU7" s="158"/>
      <c r="CV7" s="158"/>
    </row>
    <row r="8" spans="1:100" s="87" customFormat="1" ht="10.5" customHeight="1" thickTop="1">
      <c r="A8" s="87" t="s">
        <v>568</v>
      </c>
      <c r="B8" s="88">
        <v>1</v>
      </c>
      <c r="C8" s="88">
        <v>1</v>
      </c>
      <c r="D8" s="88">
        <v>1</v>
      </c>
      <c r="E8" s="88">
        <v>1</v>
      </c>
      <c r="F8" s="88">
        <v>1</v>
      </c>
      <c r="G8" s="88">
        <v>1</v>
      </c>
      <c r="H8" s="88">
        <v>1</v>
      </c>
      <c r="I8" s="88">
        <v>1</v>
      </c>
      <c r="J8" s="88">
        <v>1</v>
      </c>
      <c r="K8" s="88">
        <v>1</v>
      </c>
      <c r="L8" s="88">
        <v>1</v>
      </c>
      <c r="M8" s="88">
        <v>1</v>
      </c>
      <c r="N8" s="88">
        <v>1</v>
      </c>
      <c r="O8" s="88">
        <v>1</v>
      </c>
      <c r="P8" s="88">
        <v>1</v>
      </c>
      <c r="Q8" s="88">
        <v>1.4294511369223903E-2</v>
      </c>
      <c r="R8" s="88">
        <v>5.5465990745588688E-3</v>
      </c>
      <c r="S8" s="88">
        <v>1.0695804417143375E-3</v>
      </c>
      <c r="T8" s="88">
        <v>1.5243130200347668E-3</v>
      </c>
      <c r="U8" s="88">
        <v>0</v>
      </c>
      <c r="V8" s="88">
        <v>2.1050504017263598E-2</v>
      </c>
      <c r="W8" s="88">
        <v>1.3946967494600996E-3</v>
      </c>
      <c r="X8" s="88">
        <v>3.7350502520039301E-3</v>
      </c>
      <c r="Y8" s="88">
        <v>7.1093648110720349E-7</v>
      </c>
      <c r="Z8" s="88">
        <v>1.8827159165142541E-3</v>
      </c>
      <c r="AA8" s="88">
        <v>4.3869875931277669E-2</v>
      </c>
      <c r="AB8" s="88">
        <v>9.3909939044493516E-4</v>
      </c>
      <c r="AC8" s="88">
        <v>0</v>
      </c>
      <c r="AD8" s="88">
        <v>3.6397708819371783E-3</v>
      </c>
      <c r="AE8" s="88">
        <v>4.2599077965320611E-3</v>
      </c>
      <c r="AF8" s="88">
        <v>1.3915055340067367E-3</v>
      </c>
      <c r="AG8" s="88">
        <v>0</v>
      </c>
      <c r="AH8" s="88">
        <v>0</v>
      </c>
      <c r="AI8" s="88">
        <v>5.954265248864199E-7</v>
      </c>
      <c r="AJ8" s="88">
        <v>8.5092139786570049E-4</v>
      </c>
      <c r="AK8" s="88">
        <v>0</v>
      </c>
      <c r="AL8" s="88">
        <v>0</v>
      </c>
      <c r="AM8" s="88">
        <v>0</v>
      </c>
      <c r="AN8" s="88">
        <v>0</v>
      </c>
      <c r="AO8" s="88">
        <v>1.3402101342169496E-5</v>
      </c>
      <c r="AP8" s="88">
        <v>0</v>
      </c>
      <c r="AQ8" s="88">
        <v>0</v>
      </c>
      <c r="AR8" s="88">
        <v>0</v>
      </c>
      <c r="AS8" s="88">
        <v>0</v>
      </c>
      <c r="AT8" s="88">
        <v>0</v>
      </c>
      <c r="AU8" s="88">
        <v>0</v>
      </c>
      <c r="AV8" s="88">
        <v>0</v>
      </c>
      <c r="AW8" s="88">
        <v>0</v>
      </c>
      <c r="AX8" s="88">
        <v>0</v>
      </c>
      <c r="AY8" s="88">
        <v>0</v>
      </c>
      <c r="AZ8" s="88">
        <v>0</v>
      </c>
      <c r="BA8" s="88">
        <v>0</v>
      </c>
      <c r="BB8" s="88">
        <v>0</v>
      </c>
      <c r="BC8" s="88">
        <v>0</v>
      </c>
      <c r="BD8" s="88">
        <v>0</v>
      </c>
      <c r="BE8" s="88">
        <v>0</v>
      </c>
      <c r="BF8" s="88">
        <v>0</v>
      </c>
      <c r="BG8" s="88">
        <v>0</v>
      </c>
      <c r="BH8" s="88">
        <v>0</v>
      </c>
      <c r="BI8" s="88">
        <v>0</v>
      </c>
      <c r="BJ8" s="88">
        <v>0</v>
      </c>
      <c r="BK8" s="88">
        <v>0</v>
      </c>
      <c r="BL8" s="88">
        <v>0</v>
      </c>
      <c r="BM8" s="88">
        <v>0</v>
      </c>
      <c r="BN8" s="88">
        <v>0</v>
      </c>
      <c r="BO8" s="88">
        <v>0</v>
      </c>
      <c r="BP8" s="88">
        <v>0</v>
      </c>
      <c r="BQ8" s="88">
        <v>0</v>
      </c>
      <c r="BR8" s="88">
        <v>0</v>
      </c>
      <c r="BS8" s="88">
        <v>0</v>
      </c>
      <c r="BT8" s="88">
        <v>0</v>
      </c>
      <c r="BU8" s="88">
        <v>0</v>
      </c>
      <c r="BV8" s="88">
        <v>0</v>
      </c>
      <c r="BW8" s="88">
        <v>0</v>
      </c>
      <c r="BX8" s="88">
        <v>0</v>
      </c>
      <c r="BY8" s="88">
        <v>0</v>
      </c>
      <c r="BZ8" s="88">
        <v>0</v>
      </c>
      <c r="CA8" s="88">
        <v>0</v>
      </c>
      <c r="CB8" s="88">
        <v>0</v>
      </c>
      <c r="CC8" s="88">
        <v>0</v>
      </c>
      <c r="CD8" s="88">
        <v>0</v>
      </c>
      <c r="CE8" s="88">
        <v>0</v>
      </c>
      <c r="CF8" s="88">
        <v>9.0212162579167907E-3</v>
      </c>
      <c r="CG8" s="88">
        <v>0</v>
      </c>
      <c r="CH8" s="88">
        <v>0</v>
      </c>
      <c r="CI8" s="88">
        <v>0</v>
      </c>
      <c r="CJ8" s="88">
        <v>0</v>
      </c>
      <c r="CK8" s="88">
        <v>0</v>
      </c>
      <c r="CL8" s="88">
        <v>0</v>
      </c>
      <c r="CM8" s="88">
        <v>0</v>
      </c>
      <c r="CN8" s="88">
        <v>0</v>
      </c>
      <c r="CO8" s="88">
        <v>0</v>
      </c>
      <c r="CP8" s="88">
        <v>0</v>
      </c>
      <c r="CQ8" s="88">
        <v>0</v>
      </c>
      <c r="CR8" s="88">
        <v>0</v>
      </c>
      <c r="CS8" s="88">
        <v>0</v>
      </c>
      <c r="CT8" s="88">
        <v>0</v>
      </c>
      <c r="CU8" s="88">
        <v>0</v>
      </c>
      <c r="CV8" s="88">
        <v>0</v>
      </c>
    </row>
    <row r="9" spans="1:100" s="87" customFormat="1" ht="10.5" customHeight="1">
      <c r="A9" s="87" t="s">
        <v>266</v>
      </c>
      <c r="B9" s="88">
        <v>0</v>
      </c>
      <c r="C9" s="88">
        <v>0</v>
      </c>
      <c r="D9" s="88">
        <v>0</v>
      </c>
      <c r="E9" s="88">
        <v>0</v>
      </c>
      <c r="F9" s="88">
        <v>0</v>
      </c>
      <c r="G9" s="88">
        <v>0</v>
      </c>
      <c r="H9" s="88">
        <v>0</v>
      </c>
      <c r="I9" s="88">
        <v>0</v>
      </c>
      <c r="J9" s="88">
        <v>0</v>
      </c>
      <c r="K9" s="88">
        <v>0</v>
      </c>
      <c r="L9" s="88">
        <v>0</v>
      </c>
      <c r="M9" s="88">
        <v>0</v>
      </c>
      <c r="N9" s="88">
        <v>0</v>
      </c>
      <c r="O9" s="88">
        <v>0</v>
      </c>
      <c r="P9" s="88">
        <v>0</v>
      </c>
      <c r="Q9" s="88">
        <v>0.98570548863077612</v>
      </c>
      <c r="R9" s="88">
        <v>0</v>
      </c>
      <c r="S9" s="88">
        <v>0</v>
      </c>
      <c r="T9" s="88">
        <v>0</v>
      </c>
      <c r="U9" s="88">
        <v>0</v>
      </c>
      <c r="V9" s="88">
        <v>0</v>
      </c>
      <c r="W9" s="88">
        <v>0</v>
      </c>
      <c r="X9" s="88">
        <v>0</v>
      </c>
      <c r="Y9" s="88">
        <v>0</v>
      </c>
      <c r="Z9" s="88">
        <v>0</v>
      </c>
      <c r="AA9" s="88">
        <v>0</v>
      </c>
      <c r="AB9" s="88">
        <v>0</v>
      </c>
      <c r="AC9" s="88">
        <v>0</v>
      </c>
      <c r="AD9" s="88">
        <v>0</v>
      </c>
      <c r="AE9" s="88">
        <v>0</v>
      </c>
      <c r="AF9" s="88">
        <v>0</v>
      </c>
      <c r="AG9" s="88">
        <v>0</v>
      </c>
      <c r="AH9" s="88">
        <v>0</v>
      </c>
      <c r="AI9" s="88">
        <v>0</v>
      </c>
      <c r="AJ9" s="88">
        <v>0</v>
      </c>
      <c r="AK9" s="88">
        <v>0</v>
      </c>
      <c r="AL9" s="88">
        <v>0</v>
      </c>
      <c r="AM9" s="88">
        <v>0</v>
      </c>
      <c r="AN9" s="88">
        <v>0</v>
      </c>
      <c r="AO9" s="88">
        <v>0</v>
      </c>
      <c r="AP9" s="88">
        <v>0</v>
      </c>
      <c r="AQ9" s="88">
        <v>0</v>
      </c>
      <c r="AR9" s="88">
        <v>0</v>
      </c>
      <c r="AS9" s="88">
        <v>0</v>
      </c>
      <c r="AT9" s="88">
        <v>0</v>
      </c>
      <c r="AU9" s="88">
        <v>0</v>
      </c>
      <c r="AV9" s="88">
        <v>0</v>
      </c>
      <c r="AW9" s="88">
        <v>0</v>
      </c>
      <c r="AX9" s="88">
        <v>0</v>
      </c>
      <c r="AY9" s="88">
        <v>0</v>
      </c>
      <c r="AZ9" s="88">
        <v>0</v>
      </c>
      <c r="BA9" s="88">
        <v>0</v>
      </c>
      <c r="BB9" s="88">
        <v>0</v>
      </c>
      <c r="BC9" s="88">
        <v>0</v>
      </c>
      <c r="BD9" s="88">
        <v>0</v>
      </c>
      <c r="BE9" s="88">
        <v>0</v>
      </c>
      <c r="BF9" s="88">
        <v>0</v>
      </c>
      <c r="BG9" s="88">
        <v>0</v>
      </c>
      <c r="BH9" s="88">
        <v>0</v>
      </c>
      <c r="BI9" s="88">
        <v>0</v>
      </c>
      <c r="BJ9" s="88">
        <v>0</v>
      </c>
      <c r="BK9" s="88">
        <v>0</v>
      </c>
      <c r="BL9" s="88">
        <v>0</v>
      </c>
      <c r="BM9" s="88">
        <v>0</v>
      </c>
      <c r="BN9" s="88">
        <v>0</v>
      </c>
      <c r="BO9" s="88">
        <v>0</v>
      </c>
      <c r="BP9" s="88">
        <v>0</v>
      </c>
      <c r="BQ9" s="88">
        <v>0</v>
      </c>
      <c r="BR9" s="88">
        <v>0</v>
      </c>
      <c r="BS9" s="88">
        <v>0</v>
      </c>
      <c r="BT9" s="88">
        <v>0</v>
      </c>
      <c r="BU9" s="88">
        <v>0</v>
      </c>
      <c r="BV9" s="88">
        <v>0</v>
      </c>
      <c r="BW9" s="88">
        <v>0</v>
      </c>
      <c r="BX9" s="88">
        <v>0</v>
      </c>
      <c r="BY9" s="88">
        <v>0</v>
      </c>
      <c r="BZ9" s="88">
        <v>0</v>
      </c>
      <c r="CA9" s="88">
        <v>0</v>
      </c>
      <c r="CB9" s="88">
        <v>0</v>
      </c>
      <c r="CC9" s="88">
        <v>0</v>
      </c>
      <c r="CD9" s="88">
        <v>0</v>
      </c>
      <c r="CE9" s="88">
        <v>0</v>
      </c>
      <c r="CF9" s="88">
        <v>0</v>
      </c>
      <c r="CG9" s="88">
        <v>0</v>
      </c>
      <c r="CH9" s="88">
        <v>0</v>
      </c>
      <c r="CI9" s="88">
        <v>0</v>
      </c>
      <c r="CJ9" s="88">
        <v>0</v>
      </c>
      <c r="CK9" s="88">
        <v>0</v>
      </c>
      <c r="CL9" s="88">
        <v>0</v>
      </c>
      <c r="CM9" s="88">
        <v>0</v>
      </c>
      <c r="CN9" s="88">
        <v>0</v>
      </c>
      <c r="CO9" s="88">
        <v>0</v>
      </c>
      <c r="CP9" s="88">
        <v>0</v>
      </c>
      <c r="CQ9" s="88">
        <v>0</v>
      </c>
      <c r="CR9" s="88">
        <v>0</v>
      </c>
      <c r="CS9" s="88">
        <v>0</v>
      </c>
      <c r="CT9" s="88">
        <v>0</v>
      </c>
      <c r="CU9" s="88">
        <v>0</v>
      </c>
      <c r="CV9" s="88">
        <v>0</v>
      </c>
    </row>
    <row r="10" spans="1:100" s="87" customFormat="1" ht="10.5" customHeight="1">
      <c r="A10" s="87" t="s">
        <v>267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88">
        <v>0</v>
      </c>
      <c r="M10" s="88">
        <v>0</v>
      </c>
      <c r="N10" s="88">
        <v>0</v>
      </c>
      <c r="O10" s="88">
        <v>0</v>
      </c>
      <c r="P10" s="88">
        <v>0</v>
      </c>
      <c r="Q10" s="88">
        <v>0</v>
      </c>
      <c r="R10" s="88">
        <v>0.99445340092544121</v>
      </c>
      <c r="S10" s="88">
        <v>0.99893041955828565</v>
      </c>
      <c r="T10" s="88">
        <v>0.99847568697996514</v>
      </c>
      <c r="U10" s="88">
        <v>1</v>
      </c>
      <c r="V10" s="88">
        <v>0.9789494959827364</v>
      </c>
      <c r="W10" s="88">
        <v>0</v>
      </c>
      <c r="X10" s="88">
        <v>0</v>
      </c>
      <c r="Y10" s="88">
        <v>0</v>
      </c>
      <c r="Z10" s="88">
        <v>0</v>
      </c>
      <c r="AA10" s="88">
        <v>0</v>
      </c>
      <c r="AB10" s="88">
        <v>0</v>
      </c>
      <c r="AC10" s="88">
        <v>0</v>
      </c>
      <c r="AD10" s="88">
        <v>0</v>
      </c>
      <c r="AE10" s="88">
        <v>0</v>
      </c>
      <c r="AF10" s="88">
        <v>0</v>
      </c>
      <c r="AG10" s="88">
        <v>0</v>
      </c>
      <c r="AH10" s="88">
        <v>0</v>
      </c>
      <c r="AI10" s="88">
        <v>0</v>
      </c>
      <c r="AJ10" s="88">
        <v>0</v>
      </c>
      <c r="AK10" s="88">
        <v>0</v>
      </c>
      <c r="AL10" s="88">
        <v>0</v>
      </c>
      <c r="AM10" s="88">
        <v>0</v>
      </c>
      <c r="AN10" s="88">
        <v>0</v>
      </c>
      <c r="AO10" s="88">
        <v>0</v>
      </c>
      <c r="AP10" s="88">
        <v>0</v>
      </c>
      <c r="AQ10" s="88">
        <v>0</v>
      </c>
      <c r="AR10" s="88">
        <v>0</v>
      </c>
      <c r="AS10" s="88">
        <v>0</v>
      </c>
      <c r="AT10" s="88">
        <v>0</v>
      </c>
      <c r="AU10" s="88">
        <v>0</v>
      </c>
      <c r="AV10" s="88">
        <v>0</v>
      </c>
      <c r="AW10" s="88">
        <v>0</v>
      </c>
      <c r="AX10" s="88">
        <v>0</v>
      </c>
      <c r="AY10" s="88">
        <v>0</v>
      </c>
      <c r="AZ10" s="88">
        <v>0</v>
      </c>
      <c r="BA10" s="88">
        <v>0</v>
      </c>
      <c r="BB10" s="88">
        <v>0</v>
      </c>
      <c r="BC10" s="88">
        <v>0</v>
      </c>
      <c r="BD10" s="88">
        <v>0</v>
      </c>
      <c r="BE10" s="88">
        <v>0</v>
      </c>
      <c r="BF10" s="88">
        <v>0</v>
      </c>
      <c r="BG10" s="88">
        <v>0</v>
      </c>
      <c r="BH10" s="88">
        <v>0</v>
      </c>
      <c r="BI10" s="88">
        <v>0</v>
      </c>
      <c r="BJ10" s="88">
        <v>0</v>
      </c>
      <c r="BK10" s="88">
        <v>0</v>
      </c>
      <c r="BL10" s="88">
        <v>0</v>
      </c>
      <c r="BM10" s="88">
        <v>0</v>
      </c>
      <c r="BN10" s="88">
        <v>0</v>
      </c>
      <c r="BO10" s="88">
        <v>0</v>
      </c>
      <c r="BP10" s="88">
        <v>0</v>
      </c>
      <c r="BQ10" s="88">
        <v>0</v>
      </c>
      <c r="BR10" s="88">
        <v>0</v>
      </c>
      <c r="BS10" s="88">
        <v>0</v>
      </c>
      <c r="BT10" s="88">
        <v>0</v>
      </c>
      <c r="BU10" s="88">
        <v>0</v>
      </c>
      <c r="BV10" s="88">
        <v>0</v>
      </c>
      <c r="BW10" s="88">
        <v>0</v>
      </c>
      <c r="BX10" s="88">
        <v>0</v>
      </c>
      <c r="BY10" s="88">
        <v>0</v>
      </c>
      <c r="BZ10" s="88">
        <v>0</v>
      </c>
      <c r="CA10" s="88">
        <v>0</v>
      </c>
      <c r="CB10" s="88">
        <v>0</v>
      </c>
      <c r="CC10" s="88">
        <v>0</v>
      </c>
      <c r="CD10" s="88">
        <v>0</v>
      </c>
      <c r="CE10" s="88">
        <v>0</v>
      </c>
      <c r="CF10" s="88">
        <v>0</v>
      </c>
      <c r="CG10" s="88">
        <v>0</v>
      </c>
      <c r="CH10" s="88">
        <v>0</v>
      </c>
      <c r="CI10" s="88">
        <v>0</v>
      </c>
      <c r="CJ10" s="88">
        <v>0</v>
      </c>
      <c r="CK10" s="88">
        <v>0</v>
      </c>
      <c r="CL10" s="88">
        <v>0</v>
      </c>
      <c r="CM10" s="88">
        <v>0</v>
      </c>
      <c r="CN10" s="88">
        <v>0</v>
      </c>
      <c r="CO10" s="88">
        <v>0</v>
      </c>
      <c r="CP10" s="88">
        <v>0</v>
      </c>
      <c r="CQ10" s="88">
        <v>0</v>
      </c>
      <c r="CR10" s="88">
        <v>0</v>
      </c>
      <c r="CS10" s="88">
        <v>0</v>
      </c>
      <c r="CT10" s="88">
        <v>0</v>
      </c>
      <c r="CU10" s="88">
        <v>0</v>
      </c>
      <c r="CV10" s="88">
        <v>0</v>
      </c>
    </row>
    <row r="11" spans="1:100" s="87" customFormat="1" ht="10.5" customHeight="1">
      <c r="A11" s="87" t="s">
        <v>268</v>
      </c>
      <c r="B11" s="88">
        <v>0</v>
      </c>
      <c r="C11" s="88">
        <v>0</v>
      </c>
      <c r="D11" s="88">
        <v>0</v>
      </c>
      <c r="E11" s="88">
        <v>0</v>
      </c>
      <c r="F11" s="88">
        <v>0</v>
      </c>
      <c r="G11" s="88">
        <v>0</v>
      </c>
      <c r="H11" s="88">
        <v>0</v>
      </c>
      <c r="I11" s="88">
        <v>0</v>
      </c>
      <c r="J11" s="88">
        <v>0</v>
      </c>
      <c r="K11" s="88">
        <v>0</v>
      </c>
      <c r="L11" s="88">
        <v>0</v>
      </c>
      <c r="M11" s="88">
        <v>0</v>
      </c>
      <c r="N11" s="88">
        <v>0</v>
      </c>
      <c r="O11" s="88">
        <v>0</v>
      </c>
      <c r="P11" s="88">
        <v>0</v>
      </c>
      <c r="Q11" s="88">
        <v>0</v>
      </c>
      <c r="R11" s="88">
        <v>0</v>
      </c>
      <c r="S11" s="88">
        <v>0</v>
      </c>
      <c r="T11" s="88">
        <v>0</v>
      </c>
      <c r="U11" s="88">
        <v>0</v>
      </c>
      <c r="V11" s="88">
        <v>0</v>
      </c>
      <c r="W11" s="88">
        <v>0.99860530325053987</v>
      </c>
      <c r="X11" s="88">
        <v>0</v>
      </c>
      <c r="Y11" s="88">
        <v>0</v>
      </c>
      <c r="Z11" s="88">
        <v>0</v>
      </c>
      <c r="AA11" s="88">
        <v>0</v>
      </c>
      <c r="AB11" s="88">
        <v>0</v>
      </c>
      <c r="AC11" s="88">
        <v>0</v>
      </c>
      <c r="AD11" s="88">
        <v>0</v>
      </c>
      <c r="AE11" s="88">
        <v>0</v>
      </c>
      <c r="AF11" s="88">
        <v>0</v>
      </c>
      <c r="AG11" s="88">
        <v>0</v>
      </c>
      <c r="AH11" s="88">
        <v>0</v>
      </c>
      <c r="AI11" s="88">
        <v>0</v>
      </c>
      <c r="AJ11" s="88">
        <v>0</v>
      </c>
      <c r="AK11" s="88">
        <v>0</v>
      </c>
      <c r="AL11" s="88">
        <v>0</v>
      </c>
      <c r="AM11" s="88">
        <v>0</v>
      </c>
      <c r="AN11" s="88">
        <v>0</v>
      </c>
      <c r="AO11" s="88">
        <v>0</v>
      </c>
      <c r="AP11" s="88">
        <v>0</v>
      </c>
      <c r="AQ11" s="88">
        <v>0</v>
      </c>
      <c r="AR11" s="88">
        <v>0</v>
      </c>
      <c r="AS11" s="88">
        <v>0</v>
      </c>
      <c r="AT11" s="88">
        <v>0</v>
      </c>
      <c r="AU11" s="88">
        <v>0</v>
      </c>
      <c r="AV11" s="88">
        <v>0</v>
      </c>
      <c r="AW11" s="88">
        <v>0</v>
      </c>
      <c r="AX11" s="88">
        <v>0</v>
      </c>
      <c r="AY11" s="88">
        <v>0</v>
      </c>
      <c r="AZ11" s="88">
        <v>0</v>
      </c>
      <c r="BA11" s="88">
        <v>0</v>
      </c>
      <c r="BB11" s="88">
        <v>0</v>
      </c>
      <c r="BC11" s="88">
        <v>0</v>
      </c>
      <c r="BD11" s="88">
        <v>0</v>
      </c>
      <c r="BE11" s="88">
        <v>0</v>
      </c>
      <c r="BF11" s="88">
        <v>0</v>
      </c>
      <c r="BG11" s="88">
        <v>0</v>
      </c>
      <c r="BH11" s="88">
        <v>0</v>
      </c>
      <c r="BI11" s="88">
        <v>0</v>
      </c>
      <c r="BJ11" s="88">
        <v>0</v>
      </c>
      <c r="BK11" s="88">
        <v>0</v>
      </c>
      <c r="BL11" s="88">
        <v>0</v>
      </c>
      <c r="BM11" s="88">
        <v>0</v>
      </c>
      <c r="BN11" s="88">
        <v>0</v>
      </c>
      <c r="BO11" s="88">
        <v>0</v>
      </c>
      <c r="BP11" s="88">
        <v>0</v>
      </c>
      <c r="BQ11" s="88">
        <v>0</v>
      </c>
      <c r="BR11" s="88">
        <v>0</v>
      </c>
      <c r="BS11" s="88">
        <v>0</v>
      </c>
      <c r="BT11" s="88">
        <v>0</v>
      </c>
      <c r="BU11" s="88">
        <v>0</v>
      </c>
      <c r="BV11" s="88">
        <v>0</v>
      </c>
      <c r="BW11" s="88">
        <v>0</v>
      </c>
      <c r="BX11" s="88">
        <v>0</v>
      </c>
      <c r="BY11" s="88">
        <v>0</v>
      </c>
      <c r="BZ11" s="88">
        <v>0</v>
      </c>
      <c r="CA11" s="88">
        <v>0</v>
      </c>
      <c r="CB11" s="88">
        <v>0</v>
      </c>
      <c r="CC11" s="88">
        <v>0</v>
      </c>
      <c r="CD11" s="88">
        <v>0</v>
      </c>
      <c r="CE11" s="88">
        <v>0</v>
      </c>
      <c r="CF11" s="88">
        <v>0</v>
      </c>
      <c r="CG11" s="88">
        <v>0</v>
      </c>
      <c r="CH11" s="88">
        <v>0</v>
      </c>
      <c r="CI11" s="88">
        <v>0</v>
      </c>
      <c r="CJ11" s="88">
        <v>0</v>
      </c>
      <c r="CK11" s="88">
        <v>0</v>
      </c>
      <c r="CL11" s="88">
        <v>0</v>
      </c>
      <c r="CM11" s="88">
        <v>0</v>
      </c>
      <c r="CN11" s="88">
        <v>0</v>
      </c>
      <c r="CO11" s="88">
        <v>0</v>
      </c>
      <c r="CP11" s="88">
        <v>0</v>
      </c>
      <c r="CQ11" s="88">
        <v>0</v>
      </c>
      <c r="CR11" s="88">
        <v>0</v>
      </c>
      <c r="CS11" s="88">
        <v>0</v>
      </c>
      <c r="CT11" s="88">
        <v>0</v>
      </c>
      <c r="CU11" s="88">
        <v>0</v>
      </c>
      <c r="CV11" s="88">
        <v>0</v>
      </c>
    </row>
    <row r="12" spans="1:100" s="87" customFormat="1" ht="10.5" customHeight="1">
      <c r="A12" s="87" t="s">
        <v>269</v>
      </c>
      <c r="B12" s="88">
        <v>0</v>
      </c>
      <c r="C12" s="88">
        <v>0</v>
      </c>
      <c r="D12" s="88">
        <v>0</v>
      </c>
      <c r="E12" s="88">
        <v>0</v>
      </c>
      <c r="F12" s="88">
        <v>0</v>
      </c>
      <c r="G12" s="88">
        <v>0</v>
      </c>
      <c r="H12" s="88">
        <v>0</v>
      </c>
      <c r="I12" s="88">
        <v>0</v>
      </c>
      <c r="J12" s="88">
        <v>0</v>
      </c>
      <c r="K12" s="88">
        <v>0</v>
      </c>
      <c r="L12" s="88">
        <v>0</v>
      </c>
      <c r="M12" s="88">
        <v>0</v>
      </c>
      <c r="N12" s="88">
        <v>0</v>
      </c>
      <c r="O12" s="88">
        <v>0</v>
      </c>
      <c r="P12" s="88">
        <v>0</v>
      </c>
      <c r="Q12" s="88">
        <v>0</v>
      </c>
      <c r="R12" s="88">
        <v>0</v>
      </c>
      <c r="S12" s="88">
        <v>0</v>
      </c>
      <c r="T12" s="88">
        <v>0</v>
      </c>
      <c r="U12" s="88">
        <v>0</v>
      </c>
      <c r="V12" s="88">
        <v>0</v>
      </c>
      <c r="W12" s="88">
        <v>0</v>
      </c>
      <c r="X12" s="88">
        <v>0.99626494974799618</v>
      </c>
      <c r="Y12" s="88">
        <v>0.99999928906351887</v>
      </c>
      <c r="Z12" s="88">
        <v>0.99811728408348577</v>
      </c>
      <c r="AA12" s="88">
        <v>0.95613012406872233</v>
      </c>
      <c r="AB12" s="88">
        <v>0.99906090060955499</v>
      </c>
      <c r="AC12" s="88">
        <v>1</v>
      </c>
      <c r="AD12" s="88">
        <v>0.99636022911806288</v>
      </c>
      <c r="AE12" s="88">
        <v>0</v>
      </c>
      <c r="AF12" s="88">
        <v>0</v>
      </c>
      <c r="AG12" s="88">
        <v>0</v>
      </c>
      <c r="AH12" s="88">
        <v>0</v>
      </c>
      <c r="AI12" s="88">
        <v>0</v>
      </c>
      <c r="AJ12" s="88">
        <v>0</v>
      </c>
      <c r="AK12" s="88">
        <v>0</v>
      </c>
      <c r="AL12" s="88">
        <v>0</v>
      </c>
      <c r="AM12" s="88">
        <v>0</v>
      </c>
      <c r="AN12" s="88">
        <v>0</v>
      </c>
      <c r="AO12" s="88">
        <v>0</v>
      </c>
      <c r="AP12" s="88">
        <v>0</v>
      </c>
      <c r="AQ12" s="88">
        <v>0</v>
      </c>
      <c r="AR12" s="88">
        <v>0</v>
      </c>
      <c r="AS12" s="88">
        <v>0</v>
      </c>
      <c r="AT12" s="88">
        <v>0</v>
      </c>
      <c r="AU12" s="88">
        <v>0</v>
      </c>
      <c r="AV12" s="88">
        <v>0</v>
      </c>
      <c r="AW12" s="88">
        <v>0</v>
      </c>
      <c r="AX12" s="88">
        <v>0</v>
      </c>
      <c r="AY12" s="88">
        <v>0</v>
      </c>
      <c r="AZ12" s="88">
        <v>0</v>
      </c>
      <c r="BA12" s="88">
        <v>0</v>
      </c>
      <c r="BB12" s="88">
        <v>0</v>
      </c>
      <c r="BC12" s="88">
        <v>0</v>
      </c>
      <c r="BD12" s="88">
        <v>0</v>
      </c>
      <c r="BE12" s="88">
        <v>0</v>
      </c>
      <c r="BF12" s="88">
        <v>0</v>
      </c>
      <c r="BG12" s="88">
        <v>0</v>
      </c>
      <c r="BH12" s="88">
        <v>0</v>
      </c>
      <c r="BI12" s="88">
        <v>0</v>
      </c>
      <c r="BJ12" s="88">
        <v>0</v>
      </c>
      <c r="BK12" s="88">
        <v>0</v>
      </c>
      <c r="BL12" s="88">
        <v>0</v>
      </c>
      <c r="BM12" s="88">
        <v>0</v>
      </c>
      <c r="BN12" s="88">
        <v>0</v>
      </c>
      <c r="BO12" s="88">
        <v>0</v>
      </c>
      <c r="BP12" s="88">
        <v>0</v>
      </c>
      <c r="BQ12" s="88">
        <v>0</v>
      </c>
      <c r="BR12" s="88">
        <v>0</v>
      </c>
      <c r="BS12" s="88">
        <v>0</v>
      </c>
      <c r="BT12" s="88">
        <v>0</v>
      </c>
      <c r="BU12" s="88">
        <v>0</v>
      </c>
      <c r="BV12" s="88">
        <v>0</v>
      </c>
      <c r="BW12" s="88">
        <v>0</v>
      </c>
      <c r="BX12" s="88">
        <v>0</v>
      </c>
      <c r="BY12" s="88">
        <v>0</v>
      </c>
      <c r="BZ12" s="88">
        <v>0</v>
      </c>
      <c r="CA12" s="88">
        <v>0</v>
      </c>
      <c r="CB12" s="88">
        <v>0</v>
      </c>
      <c r="CC12" s="88">
        <v>0</v>
      </c>
      <c r="CD12" s="88">
        <v>0</v>
      </c>
      <c r="CE12" s="88">
        <v>0</v>
      </c>
      <c r="CF12" s="88">
        <v>0</v>
      </c>
      <c r="CG12" s="88">
        <v>0</v>
      </c>
      <c r="CH12" s="88">
        <v>0</v>
      </c>
      <c r="CI12" s="88">
        <v>0</v>
      </c>
      <c r="CJ12" s="88">
        <v>0</v>
      </c>
      <c r="CK12" s="88">
        <v>0</v>
      </c>
      <c r="CL12" s="88">
        <v>0</v>
      </c>
      <c r="CM12" s="88">
        <v>0</v>
      </c>
      <c r="CN12" s="88">
        <v>0</v>
      </c>
      <c r="CO12" s="88">
        <v>0</v>
      </c>
      <c r="CP12" s="88">
        <v>0</v>
      </c>
      <c r="CQ12" s="88">
        <v>0</v>
      </c>
      <c r="CR12" s="88">
        <v>0</v>
      </c>
      <c r="CS12" s="88">
        <v>0</v>
      </c>
      <c r="CT12" s="88">
        <v>0</v>
      </c>
      <c r="CU12" s="88">
        <v>0</v>
      </c>
      <c r="CV12" s="88">
        <v>0</v>
      </c>
    </row>
    <row r="13" spans="1:100" s="87" customFormat="1" ht="10.5" customHeight="1">
      <c r="A13" s="87" t="s">
        <v>270</v>
      </c>
      <c r="B13" s="88">
        <v>0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88">
        <v>0</v>
      </c>
      <c r="L13" s="88">
        <v>0</v>
      </c>
      <c r="M13" s="88">
        <v>0</v>
      </c>
      <c r="N13" s="88">
        <v>0</v>
      </c>
      <c r="O13" s="88">
        <v>0</v>
      </c>
      <c r="P13" s="88">
        <v>0</v>
      </c>
      <c r="Q13" s="88">
        <v>0</v>
      </c>
      <c r="R13" s="88">
        <v>0</v>
      </c>
      <c r="S13" s="88">
        <v>0</v>
      </c>
      <c r="T13" s="88">
        <v>0</v>
      </c>
      <c r="U13" s="88">
        <v>0</v>
      </c>
      <c r="V13" s="88">
        <v>0</v>
      </c>
      <c r="W13" s="88">
        <v>0</v>
      </c>
      <c r="X13" s="88">
        <v>0</v>
      </c>
      <c r="Y13" s="88">
        <v>0</v>
      </c>
      <c r="Z13" s="88">
        <v>0</v>
      </c>
      <c r="AA13" s="88">
        <v>0</v>
      </c>
      <c r="AB13" s="88">
        <v>0</v>
      </c>
      <c r="AC13" s="88">
        <v>0</v>
      </c>
      <c r="AD13" s="88">
        <v>0</v>
      </c>
      <c r="AE13" s="88">
        <v>0.99574009220346793</v>
      </c>
      <c r="AF13" s="88">
        <v>0</v>
      </c>
      <c r="AG13" s="88">
        <v>0</v>
      </c>
      <c r="AH13" s="88">
        <v>0</v>
      </c>
      <c r="AI13" s="88">
        <v>0</v>
      </c>
      <c r="AJ13" s="88">
        <v>0</v>
      </c>
      <c r="AK13" s="88">
        <v>0</v>
      </c>
      <c r="AL13" s="88">
        <v>0</v>
      </c>
      <c r="AM13" s="88">
        <v>0</v>
      </c>
      <c r="AN13" s="88">
        <v>0</v>
      </c>
      <c r="AO13" s="88">
        <v>0</v>
      </c>
      <c r="AP13" s="88">
        <v>0</v>
      </c>
      <c r="AQ13" s="88">
        <v>0</v>
      </c>
      <c r="AR13" s="88">
        <v>0</v>
      </c>
      <c r="AS13" s="88">
        <v>0</v>
      </c>
      <c r="AT13" s="88">
        <v>0</v>
      </c>
      <c r="AU13" s="88">
        <v>0</v>
      </c>
      <c r="AV13" s="88">
        <v>0</v>
      </c>
      <c r="AW13" s="88">
        <v>0</v>
      </c>
      <c r="AX13" s="88">
        <v>0</v>
      </c>
      <c r="AY13" s="88">
        <v>0</v>
      </c>
      <c r="AZ13" s="88">
        <v>0</v>
      </c>
      <c r="BA13" s="88">
        <v>0</v>
      </c>
      <c r="BB13" s="88">
        <v>0</v>
      </c>
      <c r="BC13" s="88">
        <v>0</v>
      </c>
      <c r="BD13" s="88">
        <v>0</v>
      </c>
      <c r="BE13" s="88">
        <v>0</v>
      </c>
      <c r="BF13" s="88">
        <v>0</v>
      </c>
      <c r="BG13" s="88">
        <v>0</v>
      </c>
      <c r="BH13" s="88">
        <v>0</v>
      </c>
      <c r="BI13" s="88">
        <v>0</v>
      </c>
      <c r="BJ13" s="88">
        <v>0</v>
      </c>
      <c r="BK13" s="88">
        <v>0</v>
      </c>
      <c r="BL13" s="88">
        <v>0</v>
      </c>
      <c r="BM13" s="88">
        <v>0</v>
      </c>
      <c r="BN13" s="88">
        <v>0</v>
      </c>
      <c r="BO13" s="88">
        <v>0</v>
      </c>
      <c r="BP13" s="88">
        <v>0</v>
      </c>
      <c r="BQ13" s="88">
        <v>0</v>
      </c>
      <c r="BR13" s="88">
        <v>0</v>
      </c>
      <c r="BS13" s="88">
        <v>0</v>
      </c>
      <c r="BT13" s="88">
        <v>0</v>
      </c>
      <c r="BU13" s="88">
        <v>0</v>
      </c>
      <c r="BV13" s="88">
        <v>0</v>
      </c>
      <c r="BW13" s="88">
        <v>0</v>
      </c>
      <c r="BX13" s="88">
        <v>0</v>
      </c>
      <c r="BY13" s="88">
        <v>0</v>
      </c>
      <c r="BZ13" s="88">
        <v>0</v>
      </c>
      <c r="CA13" s="88">
        <v>0</v>
      </c>
      <c r="CB13" s="88">
        <v>0</v>
      </c>
      <c r="CC13" s="88">
        <v>0</v>
      </c>
      <c r="CD13" s="88">
        <v>0</v>
      </c>
      <c r="CE13" s="88">
        <v>0</v>
      </c>
      <c r="CF13" s="88">
        <v>0</v>
      </c>
      <c r="CG13" s="88">
        <v>0</v>
      </c>
      <c r="CH13" s="88">
        <v>0</v>
      </c>
      <c r="CI13" s="88">
        <v>0</v>
      </c>
      <c r="CJ13" s="88">
        <v>0</v>
      </c>
      <c r="CK13" s="88">
        <v>0</v>
      </c>
      <c r="CL13" s="88">
        <v>0</v>
      </c>
      <c r="CM13" s="88">
        <v>0</v>
      </c>
      <c r="CN13" s="88">
        <v>0</v>
      </c>
      <c r="CO13" s="88">
        <v>0</v>
      </c>
      <c r="CP13" s="88">
        <v>0</v>
      </c>
      <c r="CQ13" s="88">
        <v>0</v>
      </c>
      <c r="CR13" s="88">
        <v>0</v>
      </c>
      <c r="CS13" s="88">
        <v>0</v>
      </c>
      <c r="CT13" s="88">
        <v>0</v>
      </c>
      <c r="CU13" s="88">
        <v>0</v>
      </c>
      <c r="CV13" s="88">
        <v>0</v>
      </c>
    </row>
    <row r="14" spans="1:100" s="87" customFormat="1" ht="10.5" customHeight="1">
      <c r="A14" s="87" t="s">
        <v>271</v>
      </c>
      <c r="B14" s="88">
        <v>0</v>
      </c>
      <c r="C14" s="88">
        <v>0</v>
      </c>
      <c r="D14" s="88">
        <v>0</v>
      </c>
      <c r="E14" s="88">
        <v>0</v>
      </c>
      <c r="F14" s="88">
        <v>0</v>
      </c>
      <c r="G14" s="88">
        <v>0</v>
      </c>
      <c r="H14" s="88">
        <v>0</v>
      </c>
      <c r="I14" s="88">
        <v>0</v>
      </c>
      <c r="J14" s="88">
        <v>0</v>
      </c>
      <c r="K14" s="88">
        <v>0</v>
      </c>
      <c r="L14" s="88">
        <v>0</v>
      </c>
      <c r="M14" s="88">
        <v>0</v>
      </c>
      <c r="N14" s="88">
        <v>0</v>
      </c>
      <c r="O14" s="88">
        <v>0</v>
      </c>
      <c r="P14" s="88">
        <v>0</v>
      </c>
      <c r="Q14" s="88">
        <v>0</v>
      </c>
      <c r="R14" s="88">
        <v>0</v>
      </c>
      <c r="S14" s="88">
        <v>0</v>
      </c>
      <c r="T14" s="88">
        <v>0</v>
      </c>
      <c r="U14" s="88">
        <v>0</v>
      </c>
      <c r="V14" s="88">
        <v>0</v>
      </c>
      <c r="W14" s="88">
        <v>0</v>
      </c>
      <c r="X14" s="88">
        <v>0</v>
      </c>
      <c r="Y14" s="88">
        <v>0</v>
      </c>
      <c r="Z14" s="88">
        <v>0</v>
      </c>
      <c r="AA14" s="88">
        <v>0</v>
      </c>
      <c r="AB14" s="88">
        <v>0</v>
      </c>
      <c r="AC14" s="88">
        <v>0</v>
      </c>
      <c r="AD14" s="88">
        <v>0</v>
      </c>
      <c r="AE14" s="88">
        <v>0</v>
      </c>
      <c r="AF14" s="88">
        <v>0.9986084944659932</v>
      </c>
      <c r="AG14" s="88">
        <v>0</v>
      </c>
      <c r="AH14" s="88">
        <v>0</v>
      </c>
      <c r="AI14" s="88">
        <v>0</v>
      </c>
      <c r="AJ14" s="88">
        <v>0</v>
      </c>
      <c r="AK14" s="88">
        <v>0</v>
      </c>
      <c r="AL14" s="88">
        <v>0</v>
      </c>
      <c r="AM14" s="88">
        <v>0</v>
      </c>
      <c r="AN14" s="88">
        <v>0</v>
      </c>
      <c r="AO14" s="88">
        <v>0</v>
      </c>
      <c r="AP14" s="88">
        <v>0</v>
      </c>
      <c r="AQ14" s="88">
        <v>0</v>
      </c>
      <c r="AR14" s="88">
        <v>0</v>
      </c>
      <c r="AS14" s="88">
        <v>0</v>
      </c>
      <c r="AT14" s="88">
        <v>0</v>
      </c>
      <c r="AU14" s="88">
        <v>0</v>
      </c>
      <c r="AV14" s="88">
        <v>0</v>
      </c>
      <c r="AW14" s="88">
        <v>0</v>
      </c>
      <c r="AX14" s="88">
        <v>0</v>
      </c>
      <c r="AY14" s="88">
        <v>0</v>
      </c>
      <c r="AZ14" s="88">
        <v>0</v>
      </c>
      <c r="BA14" s="88">
        <v>0</v>
      </c>
      <c r="BB14" s="88">
        <v>0</v>
      </c>
      <c r="BC14" s="88">
        <v>0</v>
      </c>
      <c r="BD14" s="88">
        <v>0</v>
      </c>
      <c r="BE14" s="88">
        <v>0</v>
      </c>
      <c r="BF14" s="88">
        <v>0</v>
      </c>
      <c r="BG14" s="88">
        <v>0</v>
      </c>
      <c r="BH14" s="88">
        <v>0</v>
      </c>
      <c r="BI14" s="88">
        <v>0</v>
      </c>
      <c r="BJ14" s="88">
        <v>0</v>
      </c>
      <c r="BK14" s="88">
        <v>0</v>
      </c>
      <c r="BL14" s="88">
        <v>0</v>
      </c>
      <c r="BM14" s="88">
        <v>0</v>
      </c>
      <c r="BN14" s="88">
        <v>0</v>
      </c>
      <c r="BO14" s="88">
        <v>0</v>
      </c>
      <c r="BP14" s="88">
        <v>0</v>
      </c>
      <c r="BQ14" s="88">
        <v>0</v>
      </c>
      <c r="BR14" s="88">
        <v>0</v>
      </c>
      <c r="BS14" s="88">
        <v>0</v>
      </c>
      <c r="BT14" s="88">
        <v>0</v>
      </c>
      <c r="BU14" s="88">
        <v>0</v>
      </c>
      <c r="BV14" s="88">
        <v>0</v>
      </c>
      <c r="BW14" s="88">
        <v>0</v>
      </c>
      <c r="BX14" s="88">
        <v>0</v>
      </c>
      <c r="BY14" s="88">
        <v>0</v>
      </c>
      <c r="BZ14" s="88">
        <v>0</v>
      </c>
      <c r="CA14" s="88">
        <v>0</v>
      </c>
      <c r="CB14" s="88">
        <v>0</v>
      </c>
      <c r="CC14" s="88">
        <v>0</v>
      </c>
      <c r="CD14" s="88">
        <v>0</v>
      </c>
      <c r="CE14" s="88">
        <v>0</v>
      </c>
      <c r="CF14" s="88">
        <v>0</v>
      </c>
      <c r="CG14" s="88">
        <v>0</v>
      </c>
      <c r="CH14" s="88">
        <v>0</v>
      </c>
      <c r="CI14" s="88">
        <v>0</v>
      </c>
      <c r="CJ14" s="88">
        <v>0</v>
      </c>
      <c r="CK14" s="88">
        <v>0</v>
      </c>
      <c r="CL14" s="88">
        <v>0</v>
      </c>
      <c r="CM14" s="88">
        <v>0</v>
      </c>
      <c r="CN14" s="88">
        <v>0</v>
      </c>
      <c r="CO14" s="88">
        <v>0</v>
      </c>
      <c r="CP14" s="88">
        <v>0</v>
      </c>
      <c r="CQ14" s="88">
        <v>0</v>
      </c>
      <c r="CR14" s="88">
        <v>0</v>
      </c>
      <c r="CS14" s="88">
        <v>0</v>
      </c>
      <c r="CT14" s="88">
        <v>0</v>
      </c>
      <c r="CU14" s="88">
        <v>0</v>
      </c>
      <c r="CV14" s="88">
        <v>0</v>
      </c>
    </row>
    <row r="15" spans="1:100" s="87" customFormat="1" ht="10.5" customHeight="1">
      <c r="A15" s="87" t="s">
        <v>272</v>
      </c>
      <c r="B15" s="88">
        <v>0</v>
      </c>
      <c r="C15" s="88">
        <v>0</v>
      </c>
      <c r="D15" s="88">
        <v>0</v>
      </c>
      <c r="E15" s="88">
        <v>0</v>
      </c>
      <c r="F15" s="88">
        <v>0</v>
      </c>
      <c r="G15" s="88">
        <v>0</v>
      </c>
      <c r="H15" s="88">
        <v>0</v>
      </c>
      <c r="I15" s="88">
        <v>0</v>
      </c>
      <c r="J15" s="88">
        <v>0</v>
      </c>
      <c r="K15" s="88">
        <v>0</v>
      </c>
      <c r="L15" s="88">
        <v>0</v>
      </c>
      <c r="M15" s="88">
        <v>0</v>
      </c>
      <c r="N15" s="88">
        <v>0</v>
      </c>
      <c r="O15" s="88">
        <v>0</v>
      </c>
      <c r="P15" s="88">
        <v>0</v>
      </c>
      <c r="Q15" s="88">
        <v>0</v>
      </c>
      <c r="R15" s="88">
        <v>0</v>
      </c>
      <c r="S15" s="88">
        <v>0</v>
      </c>
      <c r="T15" s="88">
        <v>0</v>
      </c>
      <c r="U15" s="88">
        <v>0</v>
      </c>
      <c r="V15" s="88">
        <v>0</v>
      </c>
      <c r="W15" s="88">
        <v>0</v>
      </c>
      <c r="X15" s="88">
        <v>0</v>
      </c>
      <c r="Y15" s="88">
        <v>0</v>
      </c>
      <c r="Z15" s="88">
        <v>0</v>
      </c>
      <c r="AA15" s="88">
        <v>0</v>
      </c>
      <c r="AB15" s="88">
        <v>0</v>
      </c>
      <c r="AC15" s="88">
        <v>0</v>
      </c>
      <c r="AD15" s="88">
        <v>0</v>
      </c>
      <c r="AE15" s="88">
        <v>0</v>
      </c>
      <c r="AF15" s="88">
        <v>0</v>
      </c>
      <c r="AG15" s="88">
        <v>1</v>
      </c>
      <c r="AH15" s="88">
        <v>0</v>
      </c>
      <c r="AI15" s="88">
        <v>0</v>
      </c>
      <c r="AJ15" s="88">
        <v>0</v>
      </c>
      <c r="AK15" s="88">
        <v>0</v>
      </c>
      <c r="AL15" s="88">
        <v>0</v>
      </c>
      <c r="AM15" s="88">
        <v>0</v>
      </c>
      <c r="AN15" s="88">
        <v>0</v>
      </c>
      <c r="AO15" s="88">
        <v>0</v>
      </c>
      <c r="AP15" s="88">
        <v>0</v>
      </c>
      <c r="AQ15" s="88">
        <v>0</v>
      </c>
      <c r="AR15" s="88">
        <v>0</v>
      </c>
      <c r="AS15" s="88">
        <v>0</v>
      </c>
      <c r="AT15" s="88">
        <v>0</v>
      </c>
      <c r="AU15" s="88">
        <v>0</v>
      </c>
      <c r="AV15" s="88">
        <v>0</v>
      </c>
      <c r="AW15" s="88">
        <v>0</v>
      </c>
      <c r="AX15" s="88">
        <v>0</v>
      </c>
      <c r="AY15" s="88">
        <v>0</v>
      </c>
      <c r="AZ15" s="88">
        <v>0</v>
      </c>
      <c r="BA15" s="88">
        <v>0</v>
      </c>
      <c r="BB15" s="88">
        <v>0</v>
      </c>
      <c r="BC15" s="88">
        <v>0</v>
      </c>
      <c r="BD15" s="88">
        <v>0</v>
      </c>
      <c r="BE15" s="88">
        <v>0</v>
      </c>
      <c r="BF15" s="88">
        <v>0</v>
      </c>
      <c r="BG15" s="88">
        <v>0</v>
      </c>
      <c r="BH15" s="88">
        <v>0</v>
      </c>
      <c r="BI15" s="88">
        <v>0</v>
      </c>
      <c r="BJ15" s="88">
        <v>0</v>
      </c>
      <c r="BK15" s="88">
        <v>0</v>
      </c>
      <c r="BL15" s="88">
        <v>0</v>
      </c>
      <c r="BM15" s="88">
        <v>0</v>
      </c>
      <c r="BN15" s="88">
        <v>0</v>
      </c>
      <c r="BO15" s="88">
        <v>0</v>
      </c>
      <c r="BP15" s="88">
        <v>0</v>
      </c>
      <c r="BQ15" s="88">
        <v>0</v>
      </c>
      <c r="BR15" s="88">
        <v>0</v>
      </c>
      <c r="BS15" s="88">
        <v>0</v>
      </c>
      <c r="BT15" s="88">
        <v>0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0</v>
      </c>
      <c r="CF15" s="88">
        <v>0</v>
      </c>
      <c r="CG15" s="88">
        <v>0</v>
      </c>
      <c r="CH15" s="88">
        <v>0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  <c r="CQ15" s="88">
        <v>0</v>
      </c>
      <c r="CR15" s="88">
        <v>0</v>
      </c>
      <c r="CS15" s="88">
        <v>0</v>
      </c>
      <c r="CT15" s="88">
        <v>0</v>
      </c>
      <c r="CU15" s="88">
        <v>0</v>
      </c>
      <c r="CV15" s="88">
        <v>0</v>
      </c>
    </row>
    <row r="16" spans="1:100" s="87" customFormat="1" ht="10.5" customHeight="1">
      <c r="A16" s="87" t="s">
        <v>273</v>
      </c>
      <c r="B16" s="88">
        <v>0</v>
      </c>
      <c r="C16" s="88">
        <v>0</v>
      </c>
      <c r="D16" s="88">
        <v>0</v>
      </c>
      <c r="E16" s="88">
        <v>0</v>
      </c>
      <c r="F16" s="88">
        <v>0</v>
      </c>
      <c r="G16" s="88">
        <v>0</v>
      </c>
      <c r="H16" s="88">
        <v>0</v>
      </c>
      <c r="I16" s="88">
        <v>0</v>
      </c>
      <c r="J16" s="88">
        <v>0</v>
      </c>
      <c r="K16" s="88">
        <v>0</v>
      </c>
      <c r="L16" s="88">
        <v>0</v>
      </c>
      <c r="M16" s="88">
        <v>0</v>
      </c>
      <c r="N16" s="88">
        <v>0</v>
      </c>
      <c r="O16" s="88">
        <v>0</v>
      </c>
      <c r="P16" s="88">
        <v>0</v>
      </c>
      <c r="Q16" s="88">
        <v>0</v>
      </c>
      <c r="R16" s="88">
        <v>0</v>
      </c>
      <c r="S16" s="88">
        <v>0</v>
      </c>
      <c r="T16" s="88">
        <v>0</v>
      </c>
      <c r="U16" s="88">
        <v>0</v>
      </c>
      <c r="V16" s="88">
        <v>0</v>
      </c>
      <c r="W16" s="88">
        <v>0</v>
      </c>
      <c r="X16" s="88">
        <v>0</v>
      </c>
      <c r="Y16" s="88">
        <v>0</v>
      </c>
      <c r="Z16" s="88">
        <v>0</v>
      </c>
      <c r="AA16" s="88">
        <v>0</v>
      </c>
      <c r="AB16" s="88">
        <v>0</v>
      </c>
      <c r="AC16" s="88">
        <v>0</v>
      </c>
      <c r="AD16" s="88">
        <v>0</v>
      </c>
      <c r="AE16" s="88">
        <v>0</v>
      </c>
      <c r="AF16" s="88">
        <v>0</v>
      </c>
      <c r="AG16" s="88">
        <v>0</v>
      </c>
      <c r="AH16" s="88">
        <v>1</v>
      </c>
      <c r="AI16" s="88">
        <v>0</v>
      </c>
      <c r="AJ16" s="88">
        <v>0</v>
      </c>
      <c r="AK16" s="88">
        <v>0</v>
      </c>
      <c r="AL16" s="88">
        <v>0</v>
      </c>
      <c r="AM16" s="88">
        <v>0</v>
      </c>
      <c r="AN16" s="88">
        <v>0</v>
      </c>
      <c r="AO16" s="88">
        <v>0</v>
      </c>
      <c r="AP16" s="88">
        <v>0</v>
      </c>
      <c r="AQ16" s="88">
        <v>0</v>
      </c>
      <c r="AR16" s="88">
        <v>0</v>
      </c>
      <c r="AS16" s="88">
        <v>0</v>
      </c>
      <c r="AT16" s="88">
        <v>0</v>
      </c>
      <c r="AU16" s="88">
        <v>0</v>
      </c>
      <c r="AV16" s="88">
        <v>0</v>
      </c>
      <c r="AW16" s="88">
        <v>0</v>
      </c>
      <c r="AX16" s="88">
        <v>0</v>
      </c>
      <c r="AY16" s="88">
        <v>0</v>
      </c>
      <c r="AZ16" s="88">
        <v>0</v>
      </c>
      <c r="BA16" s="88">
        <v>0</v>
      </c>
      <c r="BB16" s="88">
        <v>0</v>
      </c>
      <c r="BC16" s="88">
        <v>0</v>
      </c>
      <c r="BD16" s="88">
        <v>0</v>
      </c>
      <c r="BE16" s="88">
        <v>0</v>
      </c>
      <c r="BF16" s="88">
        <v>0</v>
      </c>
      <c r="BG16" s="88">
        <v>0</v>
      </c>
      <c r="BH16" s="88">
        <v>0</v>
      </c>
      <c r="BI16" s="88">
        <v>0</v>
      </c>
      <c r="BJ16" s="88">
        <v>0</v>
      </c>
      <c r="BK16" s="88">
        <v>0</v>
      </c>
      <c r="BL16" s="88">
        <v>0</v>
      </c>
      <c r="BM16" s="88">
        <v>0</v>
      </c>
      <c r="BN16" s="88">
        <v>0</v>
      </c>
      <c r="BO16" s="88">
        <v>0</v>
      </c>
      <c r="BP16" s="88">
        <v>0</v>
      </c>
      <c r="BQ16" s="88">
        <v>0</v>
      </c>
      <c r="BR16" s="88">
        <v>0</v>
      </c>
      <c r="BS16" s="88">
        <v>0</v>
      </c>
      <c r="BT16" s="88">
        <v>0</v>
      </c>
      <c r="BU16" s="88">
        <v>0</v>
      </c>
      <c r="BV16" s="88">
        <v>0</v>
      </c>
      <c r="BW16" s="88">
        <v>0</v>
      </c>
      <c r="BX16" s="88">
        <v>0</v>
      </c>
      <c r="BY16" s="88">
        <v>0</v>
      </c>
      <c r="BZ16" s="88">
        <v>0</v>
      </c>
      <c r="CA16" s="88">
        <v>0</v>
      </c>
      <c r="CB16" s="88">
        <v>0</v>
      </c>
      <c r="CC16" s="88">
        <v>0</v>
      </c>
      <c r="CD16" s="88">
        <v>0</v>
      </c>
      <c r="CE16" s="88">
        <v>0</v>
      </c>
      <c r="CF16" s="88">
        <v>0</v>
      </c>
      <c r="CG16" s="88">
        <v>0</v>
      </c>
      <c r="CH16" s="88">
        <v>0</v>
      </c>
      <c r="CI16" s="88">
        <v>0</v>
      </c>
      <c r="CJ16" s="88">
        <v>0</v>
      </c>
      <c r="CK16" s="88">
        <v>0</v>
      </c>
      <c r="CL16" s="88">
        <v>0</v>
      </c>
      <c r="CM16" s="88">
        <v>0</v>
      </c>
      <c r="CN16" s="88">
        <v>0</v>
      </c>
      <c r="CO16" s="88">
        <v>0</v>
      </c>
      <c r="CP16" s="88">
        <v>0</v>
      </c>
      <c r="CQ16" s="88">
        <v>0</v>
      </c>
      <c r="CR16" s="88">
        <v>0</v>
      </c>
      <c r="CS16" s="88">
        <v>0</v>
      </c>
      <c r="CT16" s="88">
        <v>0</v>
      </c>
      <c r="CU16" s="88">
        <v>0</v>
      </c>
      <c r="CV16" s="88">
        <v>0</v>
      </c>
    </row>
    <row r="17" spans="1:100" s="87" customFormat="1" ht="10.5" customHeight="1">
      <c r="A17" s="87" t="s">
        <v>274</v>
      </c>
      <c r="B17" s="88">
        <v>0</v>
      </c>
      <c r="C17" s="88">
        <v>0</v>
      </c>
      <c r="D17" s="88">
        <v>0</v>
      </c>
      <c r="E17" s="88">
        <v>0</v>
      </c>
      <c r="F17" s="88">
        <v>0</v>
      </c>
      <c r="G17" s="88">
        <v>0</v>
      </c>
      <c r="H17" s="88">
        <v>0</v>
      </c>
      <c r="I17" s="88">
        <v>0</v>
      </c>
      <c r="J17" s="88">
        <v>0</v>
      </c>
      <c r="K17" s="88">
        <v>0</v>
      </c>
      <c r="L17" s="88">
        <v>0</v>
      </c>
      <c r="M17" s="88">
        <v>0</v>
      </c>
      <c r="N17" s="88">
        <v>0</v>
      </c>
      <c r="O17" s="88">
        <v>0</v>
      </c>
      <c r="P17" s="88">
        <v>0</v>
      </c>
      <c r="Q17" s="88">
        <v>0</v>
      </c>
      <c r="R17" s="88">
        <v>0</v>
      </c>
      <c r="S17" s="88">
        <v>0</v>
      </c>
      <c r="T17" s="88">
        <v>0</v>
      </c>
      <c r="U17" s="88">
        <v>0</v>
      </c>
      <c r="V17" s="88">
        <v>0</v>
      </c>
      <c r="W17" s="88">
        <v>0</v>
      </c>
      <c r="X17" s="88">
        <v>0</v>
      </c>
      <c r="Y17" s="88">
        <v>0</v>
      </c>
      <c r="Z17" s="88">
        <v>0</v>
      </c>
      <c r="AA17" s="88">
        <v>0</v>
      </c>
      <c r="AB17" s="88">
        <v>0</v>
      </c>
      <c r="AC17" s="88">
        <v>0</v>
      </c>
      <c r="AD17" s="88">
        <v>0</v>
      </c>
      <c r="AE17" s="88">
        <v>0</v>
      </c>
      <c r="AF17" s="88">
        <v>0</v>
      </c>
      <c r="AG17" s="88">
        <v>0</v>
      </c>
      <c r="AH17" s="88">
        <v>0</v>
      </c>
      <c r="AI17" s="88">
        <v>0.99999940457347503</v>
      </c>
      <c r="AJ17" s="88">
        <v>0</v>
      </c>
      <c r="AK17" s="88">
        <v>0</v>
      </c>
      <c r="AL17" s="88">
        <v>0</v>
      </c>
      <c r="AM17" s="88">
        <v>0</v>
      </c>
      <c r="AN17" s="88">
        <v>0</v>
      </c>
      <c r="AO17" s="88">
        <v>0</v>
      </c>
      <c r="AP17" s="88">
        <v>0</v>
      </c>
      <c r="AQ17" s="88">
        <v>0</v>
      </c>
      <c r="AR17" s="88">
        <v>0</v>
      </c>
      <c r="AS17" s="88">
        <v>0</v>
      </c>
      <c r="AT17" s="88">
        <v>0</v>
      </c>
      <c r="AU17" s="88">
        <v>0</v>
      </c>
      <c r="AV17" s="88">
        <v>0</v>
      </c>
      <c r="AW17" s="88">
        <v>0</v>
      </c>
      <c r="AX17" s="88">
        <v>0</v>
      </c>
      <c r="AY17" s="88">
        <v>0</v>
      </c>
      <c r="AZ17" s="88">
        <v>0</v>
      </c>
      <c r="BA17" s="88">
        <v>0</v>
      </c>
      <c r="BB17" s="88">
        <v>0</v>
      </c>
      <c r="BC17" s="88">
        <v>0</v>
      </c>
      <c r="BD17" s="88">
        <v>0</v>
      </c>
      <c r="BE17" s="88">
        <v>0</v>
      </c>
      <c r="BF17" s="88">
        <v>0</v>
      </c>
      <c r="BG17" s="88">
        <v>0</v>
      </c>
      <c r="BH17" s="88">
        <v>0</v>
      </c>
      <c r="BI17" s="88">
        <v>0</v>
      </c>
      <c r="BJ17" s="88">
        <v>0</v>
      </c>
      <c r="BK17" s="88">
        <v>0</v>
      </c>
      <c r="BL17" s="88">
        <v>0</v>
      </c>
      <c r="BM17" s="88">
        <v>0</v>
      </c>
      <c r="BN17" s="88">
        <v>0</v>
      </c>
      <c r="BO17" s="88">
        <v>0</v>
      </c>
      <c r="BP17" s="88">
        <v>0</v>
      </c>
      <c r="BQ17" s="88">
        <v>0</v>
      </c>
      <c r="BR17" s="88"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  <c r="CQ17" s="88">
        <v>0</v>
      </c>
      <c r="CR17" s="88">
        <v>0</v>
      </c>
      <c r="CS17" s="88">
        <v>0</v>
      </c>
      <c r="CT17" s="88">
        <v>0</v>
      </c>
      <c r="CU17" s="88">
        <v>0</v>
      </c>
      <c r="CV17" s="88">
        <v>0</v>
      </c>
    </row>
    <row r="18" spans="1:100" s="87" customFormat="1" ht="10.5" customHeight="1">
      <c r="A18" s="87" t="s">
        <v>275</v>
      </c>
      <c r="B18" s="88">
        <v>0</v>
      </c>
      <c r="C18" s="88">
        <v>0</v>
      </c>
      <c r="D18" s="88">
        <v>0</v>
      </c>
      <c r="E18" s="88">
        <v>0</v>
      </c>
      <c r="F18" s="88">
        <v>0</v>
      </c>
      <c r="G18" s="88">
        <v>0</v>
      </c>
      <c r="H18" s="88">
        <v>0</v>
      </c>
      <c r="I18" s="88">
        <v>0</v>
      </c>
      <c r="J18" s="88">
        <v>0</v>
      </c>
      <c r="K18" s="88">
        <v>0</v>
      </c>
      <c r="L18" s="88">
        <v>0</v>
      </c>
      <c r="M18" s="88">
        <v>0</v>
      </c>
      <c r="N18" s="88">
        <v>0</v>
      </c>
      <c r="O18" s="88">
        <v>0</v>
      </c>
      <c r="P18" s="88">
        <v>0</v>
      </c>
      <c r="Q18" s="88">
        <v>0</v>
      </c>
      <c r="R18" s="88">
        <v>0</v>
      </c>
      <c r="S18" s="88">
        <v>0</v>
      </c>
      <c r="T18" s="88">
        <v>0</v>
      </c>
      <c r="U18" s="88">
        <v>0</v>
      </c>
      <c r="V18" s="88">
        <v>0</v>
      </c>
      <c r="W18" s="88">
        <v>0</v>
      </c>
      <c r="X18" s="88">
        <v>0</v>
      </c>
      <c r="Y18" s="88">
        <v>0</v>
      </c>
      <c r="Z18" s="88">
        <v>0</v>
      </c>
      <c r="AA18" s="88">
        <v>0</v>
      </c>
      <c r="AB18" s="88">
        <v>0</v>
      </c>
      <c r="AC18" s="88">
        <v>0</v>
      </c>
      <c r="AD18" s="88">
        <v>0</v>
      </c>
      <c r="AE18" s="88">
        <v>0</v>
      </c>
      <c r="AF18" s="88">
        <v>0</v>
      </c>
      <c r="AG18" s="88">
        <v>0</v>
      </c>
      <c r="AH18" s="88">
        <v>0</v>
      </c>
      <c r="AI18" s="88">
        <v>0</v>
      </c>
      <c r="AJ18" s="88">
        <v>0.99914907860213431</v>
      </c>
      <c r="AK18" s="88">
        <v>0</v>
      </c>
      <c r="AL18" s="88">
        <v>0</v>
      </c>
      <c r="AM18" s="88">
        <v>0</v>
      </c>
      <c r="AN18" s="88">
        <v>0</v>
      </c>
      <c r="AO18" s="88">
        <v>0</v>
      </c>
      <c r="AP18" s="88">
        <v>0</v>
      </c>
      <c r="AQ18" s="88">
        <v>0</v>
      </c>
      <c r="AR18" s="88">
        <v>0</v>
      </c>
      <c r="AS18" s="88">
        <v>0</v>
      </c>
      <c r="AT18" s="88">
        <v>0</v>
      </c>
      <c r="AU18" s="88">
        <v>0</v>
      </c>
      <c r="AV18" s="88">
        <v>0</v>
      </c>
      <c r="AW18" s="88">
        <v>0</v>
      </c>
      <c r="AX18" s="88">
        <v>0</v>
      </c>
      <c r="AY18" s="88">
        <v>0</v>
      </c>
      <c r="AZ18" s="88">
        <v>0</v>
      </c>
      <c r="BA18" s="88">
        <v>0</v>
      </c>
      <c r="BB18" s="88">
        <v>0</v>
      </c>
      <c r="BC18" s="88">
        <v>0</v>
      </c>
      <c r="BD18" s="88">
        <v>0</v>
      </c>
      <c r="BE18" s="88">
        <v>0</v>
      </c>
      <c r="BF18" s="88">
        <v>0</v>
      </c>
      <c r="BG18" s="88">
        <v>0</v>
      </c>
      <c r="BH18" s="88">
        <v>0</v>
      </c>
      <c r="BI18" s="88">
        <v>0</v>
      </c>
      <c r="BJ18" s="88">
        <v>0</v>
      </c>
      <c r="BK18" s="88">
        <v>0</v>
      </c>
      <c r="BL18" s="88">
        <v>0</v>
      </c>
      <c r="BM18" s="88">
        <v>0</v>
      </c>
      <c r="BN18" s="88">
        <v>0</v>
      </c>
      <c r="BO18" s="88">
        <v>0</v>
      </c>
      <c r="BP18" s="88">
        <v>0</v>
      </c>
      <c r="BQ18" s="88">
        <v>0</v>
      </c>
      <c r="BR18" s="88">
        <v>0</v>
      </c>
      <c r="BS18" s="88">
        <v>0</v>
      </c>
      <c r="BT18" s="88">
        <v>0</v>
      </c>
      <c r="BU18" s="88">
        <v>0</v>
      </c>
      <c r="BV18" s="88">
        <v>0</v>
      </c>
      <c r="BW18" s="88">
        <v>0</v>
      </c>
      <c r="BX18" s="88">
        <v>0</v>
      </c>
      <c r="BY18" s="88">
        <v>0</v>
      </c>
      <c r="BZ18" s="88">
        <v>0</v>
      </c>
      <c r="CA18" s="88">
        <v>0</v>
      </c>
      <c r="CB18" s="88">
        <v>0</v>
      </c>
      <c r="CC18" s="88">
        <v>0</v>
      </c>
      <c r="CD18" s="88">
        <v>0</v>
      </c>
      <c r="CE18" s="88">
        <v>0</v>
      </c>
      <c r="CF18" s="88">
        <v>0</v>
      </c>
      <c r="CG18" s="88">
        <v>0</v>
      </c>
      <c r="CH18" s="88">
        <v>0</v>
      </c>
      <c r="CI18" s="88">
        <v>0</v>
      </c>
      <c r="CJ18" s="88">
        <v>0</v>
      </c>
      <c r="CK18" s="88">
        <v>0</v>
      </c>
      <c r="CL18" s="88">
        <v>0</v>
      </c>
      <c r="CM18" s="88">
        <v>0</v>
      </c>
      <c r="CN18" s="88">
        <v>0</v>
      </c>
      <c r="CO18" s="88">
        <v>0</v>
      </c>
      <c r="CP18" s="88">
        <v>0</v>
      </c>
      <c r="CQ18" s="88">
        <v>0</v>
      </c>
      <c r="CR18" s="88">
        <v>0</v>
      </c>
      <c r="CS18" s="88">
        <v>0</v>
      </c>
      <c r="CT18" s="88">
        <v>0</v>
      </c>
      <c r="CU18" s="88">
        <v>0</v>
      </c>
      <c r="CV18" s="88">
        <v>0</v>
      </c>
    </row>
    <row r="19" spans="1:100" s="87" customFormat="1" ht="10.5" customHeight="1">
      <c r="A19" s="87" t="s">
        <v>276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88">
        <v>0</v>
      </c>
      <c r="I19" s="88">
        <v>0</v>
      </c>
      <c r="J19" s="88">
        <v>0</v>
      </c>
      <c r="K19" s="88">
        <v>0</v>
      </c>
      <c r="L19" s="88">
        <v>0</v>
      </c>
      <c r="M19" s="88">
        <v>0</v>
      </c>
      <c r="N19" s="88">
        <v>0</v>
      </c>
      <c r="O19" s="88">
        <v>0</v>
      </c>
      <c r="P19" s="88">
        <v>0</v>
      </c>
      <c r="Q19" s="88">
        <v>0</v>
      </c>
      <c r="R19" s="88">
        <v>0</v>
      </c>
      <c r="S19" s="88">
        <v>0</v>
      </c>
      <c r="T19" s="88">
        <v>0</v>
      </c>
      <c r="U19" s="88">
        <v>0</v>
      </c>
      <c r="V19" s="88">
        <v>0</v>
      </c>
      <c r="W19" s="88">
        <v>0</v>
      </c>
      <c r="X19" s="88">
        <v>0</v>
      </c>
      <c r="Y19" s="88">
        <v>0</v>
      </c>
      <c r="Z19" s="88">
        <v>0</v>
      </c>
      <c r="AA19" s="88">
        <v>0</v>
      </c>
      <c r="AB19" s="88">
        <v>0</v>
      </c>
      <c r="AC19" s="88">
        <v>0</v>
      </c>
      <c r="AD19" s="88">
        <v>0</v>
      </c>
      <c r="AE19" s="88">
        <v>0</v>
      </c>
      <c r="AF19" s="88">
        <v>0</v>
      </c>
      <c r="AG19" s="88">
        <v>0</v>
      </c>
      <c r="AH19" s="88">
        <v>0</v>
      </c>
      <c r="AI19" s="88">
        <v>0</v>
      </c>
      <c r="AJ19" s="88">
        <v>0</v>
      </c>
      <c r="AK19" s="88">
        <v>1</v>
      </c>
      <c r="AL19" s="88">
        <v>1</v>
      </c>
      <c r="AM19" s="88">
        <v>0</v>
      </c>
      <c r="AN19" s="88">
        <v>0</v>
      </c>
      <c r="AO19" s="88">
        <v>0</v>
      </c>
      <c r="AP19" s="88">
        <v>0</v>
      </c>
      <c r="AQ19" s="88">
        <v>0</v>
      </c>
      <c r="AR19" s="88">
        <v>0</v>
      </c>
      <c r="AS19" s="88">
        <v>0</v>
      </c>
      <c r="AT19" s="88">
        <v>0</v>
      </c>
      <c r="AU19" s="88">
        <v>0</v>
      </c>
      <c r="AV19" s="88">
        <v>0</v>
      </c>
      <c r="AW19" s="88">
        <v>0</v>
      </c>
      <c r="AX19" s="88">
        <v>0</v>
      </c>
      <c r="AY19" s="88">
        <v>0</v>
      </c>
      <c r="AZ19" s="88">
        <v>0</v>
      </c>
      <c r="BA19" s="88">
        <v>0</v>
      </c>
      <c r="BB19" s="88">
        <v>0</v>
      </c>
      <c r="BC19" s="88">
        <v>0</v>
      </c>
      <c r="BD19" s="88">
        <v>0</v>
      </c>
      <c r="BE19" s="88">
        <v>0</v>
      </c>
      <c r="BF19" s="88">
        <v>0</v>
      </c>
      <c r="BG19" s="88">
        <v>0</v>
      </c>
      <c r="BH19" s="88">
        <v>0</v>
      </c>
      <c r="BI19" s="88">
        <v>0</v>
      </c>
      <c r="BJ19" s="88">
        <v>0</v>
      </c>
      <c r="BK19" s="88">
        <v>0</v>
      </c>
      <c r="BL19" s="88">
        <v>0</v>
      </c>
      <c r="BM19" s="88">
        <v>0</v>
      </c>
      <c r="BN19" s="88">
        <v>0</v>
      </c>
      <c r="BO19" s="88">
        <v>0</v>
      </c>
      <c r="BP19" s="88">
        <v>0</v>
      </c>
      <c r="BQ19" s="88">
        <v>0</v>
      </c>
      <c r="BR19" s="88">
        <v>0</v>
      </c>
      <c r="BS19" s="88">
        <v>0</v>
      </c>
      <c r="BT19" s="88">
        <v>0</v>
      </c>
      <c r="BU19" s="88">
        <v>0</v>
      </c>
      <c r="BV19" s="88">
        <v>0</v>
      </c>
      <c r="BW19" s="88">
        <v>0</v>
      </c>
      <c r="BX19" s="88">
        <v>0</v>
      </c>
      <c r="BY19" s="88">
        <v>0</v>
      </c>
      <c r="BZ19" s="88">
        <v>0</v>
      </c>
      <c r="CA19" s="88">
        <v>0</v>
      </c>
      <c r="CB19" s="88">
        <v>0</v>
      </c>
      <c r="CC19" s="88">
        <v>0</v>
      </c>
      <c r="CD19" s="88">
        <v>0</v>
      </c>
      <c r="CE19" s="88">
        <v>0</v>
      </c>
      <c r="CF19" s="88">
        <v>0</v>
      </c>
      <c r="CG19" s="88">
        <v>0</v>
      </c>
      <c r="CH19" s="88">
        <v>0</v>
      </c>
      <c r="CI19" s="88">
        <v>0</v>
      </c>
      <c r="CJ19" s="88">
        <v>0</v>
      </c>
      <c r="CK19" s="88">
        <v>0</v>
      </c>
      <c r="CL19" s="88">
        <v>0</v>
      </c>
      <c r="CM19" s="88">
        <v>0</v>
      </c>
      <c r="CN19" s="88">
        <v>0</v>
      </c>
      <c r="CO19" s="88">
        <v>0</v>
      </c>
      <c r="CP19" s="88">
        <v>0</v>
      </c>
      <c r="CQ19" s="88">
        <v>0</v>
      </c>
      <c r="CR19" s="88">
        <v>0</v>
      </c>
      <c r="CS19" s="88">
        <v>0</v>
      </c>
      <c r="CT19" s="88">
        <v>0</v>
      </c>
      <c r="CU19" s="88">
        <v>0</v>
      </c>
      <c r="CV19" s="88">
        <v>0</v>
      </c>
    </row>
    <row r="20" spans="1:100" s="87" customFormat="1" ht="10.5" customHeight="1">
      <c r="A20" s="87" t="s">
        <v>277</v>
      </c>
      <c r="B20" s="88">
        <v>0</v>
      </c>
      <c r="C20" s="88">
        <v>0</v>
      </c>
      <c r="D20" s="88">
        <v>0</v>
      </c>
      <c r="E20" s="88">
        <v>0</v>
      </c>
      <c r="F20" s="88">
        <v>0</v>
      </c>
      <c r="G20" s="88">
        <v>0</v>
      </c>
      <c r="H20" s="88">
        <v>0</v>
      </c>
      <c r="I20" s="88">
        <v>0</v>
      </c>
      <c r="J20" s="88">
        <v>0</v>
      </c>
      <c r="K20" s="88">
        <v>0</v>
      </c>
      <c r="L20" s="88">
        <v>0</v>
      </c>
      <c r="M20" s="88">
        <v>0</v>
      </c>
      <c r="N20" s="88">
        <v>0</v>
      </c>
      <c r="O20" s="88">
        <v>0</v>
      </c>
      <c r="P20" s="88">
        <v>0</v>
      </c>
      <c r="Q20" s="88">
        <v>0</v>
      </c>
      <c r="R20" s="88">
        <v>0</v>
      </c>
      <c r="S20" s="88">
        <v>0</v>
      </c>
      <c r="T20" s="88">
        <v>0</v>
      </c>
      <c r="U20" s="88">
        <v>0</v>
      </c>
      <c r="V20" s="88">
        <v>0</v>
      </c>
      <c r="W20" s="88">
        <v>0</v>
      </c>
      <c r="X20" s="88">
        <v>0</v>
      </c>
      <c r="Y20" s="88">
        <v>0</v>
      </c>
      <c r="Z20" s="88">
        <v>0</v>
      </c>
      <c r="AA20" s="88">
        <v>0</v>
      </c>
      <c r="AB20" s="88">
        <v>0</v>
      </c>
      <c r="AC20" s="88">
        <v>0</v>
      </c>
      <c r="AD20" s="88">
        <v>0</v>
      </c>
      <c r="AE20" s="88">
        <v>0</v>
      </c>
      <c r="AF20" s="88">
        <v>0</v>
      </c>
      <c r="AG20" s="88">
        <v>0</v>
      </c>
      <c r="AH20" s="88">
        <v>0</v>
      </c>
      <c r="AI20" s="88">
        <v>0</v>
      </c>
      <c r="AJ20" s="88">
        <v>0</v>
      </c>
      <c r="AK20" s="88">
        <v>0</v>
      </c>
      <c r="AL20" s="88">
        <v>0</v>
      </c>
      <c r="AM20" s="88">
        <v>1</v>
      </c>
      <c r="AN20" s="88">
        <v>0</v>
      </c>
      <c r="AO20" s="88">
        <v>0</v>
      </c>
      <c r="AP20" s="88">
        <v>0</v>
      </c>
      <c r="AQ20" s="88">
        <v>0</v>
      </c>
      <c r="AR20" s="88">
        <v>0</v>
      </c>
      <c r="AS20" s="88">
        <v>0</v>
      </c>
      <c r="AT20" s="88">
        <v>0</v>
      </c>
      <c r="AU20" s="88">
        <v>0</v>
      </c>
      <c r="AV20" s="88">
        <v>0</v>
      </c>
      <c r="AW20" s="88">
        <v>0</v>
      </c>
      <c r="AX20" s="88">
        <v>0</v>
      </c>
      <c r="AY20" s="88">
        <v>0</v>
      </c>
      <c r="AZ20" s="88">
        <v>0</v>
      </c>
      <c r="BA20" s="88">
        <v>0</v>
      </c>
      <c r="BB20" s="88">
        <v>0</v>
      </c>
      <c r="BC20" s="88">
        <v>0</v>
      </c>
      <c r="BD20" s="88">
        <v>0</v>
      </c>
      <c r="BE20" s="88">
        <v>0</v>
      </c>
      <c r="BF20" s="88">
        <v>0</v>
      </c>
      <c r="BG20" s="88">
        <v>0</v>
      </c>
      <c r="BH20" s="88">
        <v>0</v>
      </c>
      <c r="BI20" s="88">
        <v>0</v>
      </c>
      <c r="BJ20" s="88">
        <v>0</v>
      </c>
      <c r="BK20" s="88">
        <v>0</v>
      </c>
      <c r="BL20" s="88">
        <v>0</v>
      </c>
      <c r="BM20" s="88">
        <v>0</v>
      </c>
      <c r="BN20" s="88">
        <v>0</v>
      </c>
      <c r="BO20" s="88">
        <v>0</v>
      </c>
      <c r="BP20" s="88">
        <v>0</v>
      </c>
      <c r="BQ20" s="88">
        <v>0</v>
      </c>
      <c r="BR20" s="88">
        <v>0</v>
      </c>
      <c r="BS20" s="88">
        <v>0</v>
      </c>
      <c r="BT20" s="88">
        <v>0</v>
      </c>
      <c r="BU20" s="88">
        <v>0</v>
      </c>
      <c r="BV20" s="88">
        <v>0</v>
      </c>
      <c r="BW20" s="88">
        <v>0</v>
      </c>
      <c r="BX20" s="88">
        <v>0</v>
      </c>
      <c r="BY20" s="88">
        <v>0</v>
      </c>
      <c r="BZ20" s="88">
        <v>0</v>
      </c>
      <c r="CA20" s="88">
        <v>0</v>
      </c>
      <c r="CB20" s="88">
        <v>0</v>
      </c>
      <c r="CC20" s="88">
        <v>0</v>
      </c>
      <c r="CD20" s="88">
        <v>0</v>
      </c>
      <c r="CE20" s="88">
        <v>0</v>
      </c>
      <c r="CF20" s="88">
        <v>0</v>
      </c>
      <c r="CG20" s="88">
        <v>0</v>
      </c>
      <c r="CH20" s="88">
        <v>0</v>
      </c>
      <c r="CI20" s="88">
        <v>0</v>
      </c>
      <c r="CJ20" s="88">
        <v>0</v>
      </c>
      <c r="CK20" s="88">
        <v>0</v>
      </c>
      <c r="CL20" s="88">
        <v>0</v>
      </c>
      <c r="CM20" s="88">
        <v>0</v>
      </c>
      <c r="CN20" s="88">
        <v>0</v>
      </c>
      <c r="CO20" s="88">
        <v>0</v>
      </c>
      <c r="CP20" s="88">
        <v>0</v>
      </c>
      <c r="CQ20" s="88">
        <v>0</v>
      </c>
      <c r="CR20" s="88">
        <v>0</v>
      </c>
      <c r="CS20" s="88">
        <v>0</v>
      </c>
      <c r="CT20" s="88">
        <v>0</v>
      </c>
      <c r="CU20" s="88">
        <v>0</v>
      </c>
      <c r="CV20" s="88">
        <v>0</v>
      </c>
    </row>
    <row r="21" spans="1:100" s="87" customFormat="1" ht="10.5" customHeight="1">
      <c r="A21" s="87" t="s">
        <v>278</v>
      </c>
      <c r="B21" s="88">
        <v>0</v>
      </c>
      <c r="C21" s="88">
        <v>0</v>
      </c>
      <c r="D21" s="88">
        <v>0</v>
      </c>
      <c r="E21" s="88">
        <v>0</v>
      </c>
      <c r="F21" s="88">
        <v>0</v>
      </c>
      <c r="G21" s="88">
        <v>0</v>
      </c>
      <c r="H21" s="88">
        <v>0</v>
      </c>
      <c r="I21" s="88">
        <v>0</v>
      </c>
      <c r="J21" s="88">
        <v>0</v>
      </c>
      <c r="K21" s="88">
        <v>0</v>
      </c>
      <c r="L21" s="88">
        <v>0</v>
      </c>
      <c r="M21" s="88">
        <v>0</v>
      </c>
      <c r="N21" s="88">
        <v>0</v>
      </c>
      <c r="O21" s="88">
        <v>0</v>
      </c>
      <c r="P21" s="88">
        <v>0</v>
      </c>
      <c r="Q21" s="88">
        <v>0</v>
      </c>
      <c r="R21" s="88">
        <v>0</v>
      </c>
      <c r="S21" s="88">
        <v>0</v>
      </c>
      <c r="T21" s="88">
        <v>0</v>
      </c>
      <c r="U21" s="88">
        <v>0</v>
      </c>
      <c r="V21" s="88">
        <v>0</v>
      </c>
      <c r="W21" s="88">
        <v>0</v>
      </c>
      <c r="X21" s="88">
        <v>0</v>
      </c>
      <c r="Y21" s="88">
        <v>0</v>
      </c>
      <c r="Z21" s="88">
        <v>0</v>
      </c>
      <c r="AA21" s="88">
        <v>0</v>
      </c>
      <c r="AB21" s="88">
        <v>0</v>
      </c>
      <c r="AC21" s="88">
        <v>0</v>
      </c>
      <c r="AD21" s="88">
        <v>0</v>
      </c>
      <c r="AE21" s="88">
        <v>0</v>
      </c>
      <c r="AF21" s="88">
        <v>0</v>
      </c>
      <c r="AG21" s="88">
        <v>0</v>
      </c>
      <c r="AH21" s="88">
        <v>0</v>
      </c>
      <c r="AI21" s="88">
        <v>0</v>
      </c>
      <c r="AJ21" s="88">
        <v>0</v>
      </c>
      <c r="AK21" s="88">
        <v>0</v>
      </c>
      <c r="AL21" s="88">
        <v>0</v>
      </c>
      <c r="AM21" s="88">
        <v>0</v>
      </c>
      <c r="AN21" s="88">
        <v>1</v>
      </c>
      <c r="AO21" s="88">
        <v>0.99998659789865774</v>
      </c>
      <c r="AP21" s="88">
        <v>0</v>
      </c>
      <c r="AQ21" s="88">
        <v>0</v>
      </c>
      <c r="AR21" s="88">
        <v>0</v>
      </c>
      <c r="AS21" s="88">
        <v>0</v>
      </c>
      <c r="AT21" s="88">
        <v>0</v>
      </c>
      <c r="AU21" s="88">
        <v>0</v>
      </c>
      <c r="AV21" s="88">
        <v>0</v>
      </c>
      <c r="AW21" s="88">
        <v>0</v>
      </c>
      <c r="AX21" s="88">
        <v>0</v>
      </c>
      <c r="AY21" s="88">
        <v>0</v>
      </c>
      <c r="AZ21" s="88">
        <v>0</v>
      </c>
      <c r="BA21" s="88">
        <v>0</v>
      </c>
      <c r="BB21" s="88">
        <v>0</v>
      </c>
      <c r="BC21" s="88">
        <v>0</v>
      </c>
      <c r="BD21" s="88">
        <v>0</v>
      </c>
      <c r="BE21" s="88">
        <v>0</v>
      </c>
      <c r="BF21" s="88">
        <v>0</v>
      </c>
      <c r="BG21" s="88">
        <v>0</v>
      </c>
      <c r="BH21" s="88">
        <v>0</v>
      </c>
      <c r="BI21" s="88">
        <v>0</v>
      </c>
      <c r="BJ21" s="88">
        <v>0</v>
      </c>
      <c r="BK21" s="88">
        <v>0</v>
      </c>
      <c r="BL21" s="88">
        <v>0</v>
      </c>
      <c r="BM21" s="88">
        <v>0</v>
      </c>
      <c r="BN21" s="88">
        <v>0</v>
      </c>
      <c r="BO21" s="88">
        <v>0</v>
      </c>
      <c r="BP21" s="88">
        <v>0</v>
      </c>
      <c r="BQ21" s="88">
        <v>0</v>
      </c>
      <c r="BR21" s="88"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  <c r="CQ21" s="88">
        <v>0</v>
      </c>
      <c r="CR21" s="88">
        <v>0</v>
      </c>
      <c r="CS21" s="88">
        <v>0</v>
      </c>
      <c r="CT21" s="88">
        <v>0</v>
      </c>
      <c r="CU21" s="88">
        <v>0</v>
      </c>
      <c r="CV21" s="88">
        <v>0</v>
      </c>
    </row>
    <row r="22" spans="1:100" s="87" customFormat="1" ht="10.5" customHeight="1">
      <c r="A22" s="87" t="s">
        <v>226</v>
      </c>
      <c r="B22" s="88">
        <v>0</v>
      </c>
      <c r="C22" s="88">
        <v>0</v>
      </c>
      <c r="D22" s="88">
        <v>0</v>
      </c>
      <c r="E22" s="88">
        <v>0</v>
      </c>
      <c r="F22" s="88">
        <v>0</v>
      </c>
      <c r="G22" s="88">
        <v>0</v>
      </c>
      <c r="H22" s="88">
        <v>0</v>
      </c>
      <c r="I22" s="88">
        <v>0</v>
      </c>
      <c r="J22" s="88">
        <v>0</v>
      </c>
      <c r="K22" s="88">
        <v>0</v>
      </c>
      <c r="L22" s="88">
        <v>0</v>
      </c>
      <c r="M22" s="88">
        <v>0</v>
      </c>
      <c r="N22" s="88">
        <v>0</v>
      </c>
      <c r="O22" s="88">
        <v>0</v>
      </c>
      <c r="P22" s="88">
        <v>0</v>
      </c>
      <c r="Q22" s="88">
        <v>0</v>
      </c>
      <c r="R22" s="88">
        <v>0</v>
      </c>
      <c r="S22" s="88">
        <v>0</v>
      </c>
      <c r="T22" s="88">
        <v>0</v>
      </c>
      <c r="U22" s="88">
        <v>0</v>
      </c>
      <c r="V22" s="88">
        <v>0</v>
      </c>
      <c r="W22" s="88">
        <v>0</v>
      </c>
      <c r="X22" s="88">
        <v>0</v>
      </c>
      <c r="Y22" s="88">
        <v>0</v>
      </c>
      <c r="Z22" s="88">
        <v>0</v>
      </c>
      <c r="AA22" s="88">
        <v>0</v>
      </c>
      <c r="AB22" s="88">
        <v>0</v>
      </c>
      <c r="AC22" s="88">
        <v>0</v>
      </c>
      <c r="AD22" s="88">
        <v>0</v>
      </c>
      <c r="AE22" s="88">
        <v>0</v>
      </c>
      <c r="AF22" s="88">
        <v>0</v>
      </c>
      <c r="AG22" s="88">
        <v>0</v>
      </c>
      <c r="AH22" s="88">
        <v>0</v>
      </c>
      <c r="AI22" s="88">
        <v>0</v>
      </c>
      <c r="AJ22" s="88">
        <v>0</v>
      </c>
      <c r="AK22" s="88">
        <v>0</v>
      </c>
      <c r="AL22" s="88">
        <v>0</v>
      </c>
      <c r="AM22" s="88">
        <v>0</v>
      </c>
      <c r="AN22" s="88">
        <v>0</v>
      </c>
      <c r="AO22" s="88">
        <v>0</v>
      </c>
      <c r="AP22" s="88">
        <v>1</v>
      </c>
      <c r="AQ22" s="88">
        <v>1</v>
      </c>
      <c r="AR22" s="88">
        <v>1</v>
      </c>
      <c r="AS22" s="88">
        <v>1</v>
      </c>
      <c r="AT22" s="88">
        <v>1</v>
      </c>
      <c r="AU22" s="88">
        <v>1</v>
      </c>
      <c r="AV22" s="88">
        <v>0</v>
      </c>
      <c r="AW22" s="88">
        <v>0</v>
      </c>
      <c r="AX22" s="88">
        <v>0</v>
      </c>
      <c r="AY22" s="88">
        <v>0</v>
      </c>
      <c r="AZ22" s="88">
        <v>0</v>
      </c>
      <c r="BA22" s="88">
        <v>0</v>
      </c>
      <c r="BB22" s="88">
        <v>0</v>
      </c>
      <c r="BC22" s="88">
        <v>0</v>
      </c>
      <c r="BD22" s="88">
        <v>0</v>
      </c>
      <c r="BE22" s="88">
        <v>0</v>
      </c>
      <c r="BF22" s="88">
        <v>0</v>
      </c>
      <c r="BG22" s="88">
        <v>0</v>
      </c>
      <c r="BH22" s="88">
        <v>0</v>
      </c>
      <c r="BI22" s="88">
        <v>0</v>
      </c>
      <c r="BJ22" s="88">
        <v>0</v>
      </c>
      <c r="BK22" s="88">
        <v>0</v>
      </c>
      <c r="BL22" s="88">
        <v>0</v>
      </c>
      <c r="BM22" s="88">
        <v>0</v>
      </c>
      <c r="BN22" s="88">
        <v>0</v>
      </c>
      <c r="BO22" s="88">
        <v>0</v>
      </c>
      <c r="BP22" s="88">
        <v>0</v>
      </c>
      <c r="BQ22" s="88">
        <v>0</v>
      </c>
      <c r="BR22" s="88">
        <v>0</v>
      </c>
      <c r="BS22" s="88">
        <v>0</v>
      </c>
      <c r="BT22" s="88">
        <v>0</v>
      </c>
      <c r="BU22" s="88">
        <v>0</v>
      </c>
      <c r="BV22" s="88">
        <v>0</v>
      </c>
      <c r="BW22" s="88">
        <v>0</v>
      </c>
      <c r="BX22" s="88">
        <v>0</v>
      </c>
      <c r="BY22" s="88">
        <v>0</v>
      </c>
      <c r="BZ22" s="88">
        <v>0</v>
      </c>
      <c r="CA22" s="88">
        <v>0</v>
      </c>
      <c r="CB22" s="88">
        <v>0</v>
      </c>
      <c r="CC22" s="88">
        <v>0</v>
      </c>
      <c r="CD22" s="88">
        <v>0</v>
      </c>
      <c r="CE22" s="88">
        <v>0</v>
      </c>
      <c r="CF22" s="88">
        <v>0</v>
      </c>
      <c r="CG22" s="88">
        <v>0</v>
      </c>
      <c r="CH22" s="88">
        <v>0</v>
      </c>
      <c r="CI22" s="88">
        <v>0</v>
      </c>
      <c r="CJ22" s="88">
        <v>0</v>
      </c>
      <c r="CK22" s="88">
        <v>0</v>
      </c>
      <c r="CL22" s="88">
        <v>0</v>
      </c>
      <c r="CM22" s="88">
        <v>0</v>
      </c>
      <c r="CN22" s="88">
        <v>0</v>
      </c>
      <c r="CO22" s="88">
        <v>0</v>
      </c>
      <c r="CP22" s="88">
        <v>0</v>
      </c>
      <c r="CQ22" s="88">
        <v>0</v>
      </c>
      <c r="CR22" s="88">
        <v>0</v>
      </c>
      <c r="CS22" s="88">
        <v>0</v>
      </c>
      <c r="CT22" s="88">
        <v>0</v>
      </c>
      <c r="CU22" s="88">
        <v>0</v>
      </c>
      <c r="CV22" s="88">
        <v>0</v>
      </c>
    </row>
    <row r="23" spans="1:100" s="87" customFormat="1" ht="10.5" customHeight="1">
      <c r="A23" s="87" t="s">
        <v>279</v>
      </c>
      <c r="B23" s="88">
        <v>0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88">
        <v>0</v>
      </c>
      <c r="I23" s="88">
        <v>0</v>
      </c>
      <c r="J23" s="88">
        <v>0</v>
      </c>
      <c r="K23" s="88">
        <v>0</v>
      </c>
      <c r="L23" s="88">
        <v>0</v>
      </c>
      <c r="M23" s="88">
        <v>0</v>
      </c>
      <c r="N23" s="88">
        <v>0</v>
      </c>
      <c r="O23" s="88">
        <v>0</v>
      </c>
      <c r="P23" s="88">
        <v>0</v>
      </c>
      <c r="Q23" s="88">
        <v>0</v>
      </c>
      <c r="R23" s="88">
        <v>0</v>
      </c>
      <c r="S23" s="88">
        <v>0</v>
      </c>
      <c r="T23" s="88">
        <v>0</v>
      </c>
      <c r="U23" s="88">
        <v>0</v>
      </c>
      <c r="V23" s="88">
        <v>0</v>
      </c>
      <c r="W23" s="88">
        <v>0</v>
      </c>
      <c r="X23" s="88">
        <v>0</v>
      </c>
      <c r="Y23" s="88">
        <v>0</v>
      </c>
      <c r="Z23" s="88">
        <v>0</v>
      </c>
      <c r="AA23" s="88">
        <v>0</v>
      </c>
      <c r="AB23" s="88">
        <v>0</v>
      </c>
      <c r="AC23" s="88">
        <v>0</v>
      </c>
      <c r="AD23" s="88">
        <v>0</v>
      </c>
      <c r="AE23" s="88">
        <v>0</v>
      </c>
      <c r="AF23" s="88">
        <v>0</v>
      </c>
      <c r="AG23" s="88">
        <v>0</v>
      </c>
      <c r="AH23" s="88">
        <v>0</v>
      </c>
      <c r="AI23" s="88">
        <v>0</v>
      </c>
      <c r="AJ23" s="88">
        <v>0</v>
      </c>
      <c r="AK23" s="88">
        <v>0</v>
      </c>
      <c r="AL23" s="88">
        <v>0</v>
      </c>
      <c r="AM23" s="88">
        <v>0</v>
      </c>
      <c r="AN23" s="88">
        <v>0</v>
      </c>
      <c r="AO23" s="88">
        <v>0</v>
      </c>
      <c r="AP23" s="88">
        <v>0</v>
      </c>
      <c r="AQ23" s="88">
        <v>0</v>
      </c>
      <c r="AR23" s="88">
        <v>0</v>
      </c>
      <c r="AS23" s="88">
        <v>0</v>
      </c>
      <c r="AT23" s="88">
        <v>0</v>
      </c>
      <c r="AU23" s="88">
        <v>0</v>
      </c>
      <c r="AV23" s="88">
        <v>1</v>
      </c>
      <c r="AW23" s="88">
        <v>0</v>
      </c>
      <c r="AX23" s="88">
        <v>0</v>
      </c>
      <c r="AY23" s="88">
        <v>0</v>
      </c>
      <c r="AZ23" s="88">
        <v>0</v>
      </c>
      <c r="BA23" s="88">
        <v>0</v>
      </c>
      <c r="BB23" s="88">
        <v>0</v>
      </c>
      <c r="BC23" s="88">
        <v>0</v>
      </c>
      <c r="BD23" s="88">
        <v>0</v>
      </c>
      <c r="BE23" s="88">
        <v>0</v>
      </c>
      <c r="BF23" s="88">
        <v>0</v>
      </c>
      <c r="BG23" s="88">
        <v>0</v>
      </c>
      <c r="BH23" s="88">
        <v>0</v>
      </c>
      <c r="BI23" s="88">
        <v>0</v>
      </c>
      <c r="BJ23" s="88">
        <v>0</v>
      </c>
      <c r="BK23" s="88">
        <v>0</v>
      </c>
      <c r="BL23" s="88">
        <v>0</v>
      </c>
      <c r="BM23" s="88">
        <v>0</v>
      </c>
      <c r="BN23" s="88">
        <v>0</v>
      </c>
      <c r="BO23" s="88">
        <v>0</v>
      </c>
      <c r="BP23" s="88">
        <v>0</v>
      </c>
      <c r="BQ23" s="88">
        <v>0</v>
      </c>
      <c r="BR23" s="88"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  <c r="CQ23" s="88">
        <v>0</v>
      </c>
      <c r="CR23" s="88">
        <v>0</v>
      </c>
      <c r="CS23" s="88">
        <v>0</v>
      </c>
      <c r="CT23" s="88">
        <v>0</v>
      </c>
      <c r="CU23" s="88">
        <v>0</v>
      </c>
      <c r="CV23" s="88">
        <v>0</v>
      </c>
    </row>
    <row r="24" spans="1:100" s="87" customFormat="1" ht="10.5" customHeight="1">
      <c r="A24" s="87" t="s">
        <v>280</v>
      </c>
      <c r="B24" s="88">
        <v>0</v>
      </c>
      <c r="C24" s="88">
        <v>0</v>
      </c>
      <c r="D24" s="88">
        <v>0</v>
      </c>
      <c r="E24" s="88">
        <v>0</v>
      </c>
      <c r="F24" s="88">
        <v>0</v>
      </c>
      <c r="G24" s="88">
        <v>0</v>
      </c>
      <c r="H24" s="88">
        <v>0</v>
      </c>
      <c r="I24" s="88">
        <v>0</v>
      </c>
      <c r="J24" s="88">
        <v>0</v>
      </c>
      <c r="K24" s="88">
        <v>0</v>
      </c>
      <c r="L24" s="88">
        <v>0</v>
      </c>
      <c r="M24" s="88">
        <v>0</v>
      </c>
      <c r="N24" s="88">
        <v>0</v>
      </c>
      <c r="O24" s="88">
        <v>0</v>
      </c>
      <c r="P24" s="88">
        <v>0</v>
      </c>
      <c r="Q24" s="88">
        <v>0</v>
      </c>
      <c r="R24" s="88">
        <v>0</v>
      </c>
      <c r="S24" s="88">
        <v>0</v>
      </c>
      <c r="T24" s="88">
        <v>0</v>
      </c>
      <c r="U24" s="88">
        <v>0</v>
      </c>
      <c r="V24" s="88">
        <v>0</v>
      </c>
      <c r="W24" s="88">
        <v>0</v>
      </c>
      <c r="X24" s="88">
        <v>0</v>
      </c>
      <c r="Y24" s="88">
        <v>0</v>
      </c>
      <c r="Z24" s="88">
        <v>0</v>
      </c>
      <c r="AA24" s="88">
        <v>0</v>
      </c>
      <c r="AB24" s="88">
        <v>0</v>
      </c>
      <c r="AC24" s="88">
        <v>0</v>
      </c>
      <c r="AD24" s="88">
        <v>0</v>
      </c>
      <c r="AE24" s="88">
        <v>0</v>
      </c>
      <c r="AF24" s="88">
        <v>0</v>
      </c>
      <c r="AG24" s="88">
        <v>0</v>
      </c>
      <c r="AH24" s="88">
        <v>0</v>
      </c>
      <c r="AI24" s="88">
        <v>0</v>
      </c>
      <c r="AJ24" s="88">
        <v>0</v>
      </c>
      <c r="AK24" s="88">
        <v>0</v>
      </c>
      <c r="AL24" s="88">
        <v>0</v>
      </c>
      <c r="AM24" s="88">
        <v>0</v>
      </c>
      <c r="AN24" s="88">
        <v>0</v>
      </c>
      <c r="AO24" s="88">
        <v>0</v>
      </c>
      <c r="AP24" s="88">
        <v>0</v>
      </c>
      <c r="AQ24" s="88">
        <v>0</v>
      </c>
      <c r="AR24" s="88">
        <v>0</v>
      </c>
      <c r="AS24" s="88">
        <v>0</v>
      </c>
      <c r="AT24" s="88">
        <v>0</v>
      </c>
      <c r="AU24" s="88">
        <v>0</v>
      </c>
      <c r="AV24" s="88">
        <v>0</v>
      </c>
      <c r="AW24" s="88">
        <v>1</v>
      </c>
      <c r="AX24" s="88">
        <v>0</v>
      </c>
      <c r="AY24" s="88">
        <v>0</v>
      </c>
      <c r="AZ24" s="88">
        <v>0</v>
      </c>
      <c r="BA24" s="88">
        <v>0</v>
      </c>
      <c r="BB24" s="88">
        <v>0</v>
      </c>
      <c r="BC24" s="88">
        <v>0</v>
      </c>
      <c r="BD24" s="88">
        <v>0</v>
      </c>
      <c r="BE24" s="88">
        <v>0</v>
      </c>
      <c r="BF24" s="88">
        <v>0</v>
      </c>
      <c r="BG24" s="88">
        <v>0</v>
      </c>
      <c r="BH24" s="88">
        <v>0</v>
      </c>
      <c r="BI24" s="88">
        <v>0</v>
      </c>
      <c r="BJ24" s="88">
        <v>0</v>
      </c>
      <c r="BK24" s="88">
        <v>0</v>
      </c>
      <c r="BL24" s="88">
        <v>0</v>
      </c>
      <c r="BM24" s="88">
        <v>0</v>
      </c>
      <c r="BN24" s="88">
        <v>0</v>
      </c>
      <c r="BO24" s="88">
        <v>0</v>
      </c>
      <c r="BP24" s="88">
        <v>0</v>
      </c>
      <c r="BQ24" s="88">
        <v>0</v>
      </c>
      <c r="BR24" s="88">
        <v>0</v>
      </c>
      <c r="BS24" s="88">
        <v>0</v>
      </c>
      <c r="BT24" s="88">
        <v>0</v>
      </c>
      <c r="BU24" s="88">
        <v>0</v>
      </c>
      <c r="BV24" s="88">
        <v>0</v>
      </c>
      <c r="BW24" s="88">
        <v>0</v>
      </c>
      <c r="BX24" s="88">
        <v>0</v>
      </c>
      <c r="BY24" s="88">
        <v>0</v>
      </c>
      <c r="BZ24" s="88">
        <v>0</v>
      </c>
      <c r="CA24" s="88">
        <v>0</v>
      </c>
      <c r="CB24" s="88">
        <v>0</v>
      </c>
      <c r="CC24" s="88">
        <v>0</v>
      </c>
      <c r="CD24" s="88">
        <v>0</v>
      </c>
      <c r="CE24" s="88">
        <v>0</v>
      </c>
      <c r="CF24" s="88">
        <v>0</v>
      </c>
      <c r="CG24" s="88">
        <v>0</v>
      </c>
      <c r="CH24" s="88">
        <v>0</v>
      </c>
      <c r="CI24" s="88">
        <v>0</v>
      </c>
      <c r="CJ24" s="88">
        <v>0</v>
      </c>
      <c r="CK24" s="88">
        <v>0</v>
      </c>
      <c r="CL24" s="88">
        <v>0</v>
      </c>
      <c r="CM24" s="88">
        <v>0</v>
      </c>
      <c r="CN24" s="88">
        <v>0</v>
      </c>
      <c r="CO24" s="88">
        <v>0</v>
      </c>
      <c r="CP24" s="88">
        <v>0</v>
      </c>
      <c r="CQ24" s="88">
        <v>0</v>
      </c>
      <c r="CR24" s="88">
        <v>0</v>
      </c>
      <c r="CS24" s="88">
        <v>0</v>
      </c>
      <c r="CT24" s="88">
        <v>0</v>
      </c>
      <c r="CU24" s="88">
        <v>0</v>
      </c>
      <c r="CV24" s="88">
        <v>0</v>
      </c>
    </row>
    <row r="25" spans="1:100" s="87" customFormat="1" ht="10.5" customHeight="1">
      <c r="A25" s="87" t="s">
        <v>281</v>
      </c>
      <c r="B25" s="88">
        <v>0</v>
      </c>
      <c r="C25" s="88">
        <v>0</v>
      </c>
      <c r="D25" s="88">
        <v>0</v>
      </c>
      <c r="E25" s="88">
        <v>0</v>
      </c>
      <c r="F25" s="88">
        <v>0</v>
      </c>
      <c r="G25" s="88">
        <v>0</v>
      </c>
      <c r="H25" s="88">
        <v>0</v>
      </c>
      <c r="I25" s="88">
        <v>0</v>
      </c>
      <c r="J25" s="88">
        <v>0</v>
      </c>
      <c r="K25" s="88">
        <v>0</v>
      </c>
      <c r="L25" s="88">
        <v>0</v>
      </c>
      <c r="M25" s="88">
        <v>0</v>
      </c>
      <c r="N25" s="88">
        <v>0</v>
      </c>
      <c r="O25" s="88">
        <v>0</v>
      </c>
      <c r="P25" s="88">
        <v>0</v>
      </c>
      <c r="Q25" s="88">
        <v>0</v>
      </c>
      <c r="R25" s="88">
        <v>0</v>
      </c>
      <c r="S25" s="88">
        <v>0</v>
      </c>
      <c r="T25" s="88">
        <v>0</v>
      </c>
      <c r="U25" s="88">
        <v>0</v>
      </c>
      <c r="V25" s="88">
        <v>0</v>
      </c>
      <c r="W25" s="88">
        <v>0</v>
      </c>
      <c r="X25" s="88">
        <v>0</v>
      </c>
      <c r="Y25" s="88">
        <v>0</v>
      </c>
      <c r="Z25" s="88">
        <v>0</v>
      </c>
      <c r="AA25" s="88">
        <v>0</v>
      </c>
      <c r="AB25" s="88">
        <v>0</v>
      </c>
      <c r="AC25" s="88">
        <v>0</v>
      </c>
      <c r="AD25" s="88">
        <v>0</v>
      </c>
      <c r="AE25" s="88">
        <v>0</v>
      </c>
      <c r="AF25" s="88">
        <v>0</v>
      </c>
      <c r="AG25" s="88">
        <v>0</v>
      </c>
      <c r="AH25" s="88">
        <v>0</v>
      </c>
      <c r="AI25" s="88">
        <v>0</v>
      </c>
      <c r="AJ25" s="88">
        <v>0</v>
      </c>
      <c r="AK25" s="88">
        <v>0</v>
      </c>
      <c r="AL25" s="88">
        <v>0</v>
      </c>
      <c r="AM25" s="88">
        <v>0</v>
      </c>
      <c r="AN25" s="88">
        <v>0</v>
      </c>
      <c r="AO25" s="88">
        <v>0</v>
      </c>
      <c r="AP25" s="88">
        <v>0</v>
      </c>
      <c r="AQ25" s="88">
        <v>0</v>
      </c>
      <c r="AR25" s="88">
        <v>0</v>
      </c>
      <c r="AS25" s="88">
        <v>0</v>
      </c>
      <c r="AT25" s="88">
        <v>0</v>
      </c>
      <c r="AU25" s="88">
        <v>0</v>
      </c>
      <c r="AV25" s="88">
        <v>0</v>
      </c>
      <c r="AW25" s="88">
        <v>0</v>
      </c>
      <c r="AX25" s="88">
        <v>1</v>
      </c>
      <c r="AY25" s="88">
        <v>1</v>
      </c>
      <c r="AZ25" s="88">
        <v>0</v>
      </c>
      <c r="BA25" s="88">
        <v>0</v>
      </c>
      <c r="BB25" s="88">
        <v>0</v>
      </c>
      <c r="BC25" s="88">
        <v>0</v>
      </c>
      <c r="BD25" s="88">
        <v>0</v>
      </c>
      <c r="BE25" s="88">
        <v>0</v>
      </c>
      <c r="BF25" s="88">
        <v>0</v>
      </c>
      <c r="BG25" s="88">
        <v>0</v>
      </c>
      <c r="BH25" s="88">
        <v>0</v>
      </c>
      <c r="BI25" s="88">
        <v>0</v>
      </c>
      <c r="BJ25" s="88">
        <v>0</v>
      </c>
      <c r="BK25" s="88">
        <v>0</v>
      </c>
      <c r="BL25" s="88">
        <v>0</v>
      </c>
      <c r="BM25" s="88">
        <v>0</v>
      </c>
      <c r="BN25" s="88">
        <v>0</v>
      </c>
      <c r="BO25" s="88">
        <v>0</v>
      </c>
      <c r="BP25" s="88">
        <v>0</v>
      </c>
      <c r="BQ25" s="88">
        <v>0</v>
      </c>
      <c r="BR25" s="88">
        <v>0</v>
      </c>
      <c r="BS25" s="88">
        <v>0</v>
      </c>
      <c r="BT25" s="88">
        <v>0</v>
      </c>
      <c r="BU25" s="88">
        <v>0</v>
      </c>
      <c r="BV25" s="88">
        <v>0</v>
      </c>
      <c r="BW25" s="88">
        <v>0</v>
      </c>
      <c r="BX25" s="88">
        <v>0</v>
      </c>
      <c r="BY25" s="88">
        <v>0</v>
      </c>
      <c r="BZ25" s="88">
        <v>0</v>
      </c>
      <c r="CA25" s="88">
        <v>0</v>
      </c>
      <c r="CB25" s="88">
        <v>0</v>
      </c>
      <c r="CC25" s="88">
        <v>0</v>
      </c>
      <c r="CD25" s="88">
        <v>0</v>
      </c>
      <c r="CE25" s="88">
        <v>0</v>
      </c>
      <c r="CF25" s="88">
        <v>0</v>
      </c>
      <c r="CG25" s="88">
        <v>0</v>
      </c>
      <c r="CH25" s="88">
        <v>0</v>
      </c>
      <c r="CI25" s="88">
        <v>0</v>
      </c>
      <c r="CJ25" s="88">
        <v>0</v>
      </c>
      <c r="CK25" s="88">
        <v>0</v>
      </c>
      <c r="CL25" s="88">
        <v>0</v>
      </c>
      <c r="CM25" s="88">
        <v>0</v>
      </c>
      <c r="CN25" s="88">
        <v>0</v>
      </c>
      <c r="CO25" s="88">
        <v>0</v>
      </c>
      <c r="CP25" s="88">
        <v>0</v>
      </c>
      <c r="CQ25" s="88">
        <v>0</v>
      </c>
      <c r="CR25" s="88">
        <v>0</v>
      </c>
      <c r="CS25" s="88">
        <v>0</v>
      </c>
      <c r="CT25" s="88">
        <v>0</v>
      </c>
      <c r="CU25" s="88">
        <v>0</v>
      </c>
      <c r="CV25" s="88">
        <v>0</v>
      </c>
    </row>
    <row r="26" spans="1:100" s="87" customFormat="1" ht="10.5" customHeight="1">
      <c r="A26" s="87" t="s">
        <v>282</v>
      </c>
      <c r="B26" s="88">
        <v>0</v>
      </c>
      <c r="C26" s="88">
        <v>0</v>
      </c>
      <c r="D26" s="88">
        <v>0</v>
      </c>
      <c r="E26" s="88">
        <v>0</v>
      </c>
      <c r="F26" s="88">
        <v>0</v>
      </c>
      <c r="G26" s="88">
        <v>0</v>
      </c>
      <c r="H26" s="88">
        <v>0</v>
      </c>
      <c r="I26" s="88">
        <v>0</v>
      </c>
      <c r="J26" s="88">
        <v>0</v>
      </c>
      <c r="K26" s="88">
        <v>0</v>
      </c>
      <c r="L26" s="88">
        <v>0</v>
      </c>
      <c r="M26" s="88">
        <v>0</v>
      </c>
      <c r="N26" s="88">
        <v>0</v>
      </c>
      <c r="O26" s="88">
        <v>0</v>
      </c>
      <c r="P26" s="88">
        <v>0</v>
      </c>
      <c r="Q26" s="88">
        <v>0</v>
      </c>
      <c r="R26" s="88">
        <v>0</v>
      </c>
      <c r="S26" s="88">
        <v>0</v>
      </c>
      <c r="T26" s="88">
        <v>0</v>
      </c>
      <c r="U26" s="88">
        <v>0</v>
      </c>
      <c r="V26" s="88">
        <v>0</v>
      </c>
      <c r="W26" s="88">
        <v>0</v>
      </c>
      <c r="X26" s="88">
        <v>0</v>
      </c>
      <c r="Y26" s="88">
        <v>0</v>
      </c>
      <c r="Z26" s="88">
        <v>0</v>
      </c>
      <c r="AA26" s="88">
        <v>0</v>
      </c>
      <c r="AB26" s="88">
        <v>0</v>
      </c>
      <c r="AC26" s="88">
        <v>0</v>
      </c>
      <c r="AD26" s="88">
        <v>0</v>
      </c>
      <c r="AE26" s="88">
        <v>0</v>
      </c>
      <c r="AF26" s="88">
        <v>0</v>
      </c>
      <c r="AG26" s="88">
        <v>0</v>
      </c>
      <c r="AH26" s="88">
        <v>0</v>
      </c>
      <c r="AI26" s="88">
        <v>0</v>
      </c>
      <c r="AJ26" s="88">
        <v>0</v>
      </c>
      <c r="AK26" s="88">
        <v>0</v>
      </c>
      <c r="AL26" s="88">
        <v>0</v>
      </c>
      <c r="AM26" s="88">
        <v>0</v>
      </c>
      <c r="AN26" s="88">
        <v>0</v>
      </c>
      <c r="AO26" s="88">
        <v>0</v>
      </c>
      <c r="AP26" s="88">
        <v>0</v>
      </c>
      <c r="AQ26" s="88">
        <v>0</v>
      </c>
      <c r="AR26" s="88">
        <v>0</v>
      </c>
      <c r="AS26" s="88">
        <v>0</v>
      </c>
      <c r="AT26" s="88">
        <v>0</v>
      </c>
      <c r="AU26" s="88">
        <v>0</v>
      </c>
      <c r="AV26" s="88">
        <v>0</v>
      </c>
      <c r="AW26" s="88">
        <v>0</v>
      </c>
      <c r="AX26" s="88">
        <v>0</v>
      </c>
      <c r="AY26" s="88">
        <v>0</v>
      </c>
      <c r="AZ26" s="88">
        <v>1</v>
      </c>
      <c r="BA26" s="88">
        <v>1</v>
      </c>
      <c r="BB26" s="88">
        <v>1</v>
      </c>
      <c r="BC26" s="88">
        <v>0</v>
      </c>
      <c r="BD26" s="88">
        <v>0</v>
      </c>
      <c r="BE26" s="88">
        <v>0</v>
      </c>
      <c r="BF26" s="88">
        <v>0</v>
      </c>
      <c r="BG26" s="88">
        <v>0</v>
      </c>
      <c r="BH26" s="88">
        <v>0</v>
      </c>
      <c r="BI26" s="88">
        <v>0</v>
      </c>
      <c r="BJ26" s="88">
        <v>0</v>
      </c>
      <c r="BK26" s="88">
        <v>0</v>
      </c>
      <c r="BL26" s="88">
        <v>0</v>
      </c>
      <c r="BM26" s="88">
        <v>0</v>
      </c>
      <c r="BN26" s="88">
        <v>0</v>
      </c>
      <c r="BO26" s="88">
        <v>0</v>
      </c>
      <c r="BP26" s="88">
        <v>0</v>
      </c>
      <c r="BQ26" s="88">
        <v>0</v>
      </c>
      <c r="BR26" s="88">
        <v>0</v>
      </c>
      <c r="BS26" s="88">
        <v>0</v>
      </c>
      <c r="BT26" s="88">
        <v>0</v>
      </c>
      <c r="BU26" s="88">
        <v>0</v>
      </c>
      <c r="BV26" s="88">
        <v>0</v>
      </c>
      <c r="BW26" s="88">
        <v>0</v>
      </c>
      <c r="BX26" s="88">
        <v>0</v>
      </c>
      <c r="BY26" s="88">
        <v>0</v>
      </c>
      <c r="BZ26" s="88">
        <v>0</v>
      </c>
      <c r="CA26" s="88">
        <v>0</v>
      </c>
      <c r="CB26" s="88">
        <v>0</v>
      </c>
      <c r="CC26" s="88">
        <v>0</v>
      </c>
      <c r="CD26" s="88">
        <v>0</v>
      </c>
      <c r="CE26" s="88">
        <v>0</v>
      </c>
      <c r="CF26" s="88">
        <v>0</v>
      </c>
      <c r="CG26" s="88">
        <v>0</v>
      </c>
      <c r="CH26" s="88">
        <v>0</v>
      </c>
      <c r="CI26" s="88">
        <v>0</v>
      </c>
      <c r="CJ26" s="88">
        <v>0</v>
      </c>
      <c r="CK26" s="88">
        <v>0</v>
      </c>
      <c r="CL26" s="88">
        <v>0</v>
      </c>
      <c r="CM26" s="88">
        <v>0</v>
      </c>
      <c r="CN26" s="88">
        <v>0</v>
      </c>
      <c r="CO26" s="88">
        <v>0</v>
      </c>
      <c r="CP26" s="88">
        <v>0</v>
      </c>
      <c r="CQ26" s="88">
        <v>0</v>
      </c>
      <c r="CR26" s="88">
        <v>0</v>
      </c>
      <c r="CS26" s="88">
        <v>0</v>
      </c>
      <c r="CT26" s="88">
        <v>0</v>
      </c>
      <c r="CU26" s="88">
        <v>0</v>
      </c>
      <c r="CV26" s="88">
        <v>0</v>
      </c>
    </row>
    <row r="27" spans="1:100" s="87" customFormat="1" ht="10.5" customHeight="1">
      <c r="A27" s="87" t="s">
        <v>283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88">
        <v>0</v>
      </c>
      <c r="I27" s="88">
        <v>0</v>
      </c>
      <c r="J27" s="88">
        <v>0</v>
      </c>
      <c r="K27" s="88">
        <v>0</v>
      </c>
      <c r="L27" s="88">
        <v>0</v>
      </c>
      <c r="M27" s="88">
        <v>0</v>
      </c>
      <c r="N27" s="88">
        <v>0</v>
      </c>
      <c r="O27" s="88">
        <v>0</v>
      </c>
      <c r="P27" s="88">
        <v>0</v>
      </c>
      <c r="Q27" s="88">
        <v>0</v>
      </c>
      <c r="R27" s="88">
        <v>0</v>
      </c>
      <c r="S27" s="88">
        <v>0</v>
      </c>
      <c r="T27" s="88">
        <v>0</v>
      </c>
      <c r="U27" s="88">
        <v>0</v>
      </c>
      <c r="V27" s="88">
        <v>0</v>
      </c>
      <c r="W27" s="88">
        <v>0</v>
      </c>
      <c r="X27" s="88">
        <v>0</v>
      </c>
      <c r="Y27" s="88">
        <v>0</v>
      </c>
      <c r="Z27" s="88">
        <v>0</v>
      </c>
      <c r="AA27" s="88">
        <v>0</v>
      </c>
      <c r="AB27" s="88">
        <v>0</v>
      </c>
      <c r="AC27" s="88">
        <v>0</v>
      </c>
      <c r="AD27" s="88">
        <v>0</v>
      </c>
      <c r="AE27" s="88">
        <v>0</v>
      </c>
      <c r="AF27" s="88">
        <v>0</v>
      </c>
      <c r="AG27" s="88">
        <v>0</v>
      </c>
      <c r="AH27" s="88">
        <v>0</v>
      </c>
      <c r="AI27" s="88">
        <v>0</v>
      </c>
      <c r="AJ27" s="88">
        <v>0</v>
      </c>
      <c r="AK27" s="88">
        <v>0</v>
      </c>
      <c r="AL27" s="88">
        <v>0</v>
      </c>
      <c r="AM27" s="88">
        <v>0</v>
      </c>
      <c r="AN27" s="88">
        <v>0</v>
      </c>
      <c r="AO27" s="88">
        <v>0</v>
      </c>
      <c r="AP27" s="88">
        <v>0</v>
      </c>
      <c r="AQ27" s="88">
        <v>0</v>
      </c>
      <c r="AR27" s="88">
        <v>0</v>
      </c>
      <c r="AS27" s="88">
        <v>0</v>
      </c>
      <c r="AT27" s="88">
        <v>0</v>
      </c>
      <c r="AU27" s="88">
        <v>0</v>
      </c>
      <c r="AV27" s="88">
        <v>0</v>
      </c>
      <c r="AW27" s="88">
        <v>0</v>
      </c>
      <c r="AX27" s="88">
        <v>0</v>
      </c>
      <c r="AY27" s="88">
        <v>0</v>
      </c>
      <c r="AZ27" s="88">
        <v>0</v>
      </c>
      <c r="BA27" s="88">
        <v>0</v>
      </c>
      <c r="BB27" s="88">
        <v>0</v>
      </c>
      <c r="BC27" s="88">
        <v>1</v>
      </c>
      <c r="BD27" s="88">
        <v>0</v>
      </c>
      <c r="BE27" s="88">
        <v>0</v>
      </c>
      <c r="BF27" s="88">
        <v>0</v>
      </c>
      <c r="BG27" s="88">
        <v>0</v>
      </c>
      <c r="BH27" s="88">
        <v>0</v>
      </c>
      <c r="BI27" s="88">
        <v>0</v>
      </c>
      <c r="BJ27" s="88">
        <v>0</v>
      </c>
      <c r="BK27" s="88">
        <v>0</v>
      </c>
      <c r="BL27" s="88">
        <v>0</v>
      </c>
      <c r="BM27" s="88">
        <v>0</v>
      </c>
      <c r="BN27" s="88">
        <v>0</v>
      </c>
      <c r="BO27" s="88">
        <v>0</v>
      </c>
      <c r="BP27" s="88">
        <v>0</v>
      </c>
      <c r="BQ27" s="88">
        <v>0</v>
      </c>
      <c r="BR27" s="88">
        <v>0</v>
      </c>
      <c r="BS27" s="88">
        <v>0</v>
      </c>
      <c r="BT27" s="88">
        <v>0</v>
      </c>
      <c r="BU27" s="88">
        <v>0</v>
      </c>
      <c r="BV27" s="88">
        <v>0</v>
      </c>
      <c r="BW27" s="88">
        <v>0</v>
      </c>
      <c r="BX27" s="88">
        <v>0</v>
      </c>
      <c r="BY27" s="88">
        <v>0</v>
      </c>
      <c r="BZ27" s="88">
        <v>0</v>
      </c>
      <c r="CA27" s="88">
        <v>0</v>
      </c>
      <c r="CB27" s="88">
        <v>0</v>
      </c>
      <c r="CC27" s="88">
        <v>0</v>
      </c>
      <c r="CD27" s="88">
        <v>0</v>
      </c>
      <c r="CE27" s="88">
        <v>0</v>
      </c>
      <c r="CF27" s="88">
        <v>0</v>
      </c>
      <c r="CG27" s="88">
        <v>0</v>
      </c>
      <c r="CH27" s="88">
        <v>0</v>
      </c>
      <c r="CI27" s="88">
        <v>0</v>
      </c>
      <c r="CJ27" s="88">
        <v>0</v>
      </c>
      <c r="CK27" s="88">
        <v>0</v>
      </c>
      <c r="CL27" s="88">
        <v>0</v>
      </c>
      <c r="CM27" s="88">
        <v>0</v>
      </c>
      <c r="CN27" s="88">
        <v>0</v>
      </c>
      <c r="CO27" s="88">
        <v>0</v>
      </c>
      <c r="CP27" s="88">
        <v>0</v>
      </c>
      <c r="CQ27" s="88">
        <v>0</v>
      </c>
      <c r="CR27" s="88">
        <v>0</v>
      </c>
      <c r="CS27" s="88">
        <v>0</v>
      </c>
      <c r="CT27" s="88">
        <v>0</v>
      </c>
      <c r="CU27" s="88">
        <v>0</v>
      </c>
      <c r="CV27" s="88">
        <v>0</v>
      </c>
    </row>
    <row r="28" spans="1:100" s="87" customFormat="1" ht="10.5" customHeight="1">
      <c r="A28" s="87" t="s">
        <v>284</v>
      </c>
      <c r="B28" s="88">
        <v>0</v>
      </c>
      <c r="C28" s="88">
        <v>0</v>
      </c>
      <c r="D28" s="88">
        <v>0</v>
      </c>
      <c r="E28" s="88">
        <v>0</v>
      </c>
      <c r="F28" s="88">
        <v>0</v>
      </c>
      <c r="G28" s="88">
        <v>0</v>
      </c>
      <c r="H28" s="88">
        <v>0</v>
      </c>
      <c r="I28" s="88">
        <v>0</v>
      </c>
      <c r="J28" s="88">
        <v>0</v>
      </c>
      <c r="K28" s="88">
        <v>0</v>
      </c>
      <c r="L28" s="88">
        <v>0</v>
      </c>
      <c r="M28" s="88">
        <v>0</v>
      </c>
      <c r="N28" s="88">
        <v>0</v>
      </c>
      <c r="O28" s="88">
        <v>0</v>
      </c>
      <c r="P28" s="88">
        <v>0</v>
      </c>
      <c r="Q28" s="88">
        <v>0</v>
      </c>
      <c r="R28" s="88">
        <v>0</v>
      </c>
      <c r="S28" s="88">
        <v>0</v>
      </c>
      <c r="T28" s="88">
        <v>0</v>
      </c>
      <c r="U28" s="88">
        <v>0</v>
      </c>
      <c r="V28" s="88">
        <v>0</v>
      </c>
      <c r="W28" s="88">
        <v>0</v>
      </c>
      <c r="X28" s="88">
        <v>0</v>
      </c>
      <c r="Y28" s="88">
        <v>0</v>
      </c>
      <c r="Z28" s="88">
        <v>0</v>
      </c>
      <c r="AA28" s="88">
        <v>0</v>
      </c>
      <c r="AB28" s="88">
        <v>0</v>
      </c>
      <c r="AC28" s="88">
        <v>0</v>
      </c>
      <c r="AD28" s="88">
        <v>0</v>
      </c>
      <c r="AE28" s="88">
        <v>0</v>
      </c>
      <c r="AF28" s="88">
        <v>0</v>
      </c>
      <c r="AG28" s="88">
        <v>0</v>
      </c>
      <c r="AH28" s="88">
        <v>0</v>
      </c>
      <c r="AI28" s="88">
        <v>0</v>
      </c>
      <c r="AJ28" s="88">
        <v>0</v>
      </c>
      <c r="AK28" s="88">
        <v>0</v>
      </c>
      <c r="AL28" s="88">
        <v>0</v>
      </c>
      <c r="AM28" s="88">
        <v>0</v>
      </c>
      <c r="AN28" s="88">
        <v>0</v>
      </c>
      <c r="AO28" s="88">
        <v>0</v>
      </c>
      <c r="AP28" s="88">
        <v>0</v>
      </c>
      <c r="AQ28" s="88">
        <v>0</v>
      </c>
      <c r="AR28" s="88">
        <v>0</v>
      </c>
      <c r="AS28" s="88">
        <v>0</v>
      </c>
      <c r="AT28" s="88">
        <v>0</v>
      </c>
      <c r="AU28" s="88">
        <v>0</v>
      </c>
      <c r="AV28" s="88">
        <v>0</v>
      </c>
      <c r="AW28" s="88">
        <v>0</v>
      </c>
      <c r="AX28" s="88">
        <v>0</v>
      </c>
      <c r="AY28" s="88">
        <v>0</v>
      </c>
      <c r="AZ28" s="88">
        <v>0</v>
      </c>
      <c r="BA28" s="88">
        <v>0</v>
      </c>
      <c r="BB28" s="88">
        <v>0</v>
      </c>
      <c r="BC28" s="88">
        <v>0</v>
      </c>
      <c r="BD28" s="88">
        <v>1</v>
      </c>
      <c r="BE28" s="88">
        <v>0</v>
      </c>
      <c r="BF28" s="88">
        <v>0</v>
      </c>
      <c r="BG28" s="88">
        <v>0</v>
      </c>
      <c r="BH28" s="88">
        <v>0</v>
      </c>
      <c r="BI28" s="88">
        <v>0</v>
      </c>
      <c r="BJ28" s="88">
        <v>0</v>
      </c>
      <c r="BK28" s="88">
        <v>0</v>
      </c>
      <c r="BL28" s="88">
        <v>0</v>
      </c>
      <c r="BM28" s="88">
        <v>0</v>
      </c>
      <c r="BN28" s="88">
        <v>0</v>
      </c>
      <c r="BO28" s="88">
        <v>0</v>
      </c>
      <c r="BP28" s="88">
        <v>0</v>
      </c>
      <c r="BQ28" s="88">
        <v>0</v>
      </c>
      <c r="BR28" s="88">
        <v>0</v>
      </c>
      <c r="BS28" s="88">
        <v>0</v>
      </c>
      <c r="BT28" s="88">
        <v>0</v>
      </c>
      <c r="BU28" s="88">
        <v>0</v>
      </c>
      <c r="BV28" s="88">
        <v>0</v>
      </c>
      <c r="BW28" s="88">
        <v>0</v>
      </c>
      <c r="BX28" s="88">
        <v>0</v>
      </c>
      <c r="BY28" s="88">
        <v>0</v>
      </c>
      <c r="BZ28" s="88">
        <v>0</v>
      </c>
      <c r="CA28" s="88">
        <v>0</v>
      </c>
      <c r="CB28" s="88">
        <v>0</v>
      </c>
      <c r="CC28" s="88">
        <v>0</v>
      </c>
      <c r="CD28" s="88">
        <v>0</v>
      </c>
      <c r="CE28" s="88">
        <v>0</v>
      </c>
      <c r="CF28" s="88">
        <v>0</v>
      </c>
      <c r="CG28" s="88">
        <v>0</v>
      </c>
      <c r="CH28" s="88">
        <v>0</v>
      </c>
      <c r="CI28" s="88">
        <v>0</v>
      </c>
      <c r="CJ28" s="88">
        <v>0</v>
      </c>
      <c r="CK28" s="88">
        <v>0</v>
      </c>
      <c r="CL28" s="88">
        <v>0</v>
      </c>
      <c r="CM28" s="88">
        <v>0</v>
      </c>
      <c r="CN28" s="88">
        <v>0</v>
      </c>
      <c r="CO28" s="88">
        <v>0</v>
      </c>
      <c r="CP28" s="88">
        <v>0</v>
      </c>
      <c r="CQ28" s="88">
        <v>0</v>
      </c>
      <c r="CR28" s="88">
        <v>0</v>
      </c>
      <c r="CS28" s="88">
        <v>0</v>
      </c>
      <c r="CT28" s="88">
        <v>0</v>
      </c>
      <c r="CU28" s="88">
        <v>0</v>
      </c>
      <c r="CV28" s="88">
        <v>0</v>
      </c>
    </row>
    <row r="29" spans="1:100" s="87" customFormat="1" ht="10.5" customHeight="1">
      <c r="A29" s="87" t="s">
        <v>285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88">
        <v>0</v>
      </c>
      <c r="I29" s="88">
        <v>0</v>
      </c>
      <c r="J29" s="88">
        <v>0</v>
      </c>
      <c r="K29" s="88">
        <v>0</v>
      </c>
      <c r="L29" s="88">
        <v>0</v>
      </c>
      <c r="M29" s="88">
        <v>0</v>
      </c>
      <c r="N29" s="88">
        <v>0</v>
      </c>
      <c r="O29" s="88">
        <v>0</v>
      </c>
      <c r="P29" s="88">
        <v>0</v>
      </c>
      <c r="Q29" s="88">
        <v>0</v>
      </c>
      <c r="R29" s="88">
        <v>0</v>
      </c>
      <c r="S29" s="88">
        <v>0</v>
      </c>
      <c r="T29" s="88">
        <v>0</v>
      </c>
      <c r="U29" s="88">
        <v>0</v>
      </c>
      <c r="V29" s="88">
        <v>0</v>
      </c>
      <c r="W29" s="88">
        <v>0</v>
      </c>
      <c r="X29" s="88">
        <v>0</v>
      </c>
      <c r="Y29" s="88">
        <v>0</v>
      </c>
      <c r="Z29" s="88">
        <v>0</v>
      </c>
      <c r="AA29" s="88">
        <v>0</v>
      </c>
      <c r="AB29" s="88">
        <v>0</v>
      </c>
      <c r="AC29" s="88">
        <v>0</v>
      </c>
      <c r="AD29" s="88">
        <v>0</v>
      </c>
      <c r="AE29" s="88">
        <v>0</v>
      </c>
      <c r="AF29" s="88">
        <v>0</v>
      </c>
      <c r="AG29" s="88">
        <v>0</v>
      </c>
      <c r="AH29" s="88">
        <v>0</v>
      </c>
      <c r="AI29" s="88">
        <v>0</v>
      </c>
      <c r="AJ29" s="88">
        <v>0</v>
      </c>
      <c r="AK29" s="88">
        <v>0</v>
      </c>
      <c r="AL29" s="88">
        <v>0</v>
      </c>
      <c r="AM29" s="88">
        <v>0</v>
      </c>
      <c r="AN29" s="88">
        <v>0</v>
      </c>
      <c r="AO29" s="88">
        <v>0</v>
      </c>
      <c r="AP29" s="88">
        <v>0</v>
      </c>
      <c r="AQ29" s="88">
        <v>0</v>
      </c>
      <c r="AR29" s="88">
        <v>0</v>
      </c>
      <c r="AS29" s="88">
        <v>0</v>
      </c>
      <c r="AT29" s="88">
        <v>0</v>
      </c>
      <c r="AU29" s="88">
        <v>0</v>
      </c>
      <c r="AV29" s="88">
        <v>0</v>
      </c>
      <c r="AW29" s="88">
        <v>0</v>
      </c>
      <c r="AX29" s="88">
        <v>0</v>
      </c>
      <c r="AY29" s="88">
        <v>0</v>
      </c>
      <c r="AZ29" s="88">
        <v>0</v>
      </c>
      <c r="BA29" s="88">
        <v>0</v>
      </c>
      <c r="BB29" s="88">
        <v>0</v>
      </c>
      <c r="BC29" s="88">
        <v>0</v>
      </c>
      <c r="BD29" s="88">
        <v>0</v>
      </c>
      <c r="BE29" s="88">
        <v>1</v>
      </c>
      <c r="BF29" s="88">
        <v>1</v>
      </c>
      <c r="BG29" s="88">
        <v>1</v>
      </c>
      <c r="BH29" s="88">
        <v>1</v>
      </c>
      <c r="BI29" s="88">
        <v>0</v>
      </c>
      <c r="BJ29" s="88">
        <v>0</v>
      </c>
      <c r="BK29" s="88">
        <v>0</v>
      </c>
      <c r="BL29" s="88">
        <v>0</v>
      </c>
      <c r="BM29" s="88">
        <v>0</v>
      </c>
      <c r="BN29" s="88">
        <v>0</v>
      </c>
      <c r="BO29" s="88">
        <v>0</v>
      </c>
      <c r="BP29" s="88">
        <v>0</v>
      </c>
      <c r="BQ29" s="88">
        <v>0</v>
      </c>
      <c r="BR29" s="88">
        <v>0</v>
      </c>
      <c r="BS29" s="88">
        <v>0</v>
      </c>
      <c r="BT29" s="88">
        <v>0</v>
      </c>
      <c r="BU29" s="88">
        <v>0</v>
      </c>
      <c r="BV29" s="88">
        <v>0</v>
      </c>
      <c r="BW29" s="88">
        <v>0</v>
      </c>
      <c r="BX29" s="88">
        <v>0</v>
      </c>
      <c r="BY29" s="88">
        <v>0</v>
      </c>
      <c r="BZ29" s="88">
        <v>0</v>
      </c>
      <c r="CA29" s="88">
        <v>0</v>
      </c>
      <c r="CB29" s="88">
        <v>0</v>
      </c>
      <c r="CC29" s="88">
        <v>0</v>
      </c>
      <c r="CD29" s="88">
        <v>0</v>
      </c>
      <c r="CE29" s="88">
        <v>0</v>
      </c>
      <c r="CF29" s="88">
        <v>0</v>
      </c>
      <c r="CG29" s="88">
        <v>0</v>
      </c>
      <c r="CH29" s="88">
        <v>0</v>
      </c>
      <c r="CI29" s="88">
        <v>0</v>
      </c>
      <c r="CJ29" s="88">
        <v>0</v>
      </c>
      <c r="CK29" s="88">
        <v>0</v>
      </c>
      <c r="CL29" s="88">
        <v>0</v>
      </c>
      <c r="CM29" s="88">
        <v>0</v>
      </c>
      <c r="CN29" s="88">
        <v>0</v>
      </c>
      <c r="CO29" s="88">
        <v>0</v>
      </c>
      <c r="CP29" s="88">
        <v>0</v>
      </c>
      <c r="CQ29" s="88">
        <v>0</v>
      </c>
      <c r="CR29" s="88">
        <v>0</v>
      </c>
      <c r="CS29" s="88">
        <v>0</v>
      </c>
      <c r="CT29" s="88">
        <v>0</v>
      </c>
      <c r="CU29" s="88">
        <v>0</v>
      </c>
      <c r="CV29" s="88">
        <v>0</v>
      </c>
    </row>
    <row r="30" spans="1:100" s="87" customFormat="1" ht="10.5" customHeight="1">
      <c r="A30" s="87" t="s">
        <v>286</v>
      </c>
      <c r="B30" s="88">
        <v>0</v>
      </c>
      <c r="C30" s="88">
        <v>0</v>
      </c>
      <c r="D30" s="88">
        <v>0</v>
      </c>
      <c r="E30" s="88">
        <v>0</v>
      </c>
      <c r="F30" s="88">
        <v>0</v>
      </c>
      <c r="G30" s="88">
        <v>0</v>
      </c>
      <c r="H30" s="88">
        <v>0</v>
      </c>
      <c r="I30" s="88">
        <v>0</v>
      </c>
      <c r="J30" s="88">
        <v>0</v>
      </c>
      <c r="K30" s="88">
        <v>0</v>
      </c>
      <c r="L30" s="88">
        <v>0</v>
      </c>
      <c r="M30" s="88">
        <v>0</v>
      </c>
      <c r="N30" s="88">
        <v>0</v>
      </c>
      <c r="O30" s="88">
        <v>0</v>
      </c>
      <c r="P30" s="88">
        <v>0</v>
      </c>
      <c r="Q30" s="88">
        <v>0</v>
      </c>
      <c r="R30" s="88">
        <v>0</v>
      </c>
      <c r="S30" s="88">
        <v>0</v>
      </c>
      <c r="T30" s="88">
        <v>0</v>
      </c>
      <c r="U30" s="88">
        <v>0</v>
      </c>
      <c r="V30" s="88">
        <v>0</v>
      </c>
      <c r="W30" s="88">
        <v>0</v>
      </c>
      <c r="X30" s="88">
        <v>0</v>
      </c>
      <c r="Y30" s="88">
        <v>0</v>
      </c>
      <c r="Z30" s="88">
        <v>0</v>
      </c>
      <c r="AA30" s="88">
        <v>0</v>
      </c>
      <c r="AB30" s="88">
        <v>0</v>
      </c>
      <c r="AC30" s="88">
        <v>0</v>
      </c>
      <c r="AD30" s="88">
        <v>0</v>
      </c>
      <c r="AE30" s="88">
        <v>0</v>
      </c>
      <c r="AF30" s="88">
        <v>0</v>
      </c>
      <c r="AG30" s="88">
        <v>0</v>
      </c>
      <c r="AH30" s="88">
        <v>0</v>
      </c>
      <c r="AI30" s="88">
        <v>0</v>
      </c>
      <c r="AJ30" s="88">
        <v>0</v>
      </c>
      <c r="AK30" s="88">
        <v>0</v>
      </c>
      <c r="AL30" s="88">
        <v>0</v>
      </c>
      <c r="AM30" s="88">
        <v>0</v>
      </c>
      <c r="AN30" s="88">
        <v>0</v>
      </c>
      <c r="AO30" s="88">
        <v>0</v>
      </c>
      <c r="AP30" s="88">
        <v>0</v>
      </c>
      <c r="AQ30" s="88">
        <v>0</v>
      </c>
      <c r="AR30" s="88">
        <v>0</v>
      </c>
      <c r="AS30" s="88">
        <v>0</v>
      </c>
      <c r="AT30" s="88">
        <v>0</v>
      </c>
      <c r="AU30" s="88">
        <v>0</v>
      </c>
      <c r="AV30" s="88">
        <v>0</v>
      </c>
      <c r="AW30" s="88">
        <v>0</v>
      </c>
      <c r="AX30" s="88">
        <v>0</v>
      </c>
      <c r="AY30" s="88">
        <v>0</v>
      </c>
      <c r="AZ30" s="88">
        <v>0</v>
      </c>
      <c r="BA30" s="88">
        <v>0</v>
      </c>
      <c r="BB30" s="88">
        <v>0</v>
      </c>
      <c r="BC30" s="88">
        <v>0</v>
      </c>
      <c r="BD30" s="88">
        <v>0</v>
      </c>
      <c r="BE30" s="88">
        <v>0</v>
      </c>
      <c r="BF30" s="88">
        <v>0</v>
      </c>
      <c r="BG30" s="88">
        <v>0</v>
      </c>
      <c r="BH30" s="88">
        <v>0</v>
      </c>
      <c r="BI30" s="88">
        <v>1</v>
      </c>
      <c r="BJ30" s="88">
        <v>0</v>
      </c>
      <c r="BK30" s="88">
        <v>0</v>
      </c>
      <c r="BL30" s="88">
        <v>0</v>
      </c>
      <c r="BM30" s="88">
        <v>0</v>
      </c>
      <c r="BN30" s="88">
        <v>0</v>
      </c>
      <c r="BO30" s="88">
        <v>0</v>
      </c>
      <c r="BP30" s="88">
        <v>0</v>
      </c>
      <c r="BQ30" s="88">
        <v>0</v>
      </c>
      <c r="BR30" s="88">
        <v>0</v>
      </c>
      <c r="BS30" s="88">
        <v>0</v>
      </c>
      <c r="BT30" s="88">
        <v>0</v>
      </c>
      <c r="BU30" s="88">
        <v>0</v>
      </c>
      <c r="BV30" s="88">
        <v>0</v>
      </c>
      <c r="BW30" s="88">
        <v>0</v>
      </c>
      <c r="BX30" s="88">
        <v>0</v>
      </c>
      <c r="BY30" s="88">
        <v>0</v>
      </c>
      <c r="BZ30" s="88">
        <v>0</v>
      </c>
      <c r="CA30" s="88">
        <v>0</v>
      </c>
      <c r="CB30" s="88">
        <v>0</v>
      </c>
      <c r="CC30" s="88">
        <v>0</v>
      </c>
      <c r="CD30" s="88">
        <v>0</v>
      </c>
      <c r="CE30" s="88">
        <v>0</v>
      </c>
      <c r="CF30" s="88">
        <v>0</v>
      </c>
      <c r="CG30" s="88">
        <v>0</v>
      </c>
      <c r="CH30" s="88">
        <v>0</v>
      </c>
      <c r="CI30" s="88">
        <v>0</v>
      </c>
      <c r="CJ30" s="88">
        <v>0</v>
      </c>
      <c r="CK30" s="88">
        <v>0</v>
      </c>
      <c r="CL30" s="88">
        <v>0</v>
      </c>
      <c r="CM30" s="88">
        <v>0</v>
      </c>
      <c r="CN30" s="88">
        <v>0</v>
      </c>
      <c r="CO30" s="88">
        <v>0</v>
      </c>
      <c r="CP30" s="88">
        <v>0</v>
      </c>
      <c r="CQ30" s="88">
        <v>0</v>
      </c>
      <c r="CR30" s="88">
        <v>0</v>
      </c>
      <c r="CS30" s="88">
        <v>0</v>
      </c>
      <c r="CT30" s="88">
        <v>0</v>
      </c>
      <c r="CU30" s="88">
        <v>0</v>
      </c>
      <c r="CV30" s="88">
        <v>0</v>
      </c>
    </row>
    <row r="31" spans="1:100" s="87" customFormat="1" ht="10.5" customHeight="1">
      <c r="A31" s="87" t="s">
        <v>287</v>
      </c>
      <c r="B31" s="88">
        <v>0</v>
      </c>
      <c r="C31" s="88">
        <v>0</v>
      </c>
      <c r="D31" s="88">
        <v>0</v>
      </c>
      <c r="E31" s="88">
        <v>0</v>
      </c>
      <c r="F31" s="88">
        <v>0</v>
      </c>
      <c r="G31" s="88">
        <v>0</v>
      </c>
      <c r="H31" s="88">
        <v>0</v>
      </c>
      <c r="I31" s="88">
        <v>0</v>
      </c>
      <c r="J31" s="88">
        <v>0</v>
      </c>
      <c r="K31" s="88">
        <v>0</v>
      </c>
      <c r="L31" s="88">
        <v>0</v>
      </c>
      <c r="M31" s="88">
        <v>0</v>
      </c>
      <c r="N31" s="88">
        <v>0</v>
      </c>
      <c r="O31" s="88">
        <v>0</v>
      </c>
      <c r="P31" s="88">
        <v>0</v>
      </c>
      <c r="Q31" s="88">
        <v>0</v>
      </c>
      <c r="R31" s="88">
        <v>0</v>
      </c>
      <c r="S31" s="88">
        <v>0</v>
      </c>
      <c r="T31" s="88">
        <v>0</v>
      </c>
      <c r="U31" s="88">
        <v>0</v>
      </c>
      <c r="V31" s="88">
        <v>0</v>
      </c>
      <c r="W31" s="88">
        <v>0</v>
      </c>
      <c r="X31" s="88">
        <v>0</v>
      </c>
      <c r="Y31" s="88">
        <v>0</v>
      </c>
      <c r="Z31" s="88">
        <v>0</v>
      </c>
      <c r="AA31" s="88">
        <v>0</v>
      </c>
      <c r="AB31" s="88">
        <v>0</v>
      </c>
      <c r="AC31" s="88">
        <v>0</v>
      </c>
      <c r="AD31" s="88">
        <v>0</v>
      </c>
      <c r="AE31" s="88">
        <v>0</v>
      </c>
      <c r="AF31" s="88">
        <v>0</v>
      </c>
      <c r="AG31" s="88">
        <v>0</v>
      </c>
      <c r="AH31" s="88">
        <v>0</v>
      </c>
      <c r="AI31" s="88">
        <v>0</v>
      </c>
      <c r="AJ31" s="88">
        <v>0</v>
      </c>
      <c r="AK31" s="88">
        <v>0</v>
      </c>
      <c r="AL31" s="88">
        <v>0</v>
      </c>
      <c r="AM31" s="88">
        <v>0</v>
      </c>
      <c r="AN31" s="88">
        <v>0</v>
      </c>
      <c r="AO31" s="88">
        <v>0</v>
      </c>
      <c r="AP31" s="88">
        <v>0</v>
      </c>
      <c r="AQ31" s="88">
        <v>0</v>
      </c>
      <c r="AR31" s="88">
        <v>0</v>
      </c>
      <c r="AS31" s="88">
        <v>0</v>
      </c>
      <c r="AT31" s="88">
        <v>0</v>
      </c>
      <c r="AU31" s="88">
        <v>0</v>
      </c>
      <c r="AV31" s="88">
        <v>0</v>
      </c>
      <c r="AW31" s="88">
        <v>0</v>
      </c>
      <c r="AX31" s="88">
        <v>0</v>
      </c>
      <c r="AY31" s="88">
        <v>0</v>
      </c>
      <c r="AZ31" s="88">
        <v>0</v>
      </c>
      <c r="BA31" s="88">
        <v>0</v>
      </c>
      <c r="BB31" s="88">
        <v>0</v>
      </c>
      <c r="BC31" s="88">
        <v>0</v>
      </c>
      <c r="BD31" s="88">
        <v>0</v>
      </c>
      <c r="BE31" s="88">
        <v>0</v>
      </c>
      <c r="BF31" s="88">
        <v>0</v>
      </c>
      <c r="BG31" s="88">
        <v>0</v>
      </c>
      <c r="BH31" s="88">
        <v>0</v>
      </c>
      <c r="BI31" s="88">
        <v>0</v>
      </c>
      <c r="BJ31" s="88">
        <v>1</v>
      </c>
      <c r="BK31" s="88">
        <v>1</v>
      </c>
      <c r="BL31" s="88">
        <v>1</v>
      </c>
      <c r="BM31" s="88">
        <v>0</v>
      </c>
      <c r="BN31" s="88">
        <v>0</v>
      </c>
      <c r="BO31" s="88">
        <v>0</v>
      </c>
      <c r="BP31" s="88">
        <v>0</v>
      </c>
      <c r="BQ31" s="88">
        <v>0</v>
      </c>
      <c r="BR31" s="88">
        <v>0</v>
      </c>
      <c r="BS31" s="88">
        <v>0</v>
      </c>
      <c r="BT31" s="88">
        <v>0</v>
      </c>
      <c r="BU31" s="88">
        <v>0</v>
      </c>
      <c r="BV31" s="88">
        <v>0</v>
      </c>
      <c r="BW31" s="88">
        <v>0</v>
      </c>
      <c r="BX31" s="88">
        <v>0</v>
      </c>
      <c r="BY31" s="88">
        <v>0</v>
      </c>
      <c r="BZ31" s="88">
        <v>0</v>
      </c>
      <c r="CA31" s="88">
        <v>0</v>
      </c>
      <c r="CB31" s="88">
        <v>0</v>
      </c>
      <c r="CC31" s="88">
        <v>0</v>
      </c>
      <c r="CD31" s="88">
        <v>0</v>
      </c>
      <c r="CE31" s="88">
        <v>0</v>
      </c>
      <c r="CF31" s="88">
        <v>0</v>
      </c>
      <c r="CG31" s="88">
        <v>0</v>
      </c>
      <c r="CH31" s="88">
        <v>0</v>
      </c>
      <c r="CI31" s="88">
        <v>0</v>
      </c>
      <c r="CJ31" s="88">
        <v>0</v>
      </c>
      <c r="CK31" s="88">
        <v>0</v>
      </c>
      <c r="CL31" s="88">
        <v>0</v>
      </c>
      <c r="CM31" s="88">
        <v>0</v>
      </c>
      <c r="CN31" s="88">
        <v>0</v>
      </c>
      <c r="CO31" s="88">
        <v>0</v>
      </c>
      <c r="CP31" s="88">
        <v>0</v>
      </c>
      <c r="CQ31" s="88">
        <v>0</v>
      </c>
      <c r="CR31" s="88">
        <v>0</v>
      </c>
      <c r="CS31" s="88">
        <v>0</v>
      </c>
      <c r="CT31" s="88">
        <v>0</v>
      </c>
      <c r="CU31" s="88">
        <v>0</v>
      </c>
      <c r="CV31" s="88">
        <v>0</v>
      </c>
    </row>
    <row r="32" spans="1:100" s="87" customFormat="1" ht="10.5" customHeight="1">
      <c r="A32" s="87" t="s">
        <v>288</v>
      </c>
      <c r="B32" s="88">
        <v>0</v>
      </c>
      <c r="C32" s="88">
        <v>0</v>
      </c>
      <c r="D32" s="88">
        <v>0</v>
      </c>
      <c r="E32" s="88">
        <v>0</v>
      </c>
      <c r="F32" s="88">
        <v>0</v>
      </c>
      <c r="G32" s="88">
        <v>0</v>
      </c>
      <c r="H32" s="88">
        <v>0</v>
      </c>
      <c r="I32" s="88">
        <v>0</v>
      </c>
      <c r="J32" s="88">
        <v>0</v>
      </c>
      <c r="K32" s="88">
        <v>0</v>
      </c>
      <c r="L32" s="88">
        <v>0</v>
      </c>
      <c r="M32" s="88">
        <v>0</v>
      </c>
      <c r="N32" s="88">
        <v>0</v>
      </c>
      <c r="O32" s="88">
        <v>0</v>
      </c>
      <c r="P32" s="88">
        <v>0</v>
      </c>
      <c r="Q32" s="88">
        <v>0</v>
      </c>
      <c r="R32" s="88">
        <v>0</v>
      </c>
      <c r="S32" s="88">
        <v>0</v>
      </c>
      <c r="T32" s="88">
        <v>0</v>
      </c>
      <c r="U32" s="88">
        <v>0</v>
      </c>
      <c r="V32" s="88">
        <v>0</v>
      </c>
      <c r="W32" s="88">
        <v>0</v>
      </c>
      <c r="X32" s="88">
        <v>0</v>
      </c>
      <c r="Y32" s="88">
        <v>0</v>
      </c>
      <c r="Z32" s="88">
        <v>0</v>
      </c>
      <c r="AA32" s="88">
        <v>0</v>
      </c>
      <c r="AB32" s="88">
        <v>0</v>
      </c>
      <c r="AC32" s="88">
        <v>0</v>
      </c>
      <c r="AD32" s="88">
        <v>0</v>
      </c>
      <c r="AE32" s="88">
        <v>0</v>
      </c>
      <c r="AF32" s="88">
        <v>0</v>
      </c>
      <c r="AG32" s="88">
        <v>0</v>
      </c>
      <c r="AH32" s="88">
        <v>0</v>
      </c>
      <c r="AI32" s="88">
        <v>0</v>
      </c>
      <c r="AJ32" s="88">
        <v>0</v>
      </c>
      <c r="AK32" s="88">
        <v>0</v>
      </c>
      <c r="AL32" s="88">
        <v>0</v>
      </c>
      <c r="AM32" s="88">
        <v>0</v>
      </c>
      <c r="AN32" s="88">
        <v>0</v>
      </c>
      <c r="AO32" s="88">
        <v>0</v>
      </c>
      <c r="AP32" s="88">
        <v>0</v>
      </c>
      <c r="AQ32" s="88">
        <v>0</v>
      </c>
      <c r="AR32" s="88">
        <v>0</v>
      </c>
      <c r="AS32" s="88">
        <v>0</v>
      </c>
      <c r="AT32" s="88">
        <v>0</v>
      </c>
      <c r="AU32" s="88">
        <v>0</v>
      </c>
      <c r="AV32" s="88">
        <v>0</v>
      </c>
      <c r="AW32" s="88">
        <v>0</v>
      </c>
      <c r="AX32" s="88">
        <v>0</v>
      </c>
      <c r="AY32" s="88">
        <v>0</v>
      </c>
      <c r="AZ32" s="88">
        <v>0</v>
      </c>
      <c r="BA32" s="88">
        <v>0</v>
      </c>
      <c r="BB32" s="88">
        <v>0</v>
      </c>
      <c r="BC32" s="88">
        <v>0</v>
      </c>
      <c r="BD32" s="88">
        <v>0</v>
      </c>
      <c r="BE32" s="88">
        <v>0</v>
      </c>
      <c r="BF32" s="88">
        <v>0</v>
      </c>
      <c r="BG32" s="88">
        <v>0</v>
      </c>
      <c r="BH32" s="88">
        <v>0</v>
      </c>
      <c r="BI32" s="88">
        <v>0</v>
      </c>
      <c r="BJ32" s="88">
        <v>0</v>
      </c>
      <c r="BK32" s="88">
        <v>0</v>
      </c>
      <c r="BL32" s="88">
        <v>0</v>
      </c>
      <c r="BM32" s="88">
        <v>1</v>
      </c>
      <c r="BN32" s="88">
        <v>1</v>
      </c>
      <c r="BO32" s="88">
        <v>0</v>
      </c>
      <c r="BP32" s="88">
        <v>0</v>
      </c>
      <c r="BQ32" s="88">
        <v>0</v>
      </c>
      <c r="BR32" s="88">
        <v>0</v>
      </c>
      <c r="BS32" s="88">
        <v>0</v>
      </c>
      <c r="BT32" s="88">
        <v>0</v>
      </c>
      <c r="BU32" s="88">
        <v>0</v>
      </c>
      <c r="BV32" s="88">
        <v>0</v>
      </c>
      <c r="BW32" s="88">
        <v>0</v>
      </c>
      <c r="BX32" s="88">
        <v>0</v>
      </c>
      <c r="BY32" s="88">
        <v>0</v>
      </c>
      <c r="BZ32" s="88">
        <v>0</v>
      </c>
      <c r="CA32" s="88">
        <v>0</v>
      </c>
      <c r="CB32" s="88">
        <v>0</v>
      </c>
      <c r="CC32" s="88">
        <v>0</v>
      </c>
      <c r="CD32" s="88">
        <v>0</v>
      </c>
      <c r="CE32" s="88">
        <v>0</v>
      </c>
      <c r="CF32" s="88">
        <v>0</v>
      </c>
      <c r="CG32" s="88">
        <v>0</v>
      </c>
      <c r="CH32" s="88">
        <v>0</v>
      </c>
      <c r="CI32" s="88">
        <v>0</v>
      </c>
      <c r="CJ32" s="88">
        <v>0</v>
      </c>
      <c r="CK32" s="88">
        <v>0</v>
      </c>
      <c r="CL32" s="88">
        <v>0</v>
      </c>
      <c r="CM32" s="88">
        <v>0</v>
      </c>
      <c r="CN32" s="88">
        <v>0</v>
      </c>
      <c r="CO32" s="88">
        <v>0</v>
      </c>
      <c r="CP32" s="88">
        <v>0</v>
      </c>
      <c r="CQ32" s="88">
        <v>0</v>
      </c>
      <c r="CR32" s="88">
        <v>0</v>
      </c>
      <c r="CS32" s="88">
        <v>0</v>
      </c>
      <c r="CT32" s="88">
        <v>0</v>
      </c>
      <c r="CU32" s="88">
        <v>0</v>
      </c>
      <c r="CV32" s="88">
        <v>0</v>
      </c>
    </row>
    <row r="33" spans="1:100" s="87" customFormat="1" ht="10.5" customHeight="1">
      <c r="A33" s="87" t="s">
        <v>289</v>
      </c>
      <c r="B33" s="88">
        <v>0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88">
        <v>0</v>
      </c>
      <c r="I33" s="88">
        <v>0</v>
      </c>
      <c r="J33" s="88">
        <v>0</v>
      </c>
      <c r="K33" s="88">
        <v>0</v>
      </c>
      <c r="L33" s="88">
        <v>0</v>
      </c>
      <c r="M33" s="88">
        <v>0</v>
      </c>
      <c r="N33" s="88">
        <v>0</v>
      </c>
      <c r="O33" s="88">
        <v>0</v>
      </c>
      <c r="P33" s="88">
        <v>0</v>
      </c>
      <c r="Q33" s="88">
        <v>0</v>
      </c>
      <c r="R33" s="88">
        <v>0</v>
      </c>
      <c r="S33" s="88">
        <v>0</v>
      </c>
      <c r="T33" s="88">
        <v>0</v>
      </c>
      <c r="U33" s="88">
        <v>0</v>
      </c>
      <c r="V33" s="88">
        <v>0</v>
      </c>
      <c r="W33" s="88">
        <v>0</v>
      </c>
      <c r="X33" s="88">
        <v>0</v>
      </c>
      <c r="Y33" s="88">
        <v>0</v>
      </c>
      <c r="Z33" s="88">
        <v>0</v>
      </c>
      <c r="AA33" s="88">
        <v>0</v>
      </c>
      <c r="AB33" s="88">
        <v>0</v>
      </c>
      <c r="AC33" s="88">
        <v>0</v>
      </c>
      <c r="AD33" s="88">
        <v>0</v>
      </c>
      <c r="AE33" s="88">
        <v>0</v>
      </c>
      <c r="AF33" s="88">
        <v>0</v>
      </c>
      <c r="AG33" s="88">
        <v>0</v>
      </c>
      <c r="AH33" s="88">
        <v>0</v>
      </c>
      <c r="AI33" s="88">
        <v>0</v>
      </c>
      <c r="AJ33" s="88">
        <v>0</v>
      </c>
      <c r="AK33" s="88">
        <v>0</v>
      </c>
      <c r="AL33" s="88">
        <v>0</v>
      </c>
      <c r="AM33" s="88">
        <v>0</v>
      </c>
      <c r="AN33" s="88">
        <v>0</v>
      </c>
      <c r="AO33" s="88">
        <v>0</v>
      </c>
      <c r="AP33" s="88">
        <v>0</v>
      </c>
      <c r="AQ33" s="88">
        <v>0</v>
      </c>
      <c r="AR33" s="88">
        <v>0</v>
      </c>
      <c r="AS33" s="88">
        <v>0</v>
      </c>
      <c r="AT33" s="88">
        <v>0</v>
      </c>
      <c r="AU33" s="88">
        <v>0</v>
      </c>
      <c r="AV33" s="88">
        <v>0</v>
      </c>
      <c r="AW33" s="88">
        <v>0</v>
      </c>
      <c r="AX33" s="88">
        <v>0</v>
      </c>
      <c r="AY33" s="88">
        <v>0</v>
      </c>
      <c r="AZ33" s="88">
        <v>0</v>
      </c>
      <c r="BA33" s="88">
        <v>0</v>
      </c>
      <c r="BB33" s="88">
        <v>0</v>
      </c>
      <c r="BC33" s="88">
        <v>0</v>
      </c>
      <c r="BD33" s="88">
        <v>0</v>
      </c>
      <c r="BE33" s="88">
        <v>0</v>
      </c>
      <c r="BF33" s="88">
        <v>0</v>
      </c>
      <c r="BG33" s="88">
        <v>0</v>
      </c>
      <c r="BH33" s="88">
        <v>0</v>
      </c>
      <c r="BI33" s="88">
        <v>0</v>
      </c>
      <c r="BJ33" s="88">
        <v>0</v>
      </c>
      <c r="BK33" s="88">
        <v>0</v>
      </c>
      <c r="BL33" s="88">
        <v>0</v>
      </c>
      <c r="BM33" s="88">
        <v>0</v>
      </c>
      <c r="BN33" s="88">
        <v>0</v>
      </c>
      <c r="BO33" s="88">
        <v>1</v>
      </c>
      <c r="BP33" s="88">
        <v>0</v>
      </c>
      <c r="BQ33" s="88">
        <v>0</v>
      </c>
      <c r="BR33" s="88">
        <v>0</v>
      </c>
      <c r="BS33" s="88">
        <v>0</v>
      </c>
      <c r="BT33" s="88">
        <v>0</v>
      </c>
      <c r="BU33" s="88">
        <v>0</v>
      </c>
      <c r="BV33" s="88">
        <v>0</v>
      </c>
      <c r="BW33" s="88">
        <v>0</v>
      </c>
      <c r="BX33" s="88">
        <v>0</v>
      </c>
      <c r="BY33" s="88">
        <v>0</v>
      </c>
      <c r="BZ33" s="88">
        <v>0</v>
      </c>
      <c r="CA33" s="88">
        <v>0</v>
      </c>
      <c r="CB33" s="88">
        <v>0</v>
      </c>
      <c r="CC33" s="88">
        <v>0</v>
      </c>
      <c r="CD33" s="88">
        <v>0</v>
      </c>
      <c r="CE33" s="88">
        <v>0</v>
      </c>
      <c r="CF33" s="88">
        <v>0</v>
      </c>
      <c r="CG33" s="88">
        <v>0</v>
      </c>
      <c r="CH33" s="88">
        <v>0</v>
      </c>
      <c r="CI33" s="88">
        <v>0</v>
      </c>
      <c r="CJ33" s="88">
        <v>0</v>
      </c>
      <c r="CK33" s="88">
        <v>0</v>
      </c>
      <c r="CL33" s="88">
        <v>0</v>
      </c>
      <c r="CM33" s="88">
        <v>0</v>
      </c>
      <c r="CN33" s="88">
        <v>0</v>
      </c>
      <c r="CO33" s="88">
        <v>0</v>
      </c>
      <c r="CP33" s="88">
        <v>0</v>
      </c>
      <c r="CQ33" s="88">
        <v>0</v>
      </c>
      <c r="CR33" s="88">
        <v>0</v>
      </c>
      <c r="CS33" s="88">
        <v>0</v>
      </c>
      <c r="CT33" s="88">
        <v>0</v>
      </c>
      <c r="CU33" s="88">
        <v>0</v>
      </c>
      <c r="CV33" s="88">
        <v>0</v>
      </c>
    </row>
    <row r="34" spans="1:100" s="87" customFormat="1" ht="10.5" customHeight="1">
      <c r="A34" s="87" t="s">
        <v>290</v>
      </c>
      <c r="B34" s="88">
        <v>0</v>
      </c>
      <c r="C34" s="88">
        <v>0</v>
      </c>
      <c r="D34" s="88">
        <v>0</v>
      </c>
      <c r="E34" s="88">
        <v>0</v>
      </c>
      <c r="F34" s="88">
        <v>0</v>
      </c>
      <c r="G34" s="88">
        <v>0</v>
      </c>
      <c r="H34" s="88">
        <v>0</v>
      </c>
      <c r="I34" s="88">
        <v>0</v>
      </c>
      <c r="J34" s="88">
        <v>0</v>
      </c>
      <c r="K34" s="88">
        <v>0</v>
      </c>
      <c r="L34" s="88">
        <v>0</v>
      </c>
      <c r="M34" s="88">
        <v>0</v>
      </c>
      <c r="N34" s="88">
        <v>0</v>
      </c>
      <c r="O34" s="88">
        <v>0</v>
      </c>
      <c r="P34" s="88">
        <v>0</v>
      </c>
      <c r="Q34" s="88">
        <v>0</v>
      </c>
      <c r="R34" s="88">
        <v>0</v>
      </c>
      <c r="S34" s="88">
        <v>0</v>
      </c>
      <c r="T34" s="88">
        <v>0</v>
      </c>
      <c r="U34" s="88">
        <v>0</v>
      </c>
      <c r="V34" s="88">
        <v>0</v>
      </c>
      <c r="W34" s="88">
        <v>0</v>
      </c>
      <c r="X34" s="88">
        <v>0</v>
      </c>
      <c r="Y34" s="88">
        <v>0</v>
      </c>
      <c r="Z34" s="88">
        <v>0</v>
      </c>
      <c r="AA34" s="88">
        <v>0</v>
      </c>
      <c r="AB34" s="88">
        <v>0</v>
      </c>
      <c r="AC34" s="88">
        <v>0</v>
      </c>
      <c r="AD34" s="88">
        <v>0</v>
      </c>
      <c r="AE34" s="88">
        <v>0</v>
      </c>
      <c r="AF34" s="88">
        <v>0</v>
      </c>
      <c r="AG34" s="88">
        <v>0</v>
      </c>
      <c r="AH34" s="88">
        <v>0</v>
      </c>
      <c r="AI34" s="88">
        <v>0</v>
      </c>
      <c r="AJ34" s="88">
        <v>0</v>
      </c>
      <c r="AK34" s="88">
        <v>0</v>
      </c>
      <c r="AL34" s="88">
        <v>0</v>
      </c>
      <c r="AM34" s="88">
        <v>0</v>
      </c>
      <c r="AN34" s="88">
        <v>0</v>
      </c>
      <c r="AO34" s="88">
        <v>0</v>
      </c>
      <c r="AP34" s="88">
        <v>0</v>
      </c>
      <c r="AQ34" s="88">
        <v>0</v>
      </c>
      <c r="AR34" s="88">
        <v>0</v>
      </c>
      <c r="AS34" s="88">
        <v>0</v>
      </c>
      <c r="AT34" s="88">
        <v>0</v>
      </c>
      <c r="AU34" s="88">
        <v>0</v>
      </c>
      <c r="AV34" s="88">
        <v>0</v>
      </c>
      <c r="AW34" s="88">
        <v>0</v>
      </c>
      <c r="AX34" s="88">
        <v>0</v>
      </c>
      <c r="AY34" s="88">
        <v>0</v>
      </c>
      <c r="AZ34" s="88">
        <v>0</v>
      </c>
      <c r="BA34" s="88">
        <v>0</v>
      </c>
      <c r="BB34" s="88">
        <v>0</v>
      </c>
      <c r="BC34" s="88">
        <v>0</v>
      </c>
      <c r="BD34" s="88">
        <v>0</v>
      </c>
      <c r="BE34" s="88">
        <v>0</v>
      </c>
      <c r="BF34" s="88">
        <v>0</v>
      </c>
      <c r="BG34" s="88">
        <v>0</v>
      </c>
      <c r="BH34" s="88">
        <v>0</v>
      </c>
      <c r="BI34" s="88">
        <v>0</v>
      </c>
      <c r="BJ34" s="88">
        <v>0</v>
      </c>
      <c r="BK34" s="88">
        <v>0</v>
      </c>
      <c r="BL34" s="88">
        <v>0</v>
      </c>
      <c r="BM34" s="88">
        <v>0</v>
      </c>
      <c r="BN34" s="88">
        <v>0</v>
      </c>
      <c r="BO34" s="88">
        <v>0</v>
      </c>
      <c r="BP34" s="88">
        <v>1</v>
      </c>
      <c r="BQ34" s="88">
        <v>0</v>
      </c>
      <c r="BR34" s="88">
        <v>0</v>
      </c>
      <c r="BS34" s="88">
        <v>0</v>
      </c>
      <c r="BT34" s="88">
        <v>0</v>
      </c>
      <c r="BU34" s="88">
        <v>0</v>
      </c>
      <c r="BV34" s="88">
        <v>0</v>
      </c>
      <c r="BW34" s="88">
        <v>0</v>
      </c>
      <c r="BX34" s="88">
        <v>0</v>
      </c>
      <c r="BY34" s="88">
        <v>0</v>
      </c>
      <c r="BZ34" s="88">
        <v>0</v>
      </c>
      <c r="CA34" s="88">
        <v>0</v>
      </c>
      <c r="CB34" s="88">
        <v>0</v>
      </c>
      <c r="CC34" s="88">
        <v>0</v>
      </c>
      <c r="CD34" s="88">
        <v>0</v>
      </c>
      <c r="CE34" s="88">
        <v>0</v>
      </c>
      <c r="CF34" s="88">
        <v>0</v>
      </c>
      <c r="CG34" s="88">
        <v>0</v>
      </c>
      <c r="CH34" s="88">
        <v>0</v>
      </c>
      <c r="CI34" s="88">
        <v>0</v>
      </c>
      <c r="CJ34" s="88">
        <v>0</v>
      </c>
      <c r="CK34" s="88">
        <v>0</v>
      </c>
      <c r="CL34" s="88">
        <v>0</v>
      </c>
      <c r="CM34" s="88">
        <v>0</v>
      </c>
      <c r="CN34" s="88">
        <v>0</v>
      </c>
      <c r="CO34" s="88">
        <v>0</v>
      </c>
      <c r="CP34" s="88">
        <v>0</v>
      </c>
      <c r="CQ34" s="88">
        <v>0</v>
      </c>
      <c r="CR34" s="88">
        <v>0</v>
      </c>
      <c r="CS34" s="88">
        <v>0</v>
      </c>
      <c r="CT34" s="88">
        <v>0</v>
      </c>
      <c r="CU34" s="88">
        <v>0</v>
      </c>
      <c r="CV34" s="88">
        <v>0</v>
      </c>
    </row>
    <row r="35" spans="1:100" s="87" customFormat="1" ht="10.5" customHeight="1">
      <c r="A35" s="87" t="s">
        <v>291</v>
      </c>
      <c r="B35" s="88">
        <v>0</v>
      </c>
      <c r="C35" s="88">
        <v>0</v>
      </c>
      <c r="D35" s="88">
        <v>0</v>
      </c>
      <c r="E35" s="88">
        <v>0</v>
      </c>
      <c r="F35" s="88">
        <v>0</v>
      </c>
      <c r="G35" s="88">
        <v>0</v>
      </c>
      <c r="H35" s="88">
        <v>0</v>
      </c>
      <c r="I35" s="88">
        <v>0</v>
      </c>
      <c r="J35" s="88">
        <v>0</v>
      </c>
      <c r="K35" s="88">
        <v>0</v>
      </c>
      <c r="L35" s="88">
        <v>0</v>
      </c>
      <c r="M35" s="88">
        <v>0</v>
      </c>
      <c r="N35" s="88">
        <v>0</v>
      </c>
      <c r="O35" s="88">
        <v>0</v>
      </c>
      <c r="P35" s="88">
        <v>0</v>
      </c>
      <c r="Q35" s="88">
        <v>0</v>
      </c>
      <c r="R35" s="88">
        <v>0</v>
      </c>
      <c r="S35" s="88">
        <v>0</v>
      </c>
      <c r="T35" s="88">
        <v>0</v>
      </c>
      <c r="U35" s="88">
        <v>0</v>
      </c>
      <c r="V35" s="88">
        <v>0</v>
      </c>
      <c r="W35" s="88">
        <v>0</v>
      </c>
      <c r="X35" s="88">
        <v>0</v>
      </c>
      <c r="Y35" s="88">
        <v>0</v>
      </c>
      <c r="Z35" s="88">
        <v>0</v>
      </c>
      <c r="AA35" s="88">
        <v>0</v>
      </c>
      <c r="AB35" s="88">
        <v>0</v>
      </c>
      <c r="AC35" s="88">
        <v>0</v>
      </c>
      <c r="AD35" s="88">
        <v>0</v>
      </c>
      <c r="AE35" s="88">
        <v>0</v>
      </c>
      <c r="AF35" s="88">
        <v>0</v>
      </c>
      <c r="AG35" s="88">
        <v>0</v>
      </c>
      <c r="AH35" s="88">
        <v>0</v>
      </c>
      <c r="AI35" s="88">
        <v>0</v>
      </c>
      <c r="AJ35" s="88">
        <v>0</v>
      </c>
      <c r="AK35" s="88">
        <v>0</v>
      </c>
      <c r="AL35" s="88">
        <v>0</v>
      </c>
      <c r="AM35" s="88">
        <v>0</v>
      </c>
      <c r="AN35" s="88">
        <v>0</v>
      </c>
      <c r="AO35" s="88">
        <v>0</v>
      </c>
      <c r="AP35" s="88">
        <v>0</v>
      </c>
      <c r="AQ35" s="88">
        <v>0</v>
      </c>
      <c r="AR35" s="88">
        <v>0</v>
      </c>
      <c r="AS35" s="88">
        <v>0</v>
      </c>
      <c r="AT35" s="88">
        <v>0</v>
      </c>
      <c r="AU35" s="88">
        <v>0</v>
      </c>
      <c r="AV35" s="88">
        <v>0</v>
      </c>
      <c r="AW35" s="88">
        <v>0</v>
      </c>
      <c r="AX35" s="88">
        <v>0</v>
      </c>
      <c r="AY35" s="88">
        <v>0</v>
      </c>
      <c r="AZ35" s="88">
        <v>0</v>
      </c>
      <c r="BA35" s="88">
        <v>0</v>
      </c>
      <c r="BB35" s="88">
        <v>0</v>
      </c>
      <c r="BC35" s="88">
        <v>0</v>
      </c>
      <c r="BD35" s="88">
        <v>0</v>
      </c>
      <c r="BE35" s="88">
        <v>0</v>
      </c>
      <c r="BF35" s="88">
        <v>0</v>
      </c>
      <c r="BG35" s="88">
        <v>0</v>
      </c>
      <c r="BH35" s="88">
        <v>0</v>
      </c>
      <c r="BI35" s="88">
        <v>0</v>
      </c>
      <c r="BJ35" s="88">
        <v>0</v>
      </c>
      <c r="BK35" s="88">
        <v>0</v>
      </c>
      <c r="BL35" s="88">
        <v>0</v>
      </c>
      <c r="BM35" s="88">
        <v>0</v>
      </c>
      <c r="BN35" s="88">
        <v>0</v>
      </c>
      <c r="BO35" s="88">
        <v>0</v>
      </c>
      <c r="BP35" s="88">
        <v>0</v>
      </c>
      <c r="BQ35" s="88">
        <v>1</v>
      </c>
      <c r="BR35" s="88">
        <v>1</v>
      </c>
      <c r="BS35" s="88">
        <v>0</v>
      </c>
      <c r="BT35" s="88">
        <v>0</v>
      </c>
      <c r="BU35" s="88">
        <v>0</v>
      </c>
      <c r="BV35" s="88">
        <v>0</v>
      </c>
      <c r="BW35" s="88">
        <v>0</v>
      </c>
      <c r="BX35" s="88">
        <v>0</v>
      </c>
      <c r="BY35" s="88">
        <v>0</v>
      </c>
      <c r="BZ35" s="88">
        <v>0</v>
      </c>
      <c r="CA35" s="88">
        <v>0</v>
      </c>
      <c r="CB35" s="88">
        <v>0</v>
      </c>
      <c r="CC35" s="88">
        <v>0</v>
      </c>
      <c r="CD35" s="88">
        <v>0</v>
      </c>
      <c r="CE35" s="88">
        <v>0</v>
      </c>
      <c r="CF35" s="88">
        <v>0</v>
      </c>
      <c r="CG35" s="88">
        <v>0</v>
      </c>
      <c r="CH35" s="88">
        <v>0</v>
      </c>
      <c r="CI35" s="88">
        <v>0</v>
      </c>
      <c r="CJ35" s="88">
        <v>0</v>
      </c>
      <c r="CK35" s="88">
        <v>0</v>
      </c>
      <c r="CL35" s="88">
        <v>0</v>
      </c>
      <c r="CM35" s="88">
        <v>0</v>
      </c>
      <c r="CN35" s="88">
        <v>0</v>
      </c>
      <c r="CO35" s="88">
        <v>0</v>
      </c>
      <c r="CP35" s="88">
        <v>0</v>
      </c>
      <c r="CQ35" s="88">
        <v>0</v>
      </c>
      <c r="CR35" s="88">
        <v>0</v>
      </c>
      <c r="CS35" s="88">
        <v>0</v>
      </c>
      <c r="CT35" s="88">
        <v>0</v>
      </c>
      <c r="CU35" s="88">
        <v>0</v>
      </c>
      <c r="CV35" s="88">
        <v>0</v>
      </c>
    </row>
    <row r="36" spans="1:100" s="87" customFormat="1" ht="10.5" customHeight="1">
      <c r="A36" s="87" t="s">
        <v>292</v>
      </c>
      <c r="B36" s="88">
        <v>0</v>
      </c>
      <c r="C36" s="88">
        <v>0</v>
      </c>
      <c r="D36" s="88">
        <v>0</v>
      </c>
      <c r="E36" s="88">
        <v>0</v>
      </c>
      <c r="F36" s="88">
        <v>0</v>
      </c>
      <c r="G36" s="88">
        <v>0</v>
      </c>
      <c r="H36" s="88">
        <v>0</v>
      </c>
      <c r="I36" s="88">
        <v>0</v>
      </c>
      <c r="J36" s="88">
        <v>0</v>
      </c>
      <c r="K36" s="88">
        <v>0</v>
      </c>
      <c r="L36" s="88">
        <v>0</v>
      </c>
      <c r="M36" s="88">
        <v>0</v>
      </c>
      <c r="N36" s="88">
        <v>0</v>
      </c>
      <c r="O36" s="88">
        <v>0</v>
      </c>
      <c r="P36" s="88">
        <v>0</v>
      </c>
      <c r="Q36" s="88">
        <v>0</v>
      </c>
      <c r="R36" s="88">
        <v>0</v>
      </c>
      <c r="S36" s="88">
        <v>0</v>
      </c>
      <c r="T36" s="88">
        <v>0</v>
      </c>
      <c r="U36" s="88">
        <v>0</v>
      </c>
      <c r="V36" s="88">
        <v>0</v>
      </c>
      <c r="W36" s="88">
        <v>0</v>
      </c>
      <c r="X36" s="88">
        <v>0</v>
      </c>
      <c r="Y36" s="88">
        <v>0</v>
      </c>
      <c r="Z36" s="88">
        <v>0</v>
      </c>
      <c r="AA36" s="88">
        <v>0</v>
      </c>
      <c r="AB36" s="88">
        <v>0</v>
      </c>
      <c r="AC36" s="88">
        <v>0</v>
      </c>
      <c r="AD36" s="88">
        <v>0</v>
      </c>
      <c r="AE36" s="88">
        <v>0</v>
      </c>
      <c r="AF36" s="88">
        <v>0</v>
      </c>
      <c r="AG36" s="88">
        <v>0</v>
      </c>
      <c r="AH36" s="88">
        <v>0</v>
      </c>
      <c r="AI36" s="88">
        <v>0</v>
      </c>
      <c r="AJ36" s="88">
        <v>0</v>
      </c>
      <c r="AK36" s="88">
        <v>0</v>
      </c>
      <c r="AL36" s="88">
        <v>0</v>
      </c>
      <c r="AM36" s="88">
        <v>0</v>
      </c>
      <c r="AN36" s="88">
        <v>0</v>
      </c>
      <c r="AO36" s="88">
        <v>0</v>
      </c>
      <c r="AP36" s="88">
        <v>0</v>
      </c>
      <c r="AQ36" s="88">
        <v>0</v>
      </c>
      <c r="AR36" s="88">
        <v>0</v>
      </c>
      <c r="AS36" s="88">
        <v>0</v>
      </c>
      <c r="AT36" s="88">
        <v>0</v>
      </c>
      <c r="AU36" s="88">
        <v>0</v>
      </c>
      <c r="AV36" s="88">
        <v>0</v>
      </c>
      <c r="AW36" s="88">
        <v>0</v>
      </c>
      <c r="AX36" s="88">
        <v>0</v>
      </c>
      <c r="AY36" s="88">
        <v>0</v>
      </c>
      <c r="AZ36" s="88">
        <v>0</v>
      </c>
      <c r="BA36" s="88">
        <v>0</v>
      </c>
      <c r="BB36" s="88">
        <v>0</v>
      </c>
      <c r="BC36" s="88">
        <v>0</v>
      </c>
      <c r="BD36" s="88">
        <v>0</v>
      </c>
      <c r="BE36" s="88">
        <v>0</v>
      </c>
      <c r="BF36" s="88">
        <v>0</v>
      </c>
      <c r="BG36" s="88">
        <v>0</v>
      </c>
      <c r="BH36" s="88">
        <v>0</v>
      </c>
      <c r="BI36" s="88">
        <v>0</v>
      </c>
      <c r="BJ36" s="88">
        <v>0</v>
      </c>
      <c r="BK36" s="88">
        <v>0</v>
      </c>
      <c r="BL36" s="88">
        <v>0</v>
      </c>
      <c r="BM36" s="88">
        <v>0</v>
      </c>
      <c r="BN36" s="88">
        <v>0</v>
      </c>
      <c r="BO36" s="88">
        <v>0</v>
      </c>
      <c r="BP36" s="88">
        <v>0</v>
      </c>
      <c r="BQ36" s="88">
        <v>0</v>
      </c>
      <c r="BR36" s="88">
        <v>0</v>
      </c>
      <c r="BS36" s="88">
        <v>1</v>
      </c>
      <c r="BT36" s="88">
        <v>0</v>
      </c>
      <c r="BU36" s="88">
        <v>0</v>
      </c>
      <c r="BV36" s="88">
        <v>0</v>
      </c>
      <c r="BW36" s="88">
        <v>0</v>
      </c>
      <c r="BX36" s="88">
        <v>0</v>
      </c>
      <c r="BY36" s="88">
        <v>0</v>
      </c>
      <c r="BZ36" s="88">
        <v>0</v>
      </c>
      <c r="CA36" s="88">
        <v>0</v>
      </c>
      <c r="CB36" s="88">
        <v>0</v>
      </c>
      <c r="CC36" s="88">
        <v>0</v>
      </c>
      <c r="CD36" s="88">
        <v>0</v>
      </c>
      <c r="CE36" s="88">
        <v>0</v>
      </c>
      <c r="CF36" s="88">
        <v>0</v>
      </c>
      <c r="CG36" s="88">
        <v>0</v>
      </c>
      <c r="CH36" s="88">
        <v>0</v>
      </c>
      <c r="CI36" s="88">
        <v>0</v>
      </c>
      <c r="CJ36" s="88">
        <v>0</v>
      </c>
      <c r="CK36" s="88">
        <v>0</v>
      </c>
      <c r="CL36" s="88">
        <v>0</v>
      </c>
      <c r="CM36" s="88">
        <v>0</v>
      </c>
      <c r="CN36" s="88">
        <v>0</v>
      </c>
      <c r="CO36" s="88">
        <v>0</v>
      </c>
      <c r="CP36" s="88">
        <v>0</v>
      </c>
      <c r="CQ36" s="88">
        <v>0</v>
      </c>
      <c r="CR36" s="88">
        <v>0</v>
      </c>
      <c r="CS36" s="88">
        <v>0</v>
      </c>
      <c r="CT36" s="88">
        <v>0</v>
      </c>
      <c r="CU36" s="88">
        <v>0</v>
      </c>
      <c r="CV36" s="88">
        <v>0</v>
      </c>
    </row>
    <row r="37" spans="1:100" s="87" customFormat="1" ht="10.5" customHeight="1">
      <c r="A37" s="87" t="s">
        <v>293</v>
      </c>
      <c r="B37" s="88">
        <v>0</v>
      </c>
      <c r="C37" s="88">
        <v>0</v>
      </c>
      <c r="D37" s="88">
        <v>0</v>
      </c>
      <c r="E37" s="88">
        <v>0</v>
      </c>
      <c r="F37" s="88">
        <v>0</v>
      </c>
      <c r="G37" s="88">
        <v>0</v>
      </c>
      <c r="H37" s="88">
        <v>0</v>
      </c>
      <c r="I37" s="88">
        <v>0</v>
      </c>
      <c r="J37" s="88">
        <v>0</v>
      </c>
      <c r="K37" s="88">
        <v>0</v>
      </c>
      <c r="L37" s="88">
        <v>0</v>
      </c>
      <c r="M37" s="88">
        <v>0</v>
      </c>
      <c r="N37" s="88">
        <v>0</v>
      </c>
      <c r="O37" s="88">
        <v>0</v>
      </c>
      <c r="P37" s="88">
        <v>0</v>
      </c>
      <c r="Q37" s="88">
        <v>0</v>
      </c>
      <c r="R37" s="88">
        <v>0</v>
      </c>
      <c r="S37" s="88">
        <v>0</v>
      </c>
      <c r="T37" s="88">
        <v>0</v>
      </c>
      <c r="U37" s="88">
        <v>0</v>
      </c>
      <c r="V37" s="88">
        <v>0</v>
      </c>
      <c r="W37" s="88">
        <v>0</v>
      </c>
      <c r="X37" s="88">
        <v>0</v>
      </c>
      <c r="Y37" s="88">
        <v>0</v>
      </c>
      <c r="Z37" s="88">
        <v>0</v>
      </c>
      <c r="AA37" s="88">
        <v>0</v>
      </c>
      <c r="AB37" s="88">
        <v>0</v>
      </c>
      <c r="AC37" s="88">
        <v>0</v>
      </c>
      <c r="AD37" s="88">
        <v>0</v>
      </c>
      <c r="AE37" s="88">
        <v>0</v>
      </c>
      <c r="AF37" s="88">
        <v>0</v>
      </c>
      <c r="AG37" s="88">
        <v>0</v>
      </c>
      <c r="AH37" s="88">
        <v>0</v>
      </c>
      <c r="AI37" s="88">
        <v>0</v>
      </c>
      <c r="AJ37" s="88">
        <v>0</v>
      </c>
      <c r="AK37" s="88">
        <v>0</v>
      </c>
      <c r="AL37" s="88">
        <v>0</v>
      </c>
      <c r="AM37" s="88">
        <v>0</v>
      </c>
      <c r="AN37" s="88">
        <v>0</v>
      </c>
      <c r="AO37" s="88">
        <v>0</v>
      </c>
      <c r="AP37" s="88">
        <v>0</v>
      </c>
      <c r="AQ37" s="88">
        <v>0</v>
      </c>
      <c r="AR37" s="88">
        <v>0</v>
      </c>
      <c r="AS37" s="88">
        <v>0</v>
      </c>
      <c r="AT37" s="88">
        <v>0</v>
      </c>
      <c r="AU37" s="88">
        <v>0</v>
      </c>
      <c r="AV37" s="88">
        <v>0</v>
      </c>
      <c r="AW37" s="88">
        <v>0</v>
      </c>
      <c r="AX37" s="88">
        <v>0</v>
      </c>
      <c r="AY37" s="88">
        <v>0</v>
      </c>
      <c r="AZ37" s="88">
        <v>0</v>
      </c>
      <c r="BA37" s="88">
        <v>0</v>
      </c>
      <c r="BB37" s="88">
        <v>0</v>
      </c>
      <c r="BC37" s="88">
        <v>0</v>
      </c>
      <c r="BD37" s="88">
        <v>0</v>
      </c>
      <c r="BE37" s="88">
        <v>0</v>
      </c>
      <c r="BF37" s="88">
        <v>0</v>
      </c>
      <c r="BG37" s="88">
        <v>0</v>
      </c>
      <c r="BH37" s="88">
        <v>0</v>
      </c>
      <c r="BI37" s="88">
        <v>0</v>
      </c>
      <c r="BJ37" s="88">
        <v>0</v>
      </c>
      <c r="BK37" s="88">
        <v>0</v>
      </c>
      <c r="BL37" s="88">
        <v>0</v>
      </c>
      <c r="BM37" s="88">
        <v>0</v>
      </c>
      <c r="BN37" s="88">
        <v>0</v>
      </c>
      <c r="BO37" s="88">
        <v>0</v>
      </c>
      <c r="BP37" s="88">
        <v>0</v>
      </c>
      <c r="BQ37" s="88">
        <v>0</v>
      </c>
      <c r="BR37" s="88">
        <v>0</v>
      </c>
      <c r="BS37" s="88">
        <v>0</v>
      </c>
      <c r="BT37" s="88">
        <v>1</v>
      </c>
      <c r="BU37" s="88">
        <v>1</v>
      </c>
      <c r="BV37" s="88">
        <v>0</v>
      </c>
      <c r="BW37" s="88">
        <v>0</v>
      </c>
      <c r="BX37" s="88">
        <v>0</v>
      </c>
      <c r="BY37" s="88">
        <v>0</v>
      </c>
      <c r="BZ37" s="88">
        <v>0</v>
      </c>
      <c r="CA37" s="88">
        <v>0</v>
      </c>
      <c r="CB37" s="88">
        <v>0</v>
      </c>
      <c r="CC37" s="88">
        <v>0</v>
      </c>
      <c r="CD37" s="88">
        <v>0</v>
      </c>
      <c r="CE37" s="88">
        <v>0</v>
      </c>
      <c r="CF37" s="88">
        <v>0</v>
      </c>
      <c r="CG37" s="88">
        <v>0</v>
      </c>
      <c r="CH37" s="88">
        <v>0</v>
      </c>
      <c r="CI37" s="88">
        <v>0</v>
      </c>
      <c r="CJ37" s="88">
        <v>0</v>
      </c>
      <c r="CK37" s="88">
        <v>0</v>
      </c>
      <c r="CL37" s="88">
        <v>0</v>
      </c>
      <c r="CM37" s="88">
        <v>0</v>
      </c>
      <c r="CN37" s="88">
        <v>0</v>
      </c>
      <c r="CO37" s="88">
        <v>0</v>
      </c>
      <c r="CP37" s="88">
        <v>0</v>
      </c>
      <c r="CQ37" s="88">
        <v>0</v>
      </c>
      <c r="CR37" s="88">
        <v>0</v>
      </c>
      <c r="CS37" s="88">
        <v>0</v>
      </c>
      <c r="CT37" s="88">
        <v>0</v>
      </c>
      <c r="CU37" s="88">
        <v>0</v>
      </c>
      <c r="CV37" s="88">
        <v>0</v>
      </c>
    </row>
    <row r="38" spans="1:100" s="87" customFormat="1" ht="10.5" customHeight="1">
      <c r="A38" s="87" t="s">
        <v>294</v>
      </c>
      <c r="B38" s="88">
        <v>0</v>
      </c>
      <c r="C38" s="88">
        <v>0</v>
      </c>
      <c r="D38" s="88">
        <v>0</v>
      </c>
      <c r="E38" s="88">
        <v>0</v>
      </c>
      <c r="F38" s="88">
        <v>0</v>
      </c>
      <c r="G38" s="88">
        <v>0</v>
      </c>
      <c r="H38" s="88">
        <v>0</v>
      </c>
      <c r="I38" s="88">
        <v>0</v>
      </c>
      <c r="J38" s="88">
        <v>0</v>
      </c>
      <c r="K38" s="88">
        <v>0</v>
      </c>
      <c r="L38" s="88">
        <v>0</v>
      </c>
      <c r="M38" s="88">
        <v>0</v>
      </c>
      <c r="N38" s="88">
        <v>0</v>
      </c>
      <c r="O38" s="88">
        <v>0</v>
      </c>
      <c r="P38" s="88">
        <v>0</v>
      </c>
      <c r="Q38" s="88">
        <v>0</v>
      </c>
      <c r="R38" s="88">
        <v>0</v>
      </c>
      <c r="S38" s="88">
        <v>0</v>
      </c>
      <c r="T38" s="88">
        <v>0</v>
      </c>
      <c r="U38" s="88">
        <v>0</v>
      </c>
      <c r="V38" s="88">
        <v>0</v>
      </c>
      <c r="W38" s="88">
        <v>0</v>
      </c>
      <c r="X38" s="88">
        <v>0</v>
      </c>
      <c r="Y38" s="88">
        <v>0</v>
      </c>
      <c r="Z38" s="88">
        <v>0</v>
      </c>
      <c r="AA38" s="88">
        <v>0</v>
      </c>
      <c r="AB38" s="88">
        <v>0</v>
      </c>
      <c r="AC38" s="88">
        <v>0</v>
      </c>
      <c r="AD38" s="88">
        <v>0</v>
      </c>
      <c r="AE38" s="88">
        <v>0</v>
      </c>
      <c r="AF38" s="88">
        <v>0</v>
      </c>
      <c r="AG38" s="88">
        <v>0</v>
      </c>
      <c r="AH38" s="88">
        <v>0</v>
      </c>
      <c r="AI38" s="88">
        <v>0</v>
      </c>
      <c r="AJ38" s="88">
        <v>0</v>
      </c>
      <c r="AK38" s="88">
        <v>0</v>
      </c>
      <c r="AL38" s="88">
        <v>0</v>
      </c>
      <c r="AM38" s="88">
        <v>0</v>
      </c>
      <c r="AN38" s="88">
        <v>0</v>
      </c>
      <c r="AO38" s="88">
        <v>0</v>
      </c>
      <c r="AP38" s="88">
        <v>0</v>
      </c>
      <c r="AQ38" s="88">
        <v>0</v>
      </c>
      <c r="AR38" s="88">
        <v>0</v>
      </c>
      <c r="AS38" s="88">
        <v>0</v>
      </c>
      <c r="AT38" s="88">
        <v>0</v>
      </c>
      <c r="AU38" s="88">
        <v>0</v>
      </c>
      <c r="AV38" s="88">
        <v>0</v>
      </c>
      <c r="AW38" s="88">
        <v>0</v>
      </c>
      <c r="AX38" s="88">
        <v>0</v>
      </c>
      <c r="AY38" s="88">
        <v>0</v>
      </c>
      <c r="AZ38" s="88">
        <v>0</v>
      </c>
      <c r="BA38" s="88">
        <v>0</v>
      </c>
      <c r="BB38" s="88">
        <v>0</v>
      </c>
      <c r="BC38" s="88">
        <v>0</v>
      </c>
      <c r="BD38" s="88">
        <v>0</v>
      </c>
      <c r="BE38" s="88">
        <v>0</v>
      </c>
      <c r="BF38" s="88">
        <v>0</v>
      </c>
      <c r="BG38" s="88">
        <v>0</v>
      </c>
      <c r="BH38" s="88">
        <v>0</v>
      </c>
      <c r="BI38" s="88">
        <v>0</v>
      </c>
      <c r="BJ38" s="88">
        <v>0</v>
      </c>
      <c r="BK38" s="88">
        <v>0</v>
      </c>
      <c r="BL38" s="88">
        <v>0</v>
      </c>
      <c r="BM38" s="88">
        <v>0</v>
      </c>
      <c r="BN38" s="88">
        <v>0</v>
      </c>
      <c r="BO38" s="88">
        <v>0</v>
      </c>
      <c r="BP38" s="88">
        <v>0</v>
      </c>
      <c r="BQ38" s="88">
        <v>0</v>
      </c>
      <c r="BR38" s="88">
        <v>0</v>
      </c>
      <c r="BS38" s="88">
        <v>0</v>
      </c>
      <c r="BT38" s="88">
        <v>0</v>
      </c>
      <c r="BU38" s="88">
        <v>0</v>
      </c>
      <c r="BV38" s="88">
        <v>1</v>
      </c>
      <c r="BW38" s="88">
        <v>1</v>
      </c>
      <c r="BX38" s="88">
        <v>1</v>
      </c>
      <c r="BY38" s="88">
        <v>0</v>
      </c>
      <c r="BZ38" s="88">
        <v>0</v>
      </c>
      <c r="CA38" s="88">
        <v>0</v>
      </c>
      <c r="CB38" s="88">
        <v>0</v>
      </c>
      <c r="CC38" s="88">
        <v>0</v>
      </c>
      <c r="CD38" s="88">
        <v>0</v>
      </c>
      <c r="CE38" s="88">
        <v>0</v>
      </c>
      <c r="CF38" s="88">
        <v>0</v>
      </c>
      <c r="CG38" s="88">
        <v>0</v>
      </c>
      <c r="CH38" s="88">
        <v>0</v>
      </c>
      <c r="CI38" s="88">
        <v>0</v>
      </c>
      <c r="CJ38" s="88">
        <v>0</v>
      </c>
      <c r="CK38" s="88">
        <v>0</v>
      </c>
      <c r="CL38" s="88">
        <v>0</v>
      </c>
      <c r="CM38" s="88">
        <v>0</v>
      </c>
      <c r="CN38" s="88">
        <v>0</v>
      </c>
      <c r="CO38" s="88">
        <v>0</v>
      </c>
      <c r="CP38" s="88">
        <v>0</v>
      </c>
      <c r="CQ38" s="88">
        <v>0</v>
      </c>
      <c r="CR38" s="88">
        <v>0</v>
      </c>
      <c r="CS38" s="88">
        <v>0</v>
      </c>
      <c r="CT38" s="88">
        <v>0</v>
      </c>
      <c r="CU38" s="88">
        <v>0</v>
      </c>
      <c r="CV38" s="88">
        <v>0</v>
      </c>
    </row>
    <row r="39" spans="1:100" s="87" customFormat="1" ht="10.5" customHeight="1">
      <c r="A39" s="87" t="s">
        <v>295</v>
      </c>
      <c r="B39" s="88">
        <v>0</v>
      </c>
      <c r="C39" s="88">
        <v>0</v>
      </c>
      <c r="D39" s="88">
        <v>0</v>
      </c>
      <c r="E39" s="88">
        <v>0</v>
      </c>
      <c r="F39" s="88">
        <v>0</v>
      </c>
      <c r="G39" s="88">
        <v>0</v>
      </c>
      <c r="H39" s="88">
        <v>0</v>
      </c>
      <c r="I39" s="88">
        <v>0</v>
      </c>
      <c r="J39" s="88">
        <v>0</v>
      </c>
      <c r="K39" s="88">
        <v>0</v>
      </c>
      <c r="L39" s="88">
        <v>0</v>
      </c>
      <c r="M39" s="88">
        <v>0</v>
      </c>
      <c r="N39" s="88">
        <v>0</v>
      </c>
      <c r="O39" s="88">
        <v>0</v>
      </c>
      <c r="P39" s="88">
        <v>0</v>
      </c>
      <c r="Q39" s="88">
        <v>0</v>
      </c>
      <c r="R39" s="88">
        <v>0</v>
      </c>
      <c r="S39" s="88">
        <v>0</v>
      </c>
      <c r="T39" s="88">
        <v>0</v>
      </c>
      <c r="U39" s="88">
        <v>0</v>
      </c>
      <c r="V39" s="88">
        <v>0</v>
      </c>
      <c r="W39" s="88">
        <v>0</v>
      </c>
      <c r="X39" s="88">
        <v>0</v>
      </c>
      <c r="Y39" s="88">
        <v>0</v>
      </c>
      <c r="Z39" s="88">
        <v>0</v>
      </c>
      <c r="AA39" s="88">
        <v>0</v>
      </c>
      <c r="AB39" s="88">
        <v>0</v>
      </c>
      <c r="AC39" s="88">
        <v>0</v>
      </c>
      <c r="AD39" s="88">
        <v>0</v>
      </c>
      <c r="AE39" s="88">
        <v>0</v>
      </c>
      <c r="AF39" s="88">
        <v>0</v>
      </c>
      <c r="AG39" s="88">
        <v>0</v>
      </c>
      <c r="AH39" s="88">
        <v>0</v>
      </c>
      <c r="AI39" s="88">
        <v>0</v>
      </c>
      <c r="AJ39" s="88">
        <v>0</v>
      </c>
      <c r="AK39" s="88">
        <v>0</v>
      </c>
      <c r="AL39" s="88">
        <v>0</v>
      </c>
      <c r="AM39" s="88">
        <v>0</v>
      </c>
      <c r="AN39" s="88">
        <v>0</v>
      </c>
      <c r="AO39" s="88">
        <v>0</v>
      </c>
      <c r="AP39" s="88">
        <v>0</v>
      </c>
      <c r="AQ39" s="88">
        <v>0</v>
      </c>
      <c r="AR39" s="88">
        <v>0</v>
      </c>
      <c r="AS39" s="88">
        <v>0</v>
      </c>
      <c r="AT39" s="88">
        <v>0</v>
      </c>
      <c r="AU39" s="88">
        <v>0</v>
      </c>
      <c r="AV39" s="88">
        <v>0</v>
      </c>
      <c r="AW39" s="88">
        <v>0</v>
      </c>
      <c r="AX39" s="88">
        <v>0</v>
      </c>
      <c r="AY39" s="88">
        <v>0</v>
      </c>
      <c r="AZ39" s="88">
        <v>0</v>
      </c>
      <c r="BA39" s="88">
        <v>0</v>
      </c>
      <c r="BB39" s="88">
        <v>0</v>
      </c>
      <c r="BC39" s="88">
        <v>0</v>
      </c>
      <c r="BD39" s="88">
        <v>0</v>
      </c>
      <c r="BE39" s="88">
        <v>0</v>
      </c>
      <c r="BF39" s="88">
        <v>0</v>
      </c>
      <c r="BG39" s="88">
        <v>0</v>
      </c>
      <c r="BH39" s="88">
        <v>0</v>
      </c>
      <c r="BI39" s="88">
        <v>0</v>
      </c>
      <c r="BJ39" s="88">
        <v>0</v>
      </c>
      <c r="BK39" s="88">
        <v>0</v>
      </c>
      <c r="BL39" s="88">
        <v>0</v>
      </c>
      <c r="BM39" s="88">
        <v>0</v>
      </c>
      <c r="BN39" s="88">
        <v>0</v>
      </c>
      <c r="BO39" s="88">
        <v>0</v>
      </c>
      <c r="BP39" s="88">
        <v>0</v>
      </c>
      <c r="BQ39" s="88">
        <v>0</v>
      </c>
      <c r="BR39" s="88">
        <v>0</v>
      </c>
      <c r="BS39" s="88">
        <v>0</v>
      </c>
      <c r="BT39" s="88">
        <v>0</v>
      </c>
      <c r="BU39" s="88">
        <v>0</v>
      </c>
      <c r="BV39" s="88">
        <v>0</v>
      </c>
      <c r="BW39" s="88">
        <v>0</v>
      </c>
      <c r="BX39" s="88">
        <v>0</v>
      </c>
      <c r="BY39" s="88">
        <v>1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0</v>
      </c>
      <c r="CF39" s="88">
        <v>0</v>
      </c>
      <c r="CG39" s="88">
        <v>0</v>
      </c>
      <c r="CH39" s="88">
        <v>0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  <c r="CQ39" s="88">
        <v>0</v>
      </c>
      <c r="CR39" s="88">
        <v>0</v>
      </c>
      <c r="CS39" s="88">
        <v>0</v>
      </c>
      <c r="CT39" s="88">
        <v>0</v>
      </c>
      <c r="CU39" s="88">
        <v>0</v>
      </c>
      <c r="CV39" s="88">
        <v>0</v>
      </c>
    </row>
    <row r="40" spans="1:100" s="87" customFormat="1" ht="10.5" customHeight="1">
      <c r="A40" s="87" t="s">
        <v>296</v>
      </c>
      <c r="B40" s="88">
        <v>0</v>
      </c>
      <c r="C40" s="88">
        <v>0</v>
      </c>
      <c r="D40" s="88">
        <v>0</v>
      </c>
      <c r="E40" s="88">
        <v>0</v>
      </c>
      <c r="F40" s="88">
        <v>0</v>
      </c>
      <c r="G40" s="88">
        <v>0</v>
      </c>
      <c r="H40" s="88">
        <v>0</v>
      </c>
      <c r="I40" s="88">
        <v>0</v>
      </c>
      <c r="J40" s="88">
        <v>0</v>
      </c>
      <c r="K40" s="88">
        <v>0</v>
      </c>
      <c r="L40" s="88">
        <v>0</v>
      </c>
      <c r="M40" s="88">
        <v>0</v>
      </c>
      <c r="N40" s="88">
        <v>0</v>
      </c>
      <c r="O40" s="88">
        <v>0</v>
      </c>
      <c r="P40" s="88">
        <v>0</v>
      </c>
      <c r="Q40" s="88">
        <v>0</v>
      </c>
      <c r="R40" s="88">
        <v>0</v>
      </c>
      <c r="S40" s="88">
        <v>0</v>
      </c>
      <c r="T40" s="88">
        <v>0</v>
      </c>
      <c r="U40" s="88">
        <v>0</v>
      </c>
      <c r="V40" s="88">
        <v>0</v>
      </c>
      <c r="W40" s="88">
        <v>0</v>
      </c>
      <c r="X40" s="88">
        <v>0</v>
      </c>
      <c r="Y40" s="88">
        <v>0</v>
      </c>
      <c r="Z40" s="88">
        <v>0</v>
      </c>
      <c r="AA40" s="88">
        <v>0</v>
      </c>
      <c r="AB40" s="88">
        <v>0</v>
      </c>
      <c r="AC40" s="88">
        <v>0</v>
      </c>
      <c r="AD40" s="88">
        <v>0</v>
      </c>
      <c r="AE40" s="88">
        <v>0</v>
      </c>
      <c r="AF40" s="88">
        <v>0</v>
      </c>
      <c r="AG40" s="88">
        <v>0</v>
      </c>
      <c r="AH40" s="88">
        <v>0</v>
      </c>
      <c r="AI40" s="88">
        <v>0</v>
      </c>
      <c r="AJ40" s="88">
        <v>0</v>
      </c>
      <c r="AK40" s="88">
        <v>0</v>
      </c>
      <c r="AL40" s="88">
        <v>0</v>
      </c>
      <c r="AM40" s="88">
        <v>0</v>
      </c>
      <c r="AN40" s="88">
        <v>0</v>
      </c>
      <c r="AO40" s="88">
        <v>0</v>
      </c>
      <c r="AP40" s="88">
        <v>0</v>
      </c>
      <c r="AQ40" s="88">
        <v>0</v>
      </c>
      <c r="AR40" s="88">
        <v>0</v>
      </c>
      <c r="AS40" s="88">
        <v>0</v>
      </c>
      <c r="AT40" s="88">
        <v>0</v>
      </c>
      <c r="AU40" s="88">
        <v>0</v>
      </c>
      <c r="AV40" s="88">
        <v>0</v>
      </c>
      <c r="AW40" s="88">
        <v>0</v>
      </c>
      <c r="AX40" s="88">
        <v>0</v>
      </c>
      <c r="AY40" s="88">
        <v>0</v>
      </c>
      <c r="AZ40" s="88">
        <v>0</v>
      </c>
      <c r="BA40" s="88">
        <v>0</v>
      </c>
      <c r="BB40" s="88">
        <v>0</v>
      </c>
      <c r="BC40" s="88">
        <v>0</v>
      </c>
      <c r="BD40" s="88">
        <v>0</v>
      </c>
      <c r="BE40" s="88">
        <v>0</v>
      </c>
      <c r="BF40" s="88">
        <v>0</v>
      </c>
      <c r="BG40" s="88">
        <v>0</v>
      </c>
      <c r="BH40" s="88">
        <v>0</v>
      </c>
      <c r="BI40" s="88">
        <v>0</v>
      </c>
      <c r="BJ40" s="88">
        <v>0</v>
      </c>
      <c r="BK40" s="88">
        <v>0</v>
      </c>
      <c r="BL40" s="88">
        <v>0</v>
      </c>
      <c r="BM40" s="88">
        <v>0</v>
      </c>
      <c r="BN40" s="88">
        <v>0</v>
      </c>
      <c r="BO40" s="88">
        <v>0</v>
      </c>
      <c r="BP40" s="88">
        <v>0</v>
      </c>
      <c r="BQ40" s="88">
        <v>0</v>
      </c>
      <c r="BR40" s="88">
        <v>0</v>
      </c>
      <c r="BS40" s="88">
        <v>0</v>
      </c>
      <c r="BT40" s="88">
        <v>0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1</v>
      </c>
      <c r="CA40" s="88">
        <v>1</v>
      </c>
      <c r="CB40" s="88">
        <v>1</v>
      </c>
      <c r="CC40" s="88">
        <v>1</v>
      </c>
      <c r="CD40" s="88">
        <v>1</v>
      </c>
      <c r="CE40" s="88">
        <v>1</v>
      </c>
      <c r="CF40" s="88">
        <v>0</v>
      </c>
      <c r="CG40" s="88">
        <v>0</v>
      </c>
      <c r="CH40" s="88">
        <v>0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  <c r="CQ40" s="88">
        <v>0</v>
      </c>
      <c r="CR40" s="88">
        <v>0</v>
      </c>
      <c r="CS40" s="88">
        <v>0</v>
      </c>
      <c r="CT40" s="88">
        <v>0</v>
      </c>
      <c r="CU40" s="88">
        <v>0</v>
      </c>
      <c r="CV40" s="88">
        <v>0</v>
      </c>
    </row>
    <row r="41" spans="1:100" s="87" customFormat="1" ht="10.5" customHeight="1">
      <c r="A41" s="87" t="s">
        <v>297</v>
      </c>
      <c r="B41" s="88">
        <v>0</v>
      </c>
      <c r="C41" s="88">
        <v>0</v>
      </c>
      <c r="D41" s="88">
        <v>0</v>
      </c>
      <c r="E41" s="88">
        <v>0</v>
      </c>
      <c r="F41" s="88">
        <v>0</v>
      </c>
      <c r="G41" s="88">
        <v>0</v>
      </c>
      <c r="H41" s="88">
        <v>0</v>
      </c>
      <c r="I41" s="88">
        <v>0</v>
      </c>
      <c r="J41" s="88">
        <v>0</v>
      </c>
      <c r="K41" s="88">
        <v>0</v>
      </c>
      <c r="L41" s="88">
        <v>0</v>
      </c>
      <c r="M41" s="88">
        <v>0</v>
      </c>
      <c r="N41" s="88">
        <v>0</v>
      </c>
      <c r="O41" s="88">
        <v>0</v>
      </c>
      <c r="P41" s="88">
        <v>0</v>
      </c>
      <c r="Q41" s="88">
        <v>0</v>
      </c>
      <c r="R41" s="88">
        <v>0</v>
      </c>
      <c r="S41" s="88">
        <v>0</v>
      </c>
      <c r="T41" s="88">
        <v>0</v>
      </c>
      <c r="U41" s="88">
        <v>0</v>
      </c>
      <c r="V41" s="88">
        <v>0</v>
      </c>
      <c r="W41" s="88">
        <v>0</v>
      </c>
      <c r="X41" s="88">
        <v>0</v>
      </c>
      <c r="Y41" s="88">
        <v>0</v>
      </c>
      <c r="Z41" s="88">
        <v>0</v>
      </c>
      <c r="AA41" s="88">
        <v>0</v>
      </c>
      <c r="AB41" s="88">
        <v>0</v>
      </c>
      <c r="AC41" s="88">
        <v>0</v>
      </c>
      <c r="AD41" s="88">
        <v>0</v>
      </c>
      <c r="AE41" s="88">
        <v>0</v>
      </c>
      <c r="AF41" s="88">
        <v>0</v>
      </c>
      <c r="AG41" s="88">
        <v>0</v>
      </c>
      <c r="AH41" s="88">
        <v>0</v>
      </c>
      <c r="AI41" s="88">
        <v>0</v>
      </c>
      <c r="AJ41" s="88">
        <v>0</v>
      </c>
      <c r="AK41" s="88">
        <v>0</v>
      </c>
      <c r="AL41" s="88">
        <v>0</v>
      </c>
      <c r="AM41" s="88">
        <v>0</v>
      </c>
      <c r="AN41" s="88">
        <v>0</v>
      </c>
      <c r="AO41" s="88">
        <v>0</v>
      </c>
      <c r="AP41" s="88">
        <v>0</v>
      </c>
      <c r="AQ41" s="88">
        <v>0</v>
      </c>
      <c r="AR41" s="88">
        <v>0</v>
      </c>
      <c r="AS41" s="88">
        <v>0</v>
      </c>
      <c r="AT41" s="88">
        <v>0</v>
      </c>
      <c r="AU41" s="88">
        <v>0</v>
      </c>
      <c r="AV41" s="88">
        <v>0</v>
      </c>
      <c r="AW41" s="88">
        <v>0</v>
      </c>
      <c r="AX41" s="88">
        <v>0</v>
      </c>
      <c r="AY41" s="88">
        <v>0</v>
      </c>
      <c r="AZ41" s="88">
        <v>0</v>
      </c>
      <c r="BA41" s="88">
        <v>0</v>
      </c>
      <c r="BB41" s="88">
        <v>0</v>
      </c>
      <c r="BC41" s="88">
        <v>0</v>
      </c>
      <c r="BD41" s="88">
        <v>0</v>
      </c>
      <c r="BE41" s="88">
        <v>0</v>
      </c>
      <c r="BF41" s="88">
        <v>0</v>
      </c>
      <c r="BG41" s="88">
        <v>0</v>
      </c>
      <c r="BH41" s="88">
        <v>0</v>
      </c>
      <c r="BI41" s="88">
        <v>0</v>
      </c>
      <c r="BJ41" s="88">
        <v>0</v>
      </c>
      <c r="BK41" s="88">
        <v>0</v>
      </c>
      <c r="BL41" s="88">
        <v>0</v>
      </c>
      <c r="BM41" s="88">
        <v>0</v>
      </c>
      <c r="BN41" s="88">
        <v>0</v>
      </c>
      <c r="BO41" s="88">
        <v>0</v>
      </c>
      <c r="BP41" s="88">
        <v>0</v>
      </c>
      <c r="BQ41" s="88">
        <v>0</v>
      </c>
      <c r="BR41" s="88">
        <v>0</v>
      </c>
      <c r="BS41" s="88">
        <v>0</v>
      </c>
      <c r="BT41" s="88">
        <v>0</v>
      </c>
      <c r="BU41" s="88">
        <v>0</v>
      </c>
      <c r="BV41" s="88">
        <v>0</v>
      </c>
      <c r="BW41" s="88">
        <v>0</v>
      </c>
      <c r="BX41" s="88">
        <v>0</v>
      </c>
      <c r="BY41" s="88">
        <v>0</v>
      </c>
      <c r="BZ41" s="88">
        <v>0</v>
      </c>
      <c r="CA41" s="88">
        <v>0</v>
      </c>
      <c r="CB41" s="88">
        <v>0</v>
      </c>
      <c r="CC41" s="88">
        <v>0</v>
      </c>
      <c r="CD41" s="88">
        <v>0</v>
      </c>
      <c r="CE41" s="88">
        <v>0</v>
      </c>
      <c r="CF41" s="88">
        <v>0.99097878374208326</v>
      </c>
      <c r="CG41" s="88">
        <v>1</v>
      </c>
      <c r="CH41" s="88">
        <v>0</v>
      </c>
      <c r="CI41" s="88">
        <v>0</v>
      </c>
      <c r="CJ41" s="88">
        <v>0</v>
      </c>
      <c r="CK41" s="88">
        <v>0</v>
      </c>
      <c r="CL41" s="88">
        <v>0</v>
      </c>
      <c r="CM41" s="88">
        <v>0</v>
      </c>
      <c r="CN41" s="88">
        <v>0</v>
      </c>
      <c r="CO41" s="88">
        <v>0</v>
      </c>
      <c r="CP41" s="88">
        <v>0</v>
      </c>
      <c r="CQ41" s="88">
        <v>0</v>
      </c>
      <c r="CR41" s="88">
        <v>0</v>
      </c>
      <c r="CS41" s="88">
        <v>0</v>
      </c>
      <c r="CT41" s="88">
        <v>0</v>
      </c>
      <c r="CU41" s="88">
        <v>0</v>
      </c>
      <c r="CV41" s="88">
        <v>0</v>
      </c>
    </row>
    <row r="42" spans="1:100" s="87" customFormat="1" ht="10.5" customHeight="1">
      <c r="A42" s="87" t="s">
        <v>298</v>
      </c>
      <c r="B42" s="88">
        <v>0</v>
      </c>
      <c r="C42" s="88">
        <v>0</v>
      </c>
      <c r="D42" s="88">
        <v>0</v>
      </c>
      <c r="E42" s="88">
        <v>0</v>
      </c>
      <c r="F42" s="88">
        <v>0</v>
      </c>
      <c r="G42" s="88">
        <v>0</v>
      </c>
      <c r="H42" s="88">
        <v>0</v>
      </c>
      <c r="I42" s="88">
        <v>0</v>
      </c>
      <c r="J42" s="88">
        <v>0</v>
      </c>
      <c r="K42" s="88">
        <v>0</v>
      </c>
      <c r="L42" s="88">
        <v>0</v>
      </c>
      <c r="M42" s="88">
        <v>0</v>
      </c>
      <c r="N42" s="88">
        <v>0</v>
      </c>
      <c r="O42" s="88">
        <v>0</v>
      </c>
      <c r="P42" s="88">
        <v>0</v>
      </c>
      <c r="Q42" s="88">
        <v>0</v>
      </c>
      <c r="R42" s="88">
        <v>0</v>
      </c>
      <c r="S42" s="88">
        <v>0</v>
      </c>
      <c r="T42" s="88">
        <v>0</v>
      </c>
      <c r="U42" s="88">
        <v>0</v>
      </c>
      <c r="V42" s="88">
        <v>0</v>
      </c>
      <c r="W42" s="88">
        <v>0</v>
      </c>
      <c r="X42" s="88">
        <v>0</v>
      </c>
      <c r="Y42" s="88">
        <v>0</v>
      </c>
      <c r="Z42" s="88">
        <v>0</v>
      </c>
      <c r="AA42" s="88">
        <v>0</v>
      </c>
      <c r="AB42" s="88">
        <v>0</v>
      </c>
      <c r="AC42" s="88">
        <v>0</v>
      </c>
      <c r="AD42" s="88">
        <v>0</v>
      </c>
      <c r="AE42" s="88">
        <v>0</v>
      </c>
      <c r="AF42" s="88">
        <v>0</v>
      </c>
      <c r="AG42" s="88">
        <v>0</v>
      </c>
      <c r="AH42" s="88">
        <v>0</v>
      </c>
      <c r="AI42" s="88">
        <v>0</v>
      </c>
      <c r="AJ42" s="88">
        <v>0</v>
      </c>
      <c r="AK42" s="88">
        <v>0</v>
      </c>
      <c r="AL42" s="88">
        <v>0</v>
      </c>
      <c r="AM42" s="88">
        <v>0</v>
      </c>
      <c r="AN42" s="88">
        <v>0</v>
      </c>
      <c r="AO42" s="88">
        <v>0</v>
      </c>
      <c r="AP42" s="88">
        <v>0</v>
      </c>
      <c r="AQ42" s="88">
        <v>0</v>
      </c>
      <c r="AR42" s="88">
        <v>0</v>
      </c>
      <c r="AS42" s="88">
        <v>0</v>
      </c>
      <c r="AT42" s="88">
        <v>0</v>
      </c>
      <c r="AU42" s="88">
        <v>0</v>
      </c>
      <c r="AV42" s="88">
        <v>0</v>
      </c>
      <c r="AW42" s="88">
        <v>0</v>
      </c>
      <c r="AX42" s="88">
        <v>0</v>
      </c>
      <c r="AY42" s="88">
        <v>0</v>
      </c>
      <c r="AZ42" s="88">
        <v>0</v>
      </c>
      <c r="BA42" s="88">
        <v>0</v>
      </c>
      <c r="BB42" s="88">
        <v>0</v>
      </c>
      <c r="BC42" s="88">
        <v>0</v>
      </c>
      <c r="BD42" s="88">
        <v>0</v>
      </c>
      <c r="BE42" s="88">
        <v>0</v>
      </c>
      <c r="BF42" s="88">
        <v>0</v>
      </c>
      <c r="BG42" s="88">
        <v>0</v>
      </c>
      <c r="BH42" s="88">
        <v>0</v>
      </c>
      <c r="BI42" s="88">
        <v>0</v>
      </c>
      <c r="BJ42" s="88">
        <v>0</v>
      </c>
      <c r="BK42" s="88">
        <v>0</v>
      </c>
      <c r="BL42" s="88">
        <v>0</v>
      </c>
      <c r="BM42" s="88">
        <v>0</v>
      </c>
      <c r="BN42" s="88">
        <v>0</v>
      </c>
      <c r="BO42" s="88">
        <v>0</v>
      </c>
      <c r="BP42" s="88">
        <v>0</v>
      </c>
      <c r="BQ42" s="88">
        <v>0</v>
      </c>
      <c r="BR42" s="88"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1</v>
      </c>
      <c r="CI42" s="88">
        <v>1</v>
      </c>
      <c r="CJ42" s="88">
        <v>1</v>
      </c>
      <c r="CK42" s="88">
        <v>1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  <c r="CQ42" s="88">
        <v>0</v>
      </c>
      <c r="CR42" s="88">
        <v>0</v>
      </c>
      <c r="CS42" s="88">
        <v>0</v>
      </c>
      <c r="CT42" s="88">
        <v>0</v>
      </c>
      <c r="CU42" s="88">
        <v>0</v>
      </c>
      <c r="CV42" s="88">
        <v>0</v>
      </c>
    </row>
    <row r="43" spans="1:100" s="87" customFormat="1" ht="10.5" customHeight="1">
      <c r="A43" s="87" t="s">
        <v>299</v>
      </c>
      <c r="B43" s="88">
        <v>0</v>
      </c>
      <c r="C43" s="88">
        <v>0</v>
      </c>
      <c r="D43" s="88">
        <v>0</v>
      </c>
      <c r="E43" s="88">
        <v>0</v>
      </c>
      <c r="F43" s="88">
        <v>0</v>
      </c>
      <c r="G43" s="88">
        <v>0</v>
      </c>
      <c r="H43" s="88">
        <v>0</v>
      </c>
      <c r="I43" s="88">
        <v>0</v>
      </c>
      <c r="J43" s="88">
        <v>0</v>
      </c>
      <c r="K43" s="88">
        <v>0</v>
      </c>
      <c r="L43" s="88">
        <v>0</v>
      </c>
      <c r="M43" s="88">
        <v>0</v>
      </c>
      <c r="N43" s="88">
        <v>0</v>
      </c>
      <c r="O43" s="88">
        <v>0</v>
      </c>
      <c r="P43" s="88">
        <v>0</v>
      </c>
      <c r="Q43" s="88">
        <v>0</v>
      </c>
      <c r="R43" s="88">
        <v>0</v>
      </c>
      <c r="S43" s="88">
        <v>0</v>
      </c>
      <c r="T43" s="88">
        <v>0</v>
      </c>
      <c r="U43" s="88">
        <v>0</v>
      </c>
      <c r="V43" s="88">
        <v>0</v>
      </c>
      <c r="W43" s="88">
        <v>0</v>
      </c>
      <c r="X43" s="88">
        <v>0</v>
      </c>
      <c r="Y43" s="88">
        <v>0</v>
      </c>
      <c r="Z43" s="88">
        <v>0</v>
      </c>
      <c r="AA43" s="88">
        <v>0</v>
      </c>
      <c r="AB43" s="88">
        <v>0</v>
      </c>
      <c r="AC43" s="88">
        <v>0</v>
      </c>
      <c r="AD43" s="88">
        <v>0</v>
      </c>
      <c r="AE43" s="88">
        <v>0</v>
      </c>
      <c r="AF43" s="88">
        <v>0</v>
      </c>
      <c r="AG43" s="88">
        <v>0</v>
      </c>
      <c r="AH43" s="88">
        <v>0</v>
      </c>
      <c r="AI43" s="88">
        <v>0</v>
      </c>
      <c r="AJ43" s="88">
        <v>0</v>
      </c>
      <c r="AK43" s="88">
        <v>0</v>
      </c>
      <c r="AL43" s="88">
        <v>0</v>
      </c>
      <c r="AM43" s="88">
        <v>0</v>
      </c>
      <c r="AN43" s="88">
        <v>0</v>
      </c>
      <c r="AO43" s="88">
        <v>0</v>
      </c>
      <c r="AP43" s="88">
        <v>0</v>
      </c>
      <c r="AQ43" s="88">
        <v>0</v>
      </c>
      <c r="AR43" s="88">
        <v>0</v>
      </c>
      <c r="AS43" s="88">
        <v>0</v>
      </c>
      <c r="AT43" s="88">
        <v>0</v>
      </c>
      <c r="AU43" s="88">
        <v>0</v>
      </c>
      <c r="AV43" s="88">
        <v>0</v>
      </c>
      <c r="AW43" s="88">
        <v>0</v>
      </c>
      <c r="AX43" s="88">
        <v>0</v>
      </c>
      <c r="AY43" s="88">
        <v>0</v>
      </c>
      <c r="AZ43" s="88">
        <v>0</v>
      </c>
      <c r="BA43" s="88">
        <v>0</v>
      </c>
      <c r="BB43" s="88">
        <v>0</v>
      </c>
      <c r="BC43" s="88">
        <v>0</v>
      </c>
      <c r="BD43" s="88">
        <v>0</v>
      </c>
      <c r="BE43" s="88">
        <v>0</v>
      </c>
      <c r="BF43" s="88">
        <v>0</v>
      </c>
      <c r="BG43" s="88">
        <v>0</v>
      </c>
      <c r="BH43" s="88">
        <v>0</v>
      </c>
      <c r="BI43" s="88">
        <v>0</v>
      </c>
      <c r="BJ43" s="88">
        <v>0</v>
      </c>
      <c r="BK43" s="88">
        <v>0</v>
      </c>
      <c r="BL43" s="88">
        <v>0</v>
      </c>
      <c r="BM43" s="88">
        <v>0</v>
      </c>
      <c r="BN43" s="88">
        <v>0</v>
      </c>
      <c r="BO43" s="88">
        <v>0</v>
      </c>
      <c r="BP43" s="88">
        <v>0</v>
      </c>
      <c r="BQ43" s="88">
        <v>0</v>
      </c>
      <c r="BR43" s="88"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1</v>
      </c>
      <c r="CM43" s="88">
        <v>0</v>
      </c>
      <c r="CN43" s="88">
        <v>0</v>
      </c>
      <c r="CO43" s="88">
        <v>0</v>
      </c>
      <c r="CP43" s="88">
        <v>0</v>
      </c>
      <c r="CQ43" s="88">
        <v>0</v>
      </c>
      <c r="CR43" s="88">
        <v>0</v>
      </c>
      <c r="CS43" s="88">
        <v>0</v>
      </c>
      <c r="CT43" s="88">
        <v>0</v>
      </c>
      <c r="CU43" s="88">
        <v>0</v>
      </c>
      <c r="CV43" s="88">
        <v>0</v>
      </c>
    </row>
    <row r="44" spans="1:100" s="87" customFormat="1" ht="10.5" customHeight="1">
      <c r="A44" s="87" t="s">
        <v>300</v>
      </c>
      <c r="B44" s="88">
        <v>0</v>
      </c>
      <c r="C44" s="88">
        <v>0</v>
      </c>
      <c r="D44" s="88">
        <v>0</v>
      </c>
      <c r="E44" s="88">
        <v>0</v>
      </c>
      <c r="F44" s="88">
        <v>0</v>
      </c>
      <c r="G44" s="88">
        <v>0</v>
      </c>
      <c r="H44" s="88">
        <v>0</v>
      </c>
      <c r="I44" s="88">
        <v>0</v>
      </c>
      <c r="J44" s="88">
        <v>0</v>
      </c>
      <c r="K44" s="88">
        <v>0</v>
      </c>
      <c r="L44" s="88">
        <v>0</v>
      </c>
      <c r="M44" s="88">
        <v>0</v>
      </c>
      <c r="N44" s="88">
        <v>0</v>
      </c>
      <c r="O44" s="88">
        <v>0</v>
      </c>
      <c r="P44" s="88">
        <v>0</v>
      </c>
      <c r="Q44" s="88">
        <v>0</v>
      </c>
      <c r="R44" s="88">
        <v>0</v>
      </c>
      <c r="S44" s="88">
        <v>0</v>
      </c>
      <c r="T44" s="88">
        <v>0</v>
      </c>
      <c r="U44" s="88">
        <v>0</v>
      </c>
      <c r="V44" s="88">
        <v>0</v>
      </c>
      <c r="W44" s="88">
        <v>0</v>
      </c>
      <c r="X44" s="88">
        <v>0</v>
      </c>
      <c r="Y44" s="88">
        <v>0</v>
      </c>
      <c r="Z44" s="88">
        <v>0</v>
      </c>
      <c r="AA44" s="88">
        <v>0</v>
      </c>
      <c r="AB44" s="88">
        <v>0</v>
      </c>
      <c r="AC44" s="88">
        <v>0</v>
      </c>
      <c r="AD44" s="88">
        <v>0</v>
      </c>
      <c r="AE44" s="88">
        <v>0</v>
      </c>
      <c r="AF44" s="88">
        <v>0</v>
      </c>
      <c r="AG44" s="88">
        <v>0</v>
      </c>
      <c r="AH44" s="88">
        <v>0</v>
      </c>
      <c r="AI44" s="88">
        <v>0</v>
      </c>
      <c r="AJ44" s="88">
        <v>0</v>
      </c>
      <c r="AK44" s="88">
        <v>0</v>
      </c>
      <c r="AL44" s="88">
        <v>0</v>
      </c>
      <c r="AM44" s="88">
        <v>0</v>
      </c>
      <c r="AN44" s="88">
        <v>0</v>
      </c>
      <c r="AO44" s="88">
        <v>0</v>
      </c>
      <c r="AP44" s="88">
        <v>0</v>
      </c>
      <c r="AQ44" s="88">
        <v>0</v>
      </c>
      <c r="AR44" s="88">
        <v>0</v>
      </c>
      <c r="AS44" s="88">
        <v>0</v>
      </c>
      <c r="AT44" s="88">
        <v>0</v>
      </c>
      <c r="AU44" s="88">
        <v>0</v>
      </c>
      <c r="AV44" s="88">
        <v>0</v>
      </c>
      <c r="AW44" s="88">
        <v>0</v>
      </c>
      <c r="AX44" s="88">
        <v>0</v>
      </c>
      <c r="AY44" s="88">
        <v>0</v>
      </c>
      <c r="AZ44" s="88">
        <v>0</v>
      </c>
      <c r="BA44" s="88">
        <v>0</v>
      </c>
      <c r="BB44" s="88">
        <v>0</v>
      </c>
      <c r="BC44" s="88">
        <v>0</v>
      </c>
      <c r="BD44" s="88">
        <v>0</v>
      </c>
      <c r="BE44" s="88">
        <v>0</v>
      </c>
      <c r="BF44" s="88">
        <v>0</v>
      </c>
      <c r="BG44" s="88">
        <v>0</v>
      </c>
      <c r="BH44" s="88">
        <v>0</v>
      </c>
      <c r="BI44" s="88">
        <v>0</v>
      </c>
      <c r="BJ44" s="88">
        <v>0</v>
      </c>
      <c r="BK44" s="88">
        <v>0</v>
      </c>
      <c r="BL44" s="88">
        <v>0</v>
      </c>
      <c r="BM44" s="88">
        <v>0</v>
      </c>
      <c r="BN44" s="88">
        <v>0</v>
      </c>
      <c r="BO44" s="88">
        <v>0</v>
      </c>
      <c r="BP44" s="88">
        <v>0</v>
      </c>
      <c r="BQ44" s="88">
        <v>0</v>
      </c>
      <c r="BR44" s="88">
        <v>0</v>
      </c>
      <c r="BS44" s="88">
        <v>0</v>
      </c>
      <c r="BT44" s="88">
        <v>0</v>
      </c>
      <c r="BU44" s="88">
        <v>0</v>
      </c>
      <c r="BV44" s="88">
        <v>0</v>
      </c>
      <c r="BW44" s="88">
        <v>0</v>
      </c>
      <c r="BX44" s="88">
        <v>0</v>
      </c>
      <c r="BY44" s="88">
        <v>0</v>
      </c>
      <c r="BZ44" s="88">
        <v>0</v>
      </c>
      <c r="CA44" s="88">
        <v>0</v>
      </c>
      <c r="CB44" s="88">
        <v>0</v>
      </c>
      <c r="CC44" s="88">
        <v>0</v>
      </c>
      <c r="CD44" s="88">
        <v>0</v>
      </c>
      <c r="CE44" s="88">
        <v>0</v>
      </c>
      <c r="CF44" s="88">
        <v>0</v>
      </c>
      <c r="CG44" s="88">
        <v>0</v>
      </c>
      <c r="CH44" s="88">
        <v>0</v>
      </c>
      <c r="CI44" s="88">
        <v>0</v>
      </c>
      <c r="CJ44" s="88">
        <v>0</v>
      </c>
      <c r="CK44" s="88">
        <v>0</v>
      </c>
      <c r="CL44" s="88">
        <v>0</v>
      </c>
      <c r="CM44" s="88">
        <v>1</v>
      </c>
      <c r="CN44" s="88">
        <v>0</v>
      </c>
      <c r="CO44" s="88">
        <v>0</v>
      </c>
      <c r="CP44" s="88">
        <v>0</v>
      </c>
      <c r="CQ44" s="88">
        <v>0</v>
      </c>
      <c r="CR44" s="88">
        <v>0</v>
      </c>
      <c r="CS44" s="88">
        <v>0</v>
      </c>
      <c r="CT44" s="88">
        <v>0</v>
      </c>
      <c r="CU44" s="88">
        <v>0</v>
      </c>
      <c r="CV44" s="88">
        <v>0</v>
      </c>
    </row>
    <row r="45" spans="1:100" s="87" customFormat="1" ht="10.5" customHeight="1">
      <c r="A45" s="87" t="s">
        <v>554</v>
      </c>
      <c r="B45" s="88">
        <v>0</v>
      </c>
      <c r="C45" s="88">
        <v>0</v>
      </c>
      <c r="D45" s="88">
        <v>0</v>
      </c>
      <c r="E45" s="88">
        <v>0</v>
      </c>
      <c r="F45" s="88">
        <v>0</v>
      </c>
      <c r="G45" s="88">
        <v>0</v>
      </c>
      <c r="H45" s="88">
        <v>0</v>
      </c>
      <c r="I45" s="88">
        <v>0</v>
      </c>
      <c r="J45" s="88">
        <v>0</v>
      </c>
      <c r="K45" s="88">
        <v>0</v>
      </c>
      <c r="L45" s="88">
        <v>0</v>
      </c>
      <c r="M45" s="88">
        <v>0</v>
      </c>
      <c r="N45" s="88">
        <v>0</v>
      </c>
      <c r="O45" s="88">
        <v>0</v>
      </c>
      <c r="P45" s="88">
        <v>0</v>
      </c>
      <c r="Q45" s="88">
        <v>0</v>
      </c>
      <c r="R45" s="88">
        <v>0</v>
      </c>
      <c r="S45" s="88">
        <v>0</v>
      </c>
      <c r="T45" s="88">
        <v>0</v>
      </c>
      <c r="U45" s="88">
        <v>0</v>
      </c>
      <c r="V45" s="88">
        <v>0</v>
      </c>
      <c r="W45" s="88">
        <v>0</v>
      </c>
      <c r="X45" s="88">
        <v>0</v>
      </c>
      <c r="Y45" s="88">
        <v>0</v>
      </c>
      <c r="Z45" s="88">
        <v>0</v>
      </c>
      <c r="AA45" s="88">
        <v>0</v>
      </c>
      <c r="AB45" s="88">
        <v>0</v>
      </c>
      <c r="AC45" s="88">
        <v>0</v>
      </c>
      <c r="AD45" s="88">
        <v>0</v>
      </c>
      <c r="AE45" s="88">
        <v>0</v>
      </c>
      <c r="AF45" s="88">
        <v>0</v>
      </c>
      <c r="AG45" s="88">
        <v>0</v>
      </c>
      <c r="AH45" s="88">
        <v>0</v>
      </c>
      <c r="AI45" s="88">
        <v>0</v>
      </c>
      <c r="AJ45" s="88">
        <v>0</v>
      </c>
      <c r="AK45" s="88">
        <v>0</v>
      </c>
      <c r="AL45" s="88">
        <v>0</v>
      </c>
      <c r="AM45" s="88">
        <v>0</v>
      </c>
      <c r="AN45" s="88">
        <v>0</v>
      </c>
      <c r="AO45" s="88">
        <v>0</v>
      </c>
      <c r="AP45" s="88">
        <v>0</v>
      </c>
      <c r="AQ45" s="88">
        <v>0</v>
      </c>
      <c r="AR45" s="88">
        <v>0</v>
      </c>
      <c r="AS45" s="88">
        <v>0</v>
      </c>
      <c r="AT45" s="88">
        <v>0</v>
      </c>
      <c r="AU45" s="88">
        <v>0</v>
      </c>
      <c r="AV45" s="88">
        <v>0</v>
      </c>
      <c r="AW45" s="88">
        <v>0</v>
      </c>
      <c r="AX45" s="88">
        <v>0</v>
      </c>
      <c r="AY45" s="88">
        <v>0</v>
      </c>
      <c r="AZ45" s="88">
        <v>0</v>
      </c>
      <c r="BA45" s="88">
        <v>0</v>
      </c>
      <c r="BB45" s="88">
        <v>0</v>
      </c>
      <c r="BC45" s="88">
        <v>0</v>
      </c>
      <c r="BD45" s="88">
        <v>0</v>
      </c>
      <c r="BE45" s="88">
        <v>0</v>
      </c>
      <c r="BF45" s="88">
        <v>0</v>
      </c>
      <c r="BG45" s="88">
        <v>0</v>
      </c>
      <c r="BH45" s="88">
        <v>0</v>
      </c>
      <c r="BI45" s="88">
        <v>0</v>
      </c>
      <c r="BJ45" s="88">
        <v>0</v>
      </c>
      <c r="BK45" s="88">
        <v>0</v>
      </c>
      <c r="BL45" s="88">
        <v>0</v>
      </c>
      <c r="BM45" s="88">
        <v>0</v>
      </c>
      <c r="BN45" s="88">
        <v>0</v>
      </c>
      <c r="BO45" s="88">
        <v>0</v>
      </c>
      <c r="BP45" s="88">
        <v>0</v>
      </c>
      <c r="BQ45" s="88">
        <v>0</v>
      </c>
      <c r="BR45" s="88">
        <v>0</v>
      </c>
      <c r="BS45" s="88">
        <v>0</v>
      </c>
      <c r="BT45" s="88">
        <v>0</v>
      </c>
      <c r="BU45" s="88">
        <v>0</v>
      </c>
      <c r="BV45" s="88">
        <v>0</v>
      </c>
      <c r="BW45" s="88">
        <v>0</v>
      </c>
      <c r="BX45" s="88">
        <v>0</v>
      </c>
      <c r="BY45" s="88">
        <v>0</v>
      </c>
      <c r="BZ45" s="88">
        <v>0</v>
      </c>
      <c r="CA45" s="88">
        <v>0</v>
      </c>
      <c r="CB45" s="88">
        <v>0</v>
      </c>
      <c r="CC45" s="88">
        <v>0</v>
      </c>
      <c r="CD45" s="88">
        <v>0</v>
      </c>
      <c r="CE45" s="88">
        <v>0</v>
      </c>
      <c r="CF45" s="88">
        <v>0</v>
      </c>
      <c r="CG45" s="88">
        <v>0</v>
      </c>
      <c r="CH45" s="88">
        <v>0</v>
      </c>
      <c r="CI45" s="88">
        <v>0</v>
      </c>
      <c r="CJ45" s="88">
        <v>0</v>
      </c>
      <c r="CK45" s="88">
        <v>0</v>
      </c>
      <c r="CL45" s="88">
        <v>0</v>
      </c>
      <c r="CM45" s="88">
        <v>0</v>
      </c>
      <c r="CN45" s="88">
        <v>1</v>
      </c>
      <c r="CO45" s="88">
        <v>0</v>
      </c>
      <c r="CP45" s="88">
        <v>0</v>
      </c>
      <c r="CQ45" s="88">
        <v>0</v>
      </c>
      <c r="CR45" s="88">
        <v>0</v>
      </c>
      <c r="CS45" s="88">
        <v>0</v>
      </c>
      <c r="CT45" s="88">
        <v>0</v>
      </c>
      <c r="CU45" s="88">
        <v>0</v>
      </c>
      <c r="CV45" s="88">
        <v>0</v>
      </c>
    </row>
    <row r="46" spans="1:100" s="87" customFormat="1" ht="10.5" customHeight="1">
      <c r="A46" s="87" t="s">
        <v>301</v>
      </c>
      <c r="B46" s="88">
        <v>0</v>
      </c>
      <c r="C46" s="88">
        <v>0</v>
      </c>
      <c r="D46" s="88">
        <v>0</v>
      </c>
      <c r="E46" s="88">
        <v>0</v>
      </c>
      <c r="F46" s="88">
        <v>0</v>
      </c>
      <c r="G46" s="88">
        <v>0</v>
      </c>
      <c r="H46" s="88">
        <v>0</v>
      </c>
      <c r="I46" s="88">
        <v>0</v>
      </c>
      <c r="J46" s="88">
        <v>0</v>
      </c>
      <c r="K46" s="88">
        <v>0</v>
      </c>
      <c r="L46" s="88">
        <v>0</v>
      </c>
      <c r="M46" s="88">
        <v>0</v>
      </c>
      <c r="N46" s="88">
        <v>0</v>
      </c>
      <c r="O46" s="88">
        <v>0</v>
      </c>
      <c r="P46" s="88">
        <v>0</v>
      </c>
      <c r="Q46" s="88">
        <v>0</v>
      </c>
      <c r="R46" s="88">
        <v>0</v>
      </c>
      <c r="S46" s="88">
        <v>0</v>
      </c>
      <c r="T46" s="88">
        <v>0</v>
      </c>
      <c r="U46" s="88">
        <v>0</v>
      </c>
      <c r="V46" s="88">
        <v>0</v>
      </c>
      <c r="W46" s="88">
        <v>0</v>
      </c>
      <c r="X46" s="88">
        <v>0</v>
      </c>
      <c r="Y46" s="88">
        <v>0</v>
      </c>
      <c r="Z46" s="88">
        <v>0</v>
      </c>
      <c r="AA46" s="88">
        <v>0</v>
      </c>
      <c r="AB46" s="88">
        <v>0</v>
      </c>
      <c r="AC46" s="88">
        <v>0</v>
      </c>
      <c r="AD46" s="88">
        <v>0</v>
      </c>
      <c r="AE46" s="88">
        <v>0</v>
      </c>
      <c r="AF46" s="88">
        <v>0</v>
      </c>
      <c r="AG46" s="88">
        <v>0</v>
      </c>
      <c r="AH46" s="88">
        <v>0</v>
      </c>
      <c r="AI46" s="88">
        <v>0</v>
      </c>
      <c r="AJ46" s="88">
        <v>0</v>
      </c>
      <c r="AK46" s="88">
        <v>0</v>
      </c>
      <c r="AL46" s="88">
        <v>0</v>
      </c>
      <c r="AM46" s="88">
        <v>0</v>
      </c>
      <c r="AN46" s="88">
        <v>0</v>
      </c>
      <c r="AO46" s="88">
        <v>0</v>
      </c>
      <c r="AP46" s="88">
        <v>0</v>
      </c>
      <c r="AQ46" s="88">
        <v>0</v>
      </c>
      <c r="AR46" s="88">
        <v>0</v>
      </c>
      <c r="AS46" s="88">
        <v>0</v>
      </c>
      <c r="AT46" s="88">
        <v>0</v>
      </c>
      <c r="AU46" s="88">
        <v>0</v>
      </c>
      <c r="AV46" s="88">
        <v>0</v>
      </c>
      <c r="AW46" s="88">
        <v>0</v>
      </c>
      <c r="AX46" s="88">
        <v>0</v>
      </c>
      <c r="AY46" s="88">
        <v>0</v>
      </c>
      <c r="AZ46" s="88">
        <v>0</v>
      </c>
      <c r="BA46" s="88">
        <v>0</v>
      </c>
      <c r="BB46" s="88">
        <v>0</v>
      </c>
      <c r="BC46" s="88">
        <v>0</v>
      </c>
      <c r="BD46" s="88">
        <v>0</v>
      </c>
      <c r="BE46" s="88">
        <v>0</v>
      </c>
      <c r="BF46" s="88">
        <v>0</v>
      </c>
      <c r="BG46" s="88">
        <v>0</v>
      </c>
      <c r="BH46" s="88">
        <v>0</v>
      </c>
      <c r="BI46" s="88">
        <v>0</v>
      </c>
      <c r="BJ46" s="88">
        <v>0</v>
      </c>
      <c r="BK46" s="88">
        <v>0</v>
      </c>
      <c r="BL46" s="88">
        <v>0</v>
      </c>
      <c r="BM46" s="88">
        <v>0</v>
      </c>
      <c r="BN46" s="88">
        <v>0</v>
      </c>
      <c r="BO46" s="88">
        <v>0</v>
      </c>
      <c r="BP46" s="88">
        <v>0</v>
      </c>
      <c r="BQ46" s="88">
        <v>0</v>
      </c>
      <c r="BR46" s="88">
        <v>0</v>
      </c>
      <c r="BS46" s="88">
        <v>0</v>
      </c>
      <c r="BT46" s="88">
        <v>0</v>
      </c>
      <c r="BU46" s="88">
        <v>0</v>
      </c>
      <c r="BV46" s="88">
        <v>0</v>
      </c>
      <c r="BW46" s="88">
        <v>0</v>
      </c>
      <c r="BX46" s="88">
        <v>0</v>
      </c>
      <c r="BY46" s="88">
        <v>0</v>
      </c>
      <c r="BZ46" s="88">
        <v>0</v>
      </c>
      <c r="CA46" s="88">
        <v>0</v>
      </c>
      <c r="CB46" s="88">
        <v>0</v>
      </c>
      <c r="CC46" s="88">
        <v>0</v>
      </c>
      <c r="CD46" s="88">
        <v>0</v>
      </c>
      <c r="CE46" s="88">
        <v>0</v>
      </c>
      <c r="CF46" s="88">
        <v>0</v>
      </c>
      <c r="CG46" s="88">
        <v>0</v>
      </c>
      <c r="CH46" s="88">
        <v>0</v>
      </c>
      <c r="CI46" s="88">
        <v>0</v>
      </c>
      <c r="CJ46" s="88">
        <v>0</v>
      </c>
      <c r="CK46" s="88">
        <v>0</v>
      </c>
      <c r="CL46" s="88">
        <v>0</v>
      </c>
      <c r="CM46" s="88">
        <v>0</v>
      </c>
      <c r="CN46" s="88">
        <v>0</v>
      </c>
      <c r="CO46" s="88">
        <v>1</v>
      </c>
      <c r="CP46" s="88">
        <v>0</v>
      </c>
      <c r="CQ46" s="88">
        <v>0</v>
      </c>
      <c r="CR46" s="88">
        <v>0</v>
      </c>
      <c r="CS46" s="88">
        <v>0</v>
      </c>
      <c r="CT46" s="88">
        <v>0</v>
      </c>
      <c r="CU46" s="88">
        <v>0</v>
      </c>
      <c r="CV46" s="88">
        <v>0</v>
      </c>
    </row>
    <row r="47" spans="1:100" s="87" customFormat="1" ht="10.5" customHeight="1">
      <c r="A47" s="87" t="s">
        <v>302</v>
      </c>
      <c r="B47" s="88">
        <v>0</v>
      </c>
      <c r="C47" s="88">
        <v>0</v>
      </c>
      <c r="D47" s="88">
        <v>0</v>
      </c>
      <c r="E47" s="88">
        <v>0</v>
      </c>
      <c r="F47" s="88">
        <v>0</v>
      </c>
      <c r="G47" s="88">
        <v>0</v>
      </c>
      <c r="H47" s="88">
        <v>0</v>
      </c>
      <c r="I47" s="88">
        <v>0</v>
      </c>
      <c r="J47" s="88">
        <v>0</v>
      </c>
      <c r="K47" s="88">
        <v>0</v>
      </c>
      <c r="L47" s="88">
        <v>0</v>
      </c>
      <c r="M47" s="88">
        <v>0</v>
      </c>
      <c r="N47" s="88">
        <v>0</v>
      </c>
      <c r="O47" s="88">
        <v>0</v>
      </c>
      <c r="P47" s="88">
        <v>0</v>
      </c>
      <c r="Q47" s="88">
        <v>0</v>
      </c>
      <c r="R47" s="88">
        <v>0</v>
      </c>
      <c r="S47" s="88">
        <v>0</v>
      </c>
      <c r="T47" s="88">
        <v>0</v>
      </c>
      <c r="U47" s="88">
        <v>0</v>
      </c>
      <c r="V47" s="88">
        <v>0</v>
      </c>
      <c r="W47" s="88">
        <v>0</v>
      </c>
      <c r="X47" s="88">
        <v>0</v>
      </c>
      <c r="Y47" s="88">
        <v>0</v>
      </c>
      <c r="Z47" s="88">
        <v>0</v>
      </c>
      <c r="AA47" s="88">
        <v>0</v>
      </c>
      <c r="AB47" s="88">
        <v>0</v>
      </c>
      <c r="AC47" s="88">
        <v>0</v>
      </c>
      <c r="AD47" s="88">
        <v>0</v>
      </c>
      <c r="AE47" s="88">
        <v>0</v>
      </c>
      <c r="AF47" s="88">
        <v>0</v>
      </c>
      <c r="AG47" s="88">
        <v>0</v>
      </c>
      <c r="AH47" s="88">
        <v>0</v>
      </c>
      <c r="AI47" s="88">
        <v>0</v>
      </c>
      <c r="AJ47" s="88">
        <v>0</v>
      </c>
      <c r="AK47" s="88">
        <v>0</v>
      </c>
      <c r="AL47" s="88">
        <v>0</v>
      </c>
      <c r="AM47" s="88">
        <v>0</v>
      </c>
      <c r="AN47" s="88">
        <v>0</v>
      </c>
      <c r="AO47" s="88">
        <v>0</v>
      </c>
      <c r="AP47" s="88">
        <v>0</v>
      </c>
      <c r="AQ47" s="88">
        <v>0</v>
      </c>
      <c r="AR47" s="88">
        <v>0</v>
      </c>
      <c r="AS47" s="88">
        <v>0</v>
      </c>
      <c r="AT47" s="88">
        <v>0</v>
      </c>
      <c r="AU47" s="88">
        <v>0</v>
      </c>
      <c r="AV47" s="88">
        <v>0</v>
      </c>
      <c r="AW47" s="88">
        <v>0</v>
      </c>
      <c r="AX47" s="88">
        <v>0</v>
      </c>
      <c r="AY47" s="88">
        <v>0</v>
      </c>
      <c r="AZ47" s="88">
        <v>0</v>
      </c>
      <c r="BA47" s="88">
        <v>0</v>
      </c>
      <c r="BB47" s="88">
        <v>0</v>
      </c>
      <c r="BC47" s="88">
        <v>0</v>
      </c>
      <c r="BD47" s="88">
        <v>0</v>
      </c>
      <c r="BE47" s="88">
        <v>0</v>
      </c>
      <c r="BF47" s="88">
        <v>0</v>
      </c>
      <c r="BG47" s="88">
        <v>0</v>
      </c>
      <c r="BH47" s="88">
        <v>0</v>
      </c>
      <c r="BI47" s="88">
        <v>0</v>
      </c>
      <c r="BJ47" s="88">
        <v>0</v>
      </c>
      <c r="BK47" s="88">
        <v>0</v>
      </c>
      <c r="BL47" s="88">
        <v>0</v>
      </c>
      <c r="BM47" s="88">
        <v>0</v>
      </c>
      <c r="BN47" s="88">
        <v>0</v>
      </c>
      <c r="BO47" s="88">
        <v>0</v>
      </c>
      <c r="BP47" s="88">
        <v>0</v>
      </c>
      <c r="BQ47" s="88">
        <v>0</v>
      </c>
      <c r="BR47" s="88">
        <v>0</v>
      </c>
      <c r="BS47" s="88">
        <v>0</v>
      </c>
      <c r="BT47" s="88">
        <v>0</v>
      </c>
      <c r="BU47" s="88">
        <v>0</v>
      </c>
      <c r="BV47" s="88">
        <v>0</v>
      </c>
      <c r="BW47" s="88">
        <v>0</v>
      </c>
      <c r="BX47" s="88">
        <v>0</v>
      </c>
      <c r="BY47" s="88">
        <v>0</v>
      </c>
      <c r="BZ47" s="88">
        <v>0</v>
      </c>
      <c r="CA47" s="88">
        <v>0</v>
      </c>
      <c r="CB47" s="88">
        <v>0</v>
      </c>
      <c r="CC47" s="88">
        <v>0</v>
      </c>
      <c r="CD47" s="88">
        <v>0</v>
      </c>
      <c r="CE47" s="88">
        <v>0</v>
      </c>
      <c r="CF47" s="88">
        <v>0</v>
      </c>
      <c r="CG47" s="88">
        <v>0</v>
      </c>
      <c r="CH47" s="88">
        <v>0</v>
      </c>
      <c r="CI47" s="88">
        <v>0</v>
      </c>
      <c r="CJ47" s="88">
        <v>0</v>
      </c>
      <c r="CK47" s="88">
        <v>0</v>
      </c>
      <c r="CL47" s="88">
        <v>0</v>
      </c>
      <c r="CM47" s="88">
        <v>0</v>
      </c>
      <c r="CN47" s="88">
        <v>0</v>
      </c>
      <c r="CO47" s="88">
        <v>0</v>
      </c>
      <c r="CP47" s="88">
        <v>1</v>
      </c>
      <c r="CQ47" s="88">
        <v>1</v>
      </c>
      <c r="CR47" s="88">
        <v>0</v>
      </c>
      <c r="CS47" s="88">
        <v>0</v>
      </c>
      <c r="CT47" s="88">
        <v>0</v>
      </c>
      <c r="CU47" s="88">
        <v>0</v>
      </c>
      <c r="CV47" s="88">
        <v>0</v>
      </c>
    </row>
    <row r="48" spans="1:100" s="87" customFormat="1" ht="10.5" customHeight="1">
      <c r="A48" s="87" t="s">
        <v>303</v>
      </c>
      <c r="B48" s="88">
        <v>0</v>
      </c>
      <c r="C48" s="88">
        <v>0</v>
      </c>
      <c r="D48" s="88">
        <v>0</v>
      </c>
      <c r="E48" s="88">
        <v>0</v>
      </c>
      <c r="F48" s="88">
        <v>0</v>
      </c>
      <c r="G48" s="88">
        <v>0</v>
      </c>
      <c r="H48" s="88">
        <v>0</v>
      </c>
      <c r="I48" s="88">
        <v>0</v>
      </c>
      <c r="J48" s="88">
        <v>0</v>
      </c>
      <c r="K48" s="88">
        <v>0</v>
      </c>
      <c r="L48" s="88">
        <v>0</v>
      </c>
      <c r="M48" s="88">
        <v>0</v>
      </c>
      <c r="N48" s="88">
        <v>0</v>
      </c>
      <c r="O48" s="88">
        <v>0</v>
      </c>
      <c r="P48" s="88">
        <v>0</v>
      </c>
      <c r="Q48" s="88">
        <v>0</v>
      </c>
      <c r="R48" s="88">
        <v>0</v>
      </c>
      <c r="S48" s="88">
        <v>0</v>
      </c>
      <c r="T48" s="88">
        <v>0</v>
      </c>
      <c r="U48" s="88">
        <v>0</v>
      </c>
      <c r="V48" s="88">
        <v>0</v>
      </c>
      <c r="W48" s="88">
        <v>0</v>
      </c>
      <c r="X48" s="88">
        <v>0</v>
      </c>
      <c r="Y48" s="88">
        <v>0</v>
      </c>
      <c r="Z48" s="88">
        <v>0</v>
      </c>
      <c r="AA48" s="88">
        <v>0</v>
      </c>
      <c r="AB48" s="88">
        <v>0</v>
      </c>
      <c r="AC48" s="88">
        <v>0</v>
      </c>
      <c r="AD48" s="88">
        <v>0</v>
      </c>
      <c r="AE48" s="88">
        <v>0</v>
      </c>
      <c r="AF48" s="88">
        <v>0</v>
      </c>
      <c r="AG48" s="88">
        <v>0</v>
      </c>
      <c r="AH48" s="88">
        <v>0</v>
      </c>
      <c r="AI48" s="88">
        <v>0</v>
      </c>
      <c r="AJ48" s="88">
        <v>0</v>
      </c>
      <c r="AK48" s="88">
        <v>0</v>
      </c>
      <c r="AL48" s="88">
        <v>0</v>
      </c>
      <c r="AM48" s="88">
        <v>0</v>
      </c>
      <c r="AN48" s="88">
        <v>0</v>
      </c>
      <c r="AO48" s="88">
        <v>0</v>
      </c>
      <c r="AP48" s="88">
        <v>0</v>
      </c>
      <c r="AQ48" s="88">
        <v>0</v>
      </c>
      <c r="AR48" s="88">
        <v>0</v>
      </c>
      <c r="AS48" s="88">
        <v>0</v>
      </c>
      <c r="AT48" s="88">
        <v>0</v>
      </c>
      <c r="AU48" s="88">
        <v>0</v>
      </c>
      <c r="AV48" s="88">
        <v>0</v>
      </c>
      <c r="AW48" s="88">
        <v>0</v>
      </c>
      <c r="AX48" s="88">
        <v>0</v>
      </c>
      <c r="AY48" s="88">
        <v>0</v>
      </c>
      <c r="AZ48" s="88">
        <v>0</v>
      </c>
      <c r="BA48" s="88">
        <v>0</v>
      </c>
      <c r="BB48" s="88">
        <v>0</v>
      </c>
      <c r="BC48" s="88">
        <v>0</v>
      </c>
      <c r="BD48" s="88">
        <v>0</v>
      </c>
      <c r="BE48" s="88">
        <v>0</v>
      </c>
      <c r="BF48" s="88">
        <v>0</v>
      </c>
      <c r="BG48" s="88">
        <v>0</v>
      </c>
      <c r="BH48" s="88">
        <v>0</v>
      </c>
      <c r="BI48" s="88">
        <v>0</v>
      </c>
      <c r="BJ48" s="88">
        <v>0</v>
      </c>
      <c r="BK48" s="88">
        <v>0</v>
      </c>
      <c r="BL48" s="88">
        <v>0</v>
      </c>
      <c r="BM48" s="88">
        <v>0</v>
      </c>
      <c r="BN48" s="88">
        <v>0</v>
      </c>
      <c r="BO48" s="88">
        <v>0</v>
      </c>
      <c r="BP48" s="88">
        <v>0</v>
      </c>
      <c r="BQ48" s="88">
        <v>0</v>
      </c>
      <c r="BR48" s="88"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  <c r="CQ48" s="88">
        <v>0</v>
      </c>
      <c r="CR48" s="88">
        <v>1</v>
      </c>
      <c r="CS48" s="88">
        <v>1</v>
      </c>
      <c r="CT48" s="88">
        <v>1</v>
      </c>
      <c r="CU48" s="88">
        <v>1</v>
      </c>
      <c r="CV48" s="88">
        <v>0</v>
      </c>
    </row>
    <row r="49" spans="1:100" s="87" customFormat="1" ht="10.5" customHeight="1">
      <c r="A49" s="87" t="s">
        <v>304</v>
      </c>
      <c r="B49" s="88">
        <v>0</v>
      </c>
      <c r="C49" s="88">
        <v>0</v>
      </c>
      <c r="D49" s="88">
        <v>0</v>
      </c>
      <c r="E49" s="88">
        <v>0</v>
      </c>
      <c r="F49" s="88">
        <v>0</v>
      </c>
      <c r="G49" s="88">
        <v>0</v>
      </c>
      <c r="H49" s="88">
        <v>0</v>
      </c>
      <c r="I49" s="88">
        <v>0</v>
      </c>
      <c r="J49" s="88">
        <v>0</v>
      </c>
      <c r="K49" s="88">
        <v>0</v>
      </c>
      <c r="L49" s="88">
        <v>0</v>
      </c>
      <c r="M49" s="88">
        <v>0</v>
      </c>
      <c r="N49" s="88">
        <v>0</v>
      </c>
      <c r="O49" s="88">
        <v>0</v>
      </c>
      <c r="P49" s="88">
        <v>0</v>
      </c>
      <c r="Q49" s="88">
        <v>0</v>
      </c>
      <c r="R49" s="88">
        <v>0</v>
      </c>
      <c r="S49" s="88">
        <v>0</v>
      </c>
      <c r="T49" s="88">
        <v>0</v>
      </c>
      <c r="U49" s="88">
        <v>0</v>
      </c>
      <c r="V49" s="88">
        <v>0</v>
      </c>
      <c r="W49" s="88">
        <v>0</v>
      </c>
      <c r="X49" s="88">
        <v>0</v>
      </c>
      <c r="Y49" s="88">
        <v>0</v>
      </c>
      <c r="Z49" s="88">
        <v>0</v>
      </c>
      <c r="AA49" s="88">
        <v>0</v>
      </c>
      <c r="AB49" s="88">
        <v>0</v>
      </c>
      <c r="AC49" s="88">
        <v>0</v>
      </c>
      <c r="AD49" s="88">
        <v>0</v>
      </c>
      <c r="AE49" s="88">
        <v>0</v>
      </c>
      <c r="AF49" s="88">
        <v>0</v>
      </c>
      <c r="AG49" s="88">
        <v>0</v>
      </c>
      <c r="AH49" s="88">
        <v>0</v>
      </c>
      <c r="AI49" s="88">
        <v>0</v>
      </c>
      <c r="AJ49" s="88">
        <v>0</v>
      </c>
      <c r="AK49" s="88">
        <v>0</v>
      </c>
      <c r="AL49" s="88">
        <v>0</v>
      </c>
      <c r="AM49" s="88">
        <v>0</v>
      </c>
      <c r="AN49" s="88">
        <v>0</v>
      </c>
      <c r="AO49" s="88">
        <v>0</v>
      </c>
      <c r="AP49" s="88">
        <v>0</v>
      </c>
      <c r="AQ49" s="88">
        <v>0</v>
      </c>
      <c r="AR49" s="88">
        <v>0</v>
      </c>
      <c r="AS49" s="88">
        <v>0</v>
      </c>
      <c r="AT49" s="88">
        <v>0</v>
      </c>
      <c r="AU49" s="88">
        <v>0</v>
      </c>
      <c r="AV49" s="88">
        <v>0</v>
      </c>
      <c r="AW49" s="88">
        <v>0</v>
      </c>
      <c r="AX49" s="88">
        <v>0</v>
      </c>
      <c r="AY49" s="88">
        <v>0</v>
      </c>
      <c r="AZ49" s="88">
        <v>0</v>
      </c>
      <c r="BA49" s="88">
        <v>0</v>
      </c>
      <c r="BB49" s="88">
        <v>0</v>
      </c>
      <c r="BC49" s="88">
        <v>0</v>
      </c>
      <c r="BD49" s="88">
        <v>0</v>
      </c>
      <c r="BE49" s="88">
        <v>0</v>
      </c>
      <c r="BF49" s="88">
        <v>0</v>
      </c>
      <c r="BG49" s="88">
        <v>0</v>
      </c>
      <c r="BH49" s="88">
        <v>0</v>
      </c>
      <c r="BI49" s="88">
        <v>0</v>
      </c>
      <c r="BJ49" s="88">
        <v>0</v>
      </c>
      <c r="BK49" s="88">
        <v>0</v>
      </c>
      <c r="BL49" s="88">
        <v>0</v>
      </c>
      <c r="BM49" s="88">
        <v>0</v>
      </c>
      <c r="BN49" s="88">
        <v>0</v>
      </c>
      <c r="BO49" s="88">
        <v>0</v>
      </c>
      <c r="BP49" s="88">
        <v>0</v>
      </c>
      <c r="BQ49" s="88">
        <v>0</v>
      </c>
      <c r="BR49" s="88"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  <c r="CQ49" s="88">
        <v>0</v>
      </c>
      <c r="CR49" s="88">
        <v>0</v>
      </c>
      <c r="CS49" s="88">
        <v>0</v>
      </c>
      <c r="CT49" s="88">
        <v>0</v>
      </c>
      <c r="CU49" s="88">
        <v>0</v>
      </c>
      <c r="CV49" s="88">
        <v>1</v>
      </c>
    </row>
    <row r="50" spans="1:100" s="87" customFormat="1" ht="10.5" customHeight="1"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</row>
    <row r="51" spans="1:100" s="87" customFormat="1" ht="10.5" customHeight="1">
      <c r="A51" s="70" t="s">
        <v>197</v>
      </c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</row>
    <row r="52" spans="1:100" s="87" customFormat="1" ht="10.5" customHeight="1">
      <c r="A52" s="69" t="s">
        <v>569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</row>
    <row r="53" spans="1:100" s="87" customFormat="1" ht="10.5" customHeight="1"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</row>
    <row r="54" spans="1:100" s="87" customFormat="1" ht="10.5" customHeight="1"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</row>
    <row r="55" spans="1:100" s="87" customFormat="1" ht="10.5" customHeight="1"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</row>
    <row r="56" spans="1:100" s="87" customFormat="1" ht="10.5" customHeight="1"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</row>
    <row r="57" spans="1:100" s="72" customFormat="1" ht="10.5" customHeight="1">
      <c r="B57" s="71"/>
      <c r="C57" s="71"/>
      <c r="D57" s="71"/>
      <c r="E57" s="71"/>
      <c r="F57" s="71"/>
      <c r="G57" s="71"/>
      <c r="H57" s="71"/>
      <c r="I57" s="71"/>
      <c r="J57" s="71"/>
    </row>
    <row r="58" spans="1:100" s="87" customFormat="1" ht="10.5" customHeight="1"/>
    <row r="59" spans="1:100" s="87" customFormat="1" ht="10.5" customHeight="1"/>
    <row r="60" spans="1:100" s="87" customFormat="1" ht="10.5" customHeight="1"/>
    <row r="61" spans="1:100" s="87" customFormat="1" ht="10.5" customHeight="1"/>
    <row r="62" spans="1:100" s="87" customFormat="1" ht="10.5" customHeight="1"/>
    <row r="63" spans="1:100" s="87" customFormat="1" ht="10.5" customHeight="1"/>
    <row r="64" spans="1:100" s="87" customFormat="1" ht="10.5" customHeight="1"/>
    <row r="65" s="87" customFormat="1" ht="10.5" customHeight="1"/>
    <row r="66" s="87" customFormat="1" ht="10.5" customHeight="1"/>
    <row r="67" s="87" customFormat="1" ht="10.5" customHeight="1"/>
    <row r="68" s="87" customFormat="1" ht="10.5" customHeight="1"/>
    <row r="69" s="87" customFormat="1" ht="10.5" customHeight="1"/>
    <row r="70" s="87" customFormat="1" ht="10.5" customHeight="1"/>
    <row r="71" s="87" customFormat="1" ht="10.5" customHeight="1"/>
    <row r="72" s="87" customFormat="1" ht="10.5" customHeight="1"/>
    <row r="73" s="87" customFormat="1" ht="10.5" customHeight="1"/>
    <row r="74" s="87" customFormat="1" ht="10.5" customHeight="1"/>
    <row r="75" s="87" customFormat="1" ht="10.5" customHeight="1"/>
    <row r="76" s="87" customFormat="1" ht="10.5" customHeight="1"/>
    <row r="77" s="87" customFormat="1" ht="10.5" customHeight="1"/>
    <row r="78" s="87" customFormat="1" ht="10.5" customHeight="1"/>
    <row r="79" s="87" customFormat="1" ht="10.5" customHeight="1"/>
    <row r="80" s="87" customFormat="1" ht="10.5" customHeight="1"/>
    <row r="81" s="87" customFormat="1" ht="10.5" customHeight="1"/>
    <row r="82" s="87" customFormat="1" ht="10.5" customHeight="1"/>
    <row r="83" s="87" customFormat="1" ht="10.5" customHeight="1"/>
    <row r="84" s="87" customFormat="1" ht="10.5" customHeight="1"/>
    <row r="85" s="87" customFormat="1" ht="10.5" customHeight="1"/>
    <row r="86" s="87" customFormat="1" ht="10.5" customHeight="1"/>
    <row r="87" s="87" customFormat="1" ht="10.5" customHeight="1"/>
    <row r="88" s="87" customFormat="1" ht="10.5" customHeight="1"/>
    <row r="89" s="87" customFormat="1" ht="10.5" customHeight="1"/>
    <row r="90" s="87" customFormat="1" ht="10.5" customHeight="1"/>
    <row r="91" s="87" customFormat="1" ht="10.5" customHeight="1"/>
    <row r="92" s="87" customFormat="1" ht="10.5" customHeight="1"/>
    <row r="93" s="87" customFormat="1" ht="10.5" customHeight="1"/>
    <row r="94" s="87" customFormat="1" ht="10.5" customHeight="1"/>
    <row r="95" s="87" customFormat="1" ht="10.5" customHeight="1"/>
    <row r="96" s="87" customFormat="1" ht="10.5" customHeight="1"/>
    <row r="97" s="87" customFormat="1" ht="10.5" customHeight="1"/>
    <row r="98" s="87" customFormat="1" ht="10.5" customHeight="1"/>
    <row r="99" s="87" customFormat="1" ht="10.5" customHeight="1"/>
    <row r="100" s="87" customFormat="1" ht="10.5" customHeight="1"/>
    <row r="101" s="87" customFormat="1" ht="10.5" customHeight="1"/>
    <row r="102" s="87" customFormat="1" ht="10.5" customHeight="1"/>
    <row r="103" s="87" customFormat="1" ht="10.5" customHeight="1"/>
    <row r="104" s="87" customFormat="1" ht="10.5" customHeight="1"/>
    <row r="105" s="87" customFormat="1" ht="10.5" customHeight="1"/>
    <row r="106" s="87" customFormat="1" ht="10.5" customHeight="1"/>
    <row r="107" s="87" customFormat="1" ht="10.5" customHeight="1"/>
    <row r="108" s="87" customFormat="1" ht="10.5" customHeight="1"/>
    <row r="109" s="87" customFormat="1" ht="10.5" customHeight="1"/>
    <row r="110" s="87" customFormat="1" ht="10.5" customHeight="1"/>
    <row r="111" s="87" customFormat="1" ht="10.5" customHeight="1"/>
    <row r="112" s="87" customFormat="1" ht="10.5" customHeight="1"/>
    <row r="113" s="87" customFormat="1" ht="10.5" customHeight="1"/>
    <row r="114" s="87" customFormat="1" ht="10.5" customHeight="1"/>
    <row r="115" s="87" customFormat="1" ht="10.5" customHeight="1"/>
    <row r="116" s="87" customFormat="1" ht="10.5" customHeight="1"/>
    <row r="117" s="87" customFormat="1" ht="10.5" customHeight="1"/>
    <row r="118" s="87" customFormat="1" ht="10.5" customHeight="1"/>
    <row r="119" s="87" customFormat="1" ht="10.5" customHeight="1"/>
    <row r="120" s="87" customFormat="1" ht="10.5" customHeight="1"/>
    <row r="121" s="87" customFormat="1" ht="10.5" customHeight="1"/>
    <row r="122" s="87" customFormat="1" ht="10.5" customHeight="1"/>
    <row r="123" s="87" customFormat="1" ht="10.5" customHeight="1"/>
    <row r="124" s="87" customFormat="1" ht="10.5" customHeight="1"/>
    <row r="125" s="87" customFormat="1" ht="10.5" customHeight="1"/>
    <row r="126" s="87" customFormat="1" ht="10.5" customHeight="1"/>
    <row r="127" s="87" customFormat="1" ht="10.5" customHeight="1"/>
    <row r="128" s="87" customFormat="1" ht="10.5" customHeight="1"/>
    <row r="129" s="87" customFormat="1" ht="10.5" customHeight="1"/>
    <row r="130" s="87" customFormat="1" ht="10.5" customHeight="1"/>
    <row r="131" s="87" customFormat="1" ht="10.5" customHeight="1"/>
    <row r="132" s="87" customFormat="1" ht="10.5" customHeight="1"/>
    <row r="133" s="87" customFormat="1" ht="10.5" customHeight="1"/>
    <row r="134" s="87" customFormat="1" ht="10.5" customHeight="1"/>
    <row r="135" s="87" customFormat="1" ht="10.5" customHeight="1"/>
    <row r="136" s="87" customFormat="1" ht="10.5" customHeight="1"/>
    <row r="137" s="87" customFormat="1" ht="10.5" customHeight="1"/>
    <row r="138" s="87" customFormat="1" ht="10.5" customHeight="1"/>
    <row r="139" s="87" customFormat="1" ht="10.5" customHeight="1"/>
    <row r="140" s="87" customFormat="1" ht="10.5" customHeight="1"/>
    <row r="141" s="87" customFormat="1" ht="10.5" customHeight="1"/>
    <row r="142" s="87" customFormat="1" ht="10.5" customHeight="1"/>
    <row r="143" s="87" customFormat="1" ht="10.5" customHeight="1"/>
    <row r="144" s="87" customFormat="1" ht="10.5" customHeight="1"/>
    <row r="145" s="87" customFormat="1" ht="10.5" customHeight="1"/>
    <row r="146" s="87" customFormat="1" ht="10.5" customHeight="1"/>
    <row r="147" s="87" customFormat="1" ht="10.5" customHeight="1"/>
    <row r="148" s="87" customFormat="1" ht="10.5" customHeight="1"/>
    <row r="149" s="87" customFormat="1" ht="10.5" customHeight="1"/>
    <row r="150" s="87" customFormat="1" ht="10.5" customHeight="1"/>
    <row r="151" s="87" customFormat="1" ht="10.5" customHeight="1"/>
    <row r="152" s="87" customFormat="1" ht="10.5" customHeight="1"/>
    <row r="153" s="87" customFormat="1" ht="10.5" customHeight="1"/>
    <row r="154" s="87" customFormat="1" ht="10.5" customHeight="1"/>
    <row r="155" s="87" customFormat="1" ht="10.5" customHeight="1"/>
    <row r="156" s="87" customFormat="1" ht="10.5" customHeight="1"/>
    <row r="157" s="87" customFormat="1" ht="10.5" customHeight="1"/>
    <row r="158" s="87" customFormat="1" ht="10.5" customHeight="1"/>
    <row r="159" s="87" customFormat="1" ht="10.5" customHeight="1"/>
    <row r="160" s="87" customFormat="1" ht="10.5" customHeight="1"/>
  </sheetData>
  <mergeCells count="102">
    <mergeCell ref="BS5:BS7"/>
    <mergeCell ref="BT5:BT7"/>
    <mergeCell ref="AU5:AU7"/>
    <mergeCell ref="AV5:AV7"/>
    <mergeCell ref="AW5:AW7"/>
    <mergeCell ref="AX5:AX7"/>
    <mergeCell ref="BE5:BE7"/>
    <mergeCell ref="BF5:BF7"/>
    <mergeCell ref="BC5:BC7"/>
    <mergeCell ref="BD5:BD7"/>
    <mergeCell ref="BA5:BA7"/>
    <mergeCell ref="BB5:BB7"/>
    <mergeCell ref="BG5:BG7"/>
    <mergeCell ref="BH5:BH7"/>
    <mergeCell ref="BI5:BI7"/>
    <mergeCell ref="BJ5:BJ7"/>
    <mergeCell ref="BK5:BK7"/>
    <mergeCell ref="BL5:BL7"/>
    <mergeCell ref="BM5:BM7"/>
    <mergeCell ref="BN5:BN7"/>
    <mergeCell ref="BO5:BO7"/>
    <mergeCell ref="BP5:BP7"/>
    <mergeCell ref="BQ5:BQ7"/>
    <mergeCell ref="BR5:BR7"/>
    <mergeCell ref="K5:K7"/>
    <mergeCell ref="L5:L7"/>
    <mergeCell ref="M5:M7"/>
    <mergeCell ref="N5:N7"/>
    <mergeCell ref="U5:U7"/>
    <mergeCell ref="V5:V7"/>
    <mergeCell ref="O5:O7"/>
    <mergeCell ref="P5:P7"/>
    <mergeCell ref="Q5:Q7"/>
    <mergeCell ref="R5:R7"/>
    <mergeCell ref="Y5:Y7"/>
    <mergeCell ref="Z5:Z7"/>
    <mergeCell ref="AQ5:AQ7"/>
    <mergeCell ref="AR5:AR7"/>
    <mergeCell ref="AY5:AY7"/>
    <mergeCell ref="AZ5:AZ7"/>
    <mergeCell ref="AE5:AE7"/>
    <mergeCell ref="AF5:AF7"/>
    <mergeCell ref="AI5:AI7"/>
    <mergeCell ref="AJ5:AJ7"/>
    <mergeCell ref="AK5:AK7"/>
    <mergeCell ref="AL5:AL7"/>
    <mergeCell ref="AS5:AS7"/>
    <mergeCell ref="AT5:AT7"/>
    <mergeCell ref="AM5:AM7"/>
    <mergeCell ref="AN5:AN7"/>
    <mergeCell ref="AO5:AO7"/>
    <mergeCell ref="AP5:AP7"/>
    <mergeCell ref="AG5:AG7"/>
    <mergeCell ref="AH5:AH7"/>
    <mergeCell ref="BX5:BX7"/>
    <mergeCell ref="BY5:BY7"/>
    <mergeCell ref="BZ5:BZ7"/>
    <mergeCell ref="CA5:CA7"/>
    <mergeCell ref="CB5:CB7"/>
    <mergeCell ref="CC5:CC7"/>
    <mergeCell ref="B3:CV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S5:S7"/>
    <mergeCell ref="T5:T7"/>
    <mergeCell ref="AA5:AA7"/>
    <mergeCell ref="AB5:AB7"/>
    <mergeCell ref="AC5:AC7"/>
    <mergeCell ref="AD5:AD7"/>
    <mergeCell ref="W5:W7"/>
    <mergeCell ref="X5:X7"/>
    <mergeCell ref="CS5:CS7"/>
    <mergeCell ref="CT5:CT7"/>
    <mergeCell ref="CU5:CU7"/>
    <mergeCell ref="CV5:CV7"/>
    <mergeCell ref="A3:A7"/>
    <mergeCell ref="A1:CV1"/>
    <mergeCell ref="CM5:CM7"/>
    <mergeCell ref="CN5:CN7"/>
    <mergeCell ref="CO5:CO7"/>
    <mergeCell ref="CP5:CP7"/>
    <mergeCell ref="CD5:CD7"/>
    <mergeCell ref="CE5:CE7"/>
    <mergeCell ref="CF5:CF7"/>
    <mergeCell ref="CQ5:CQ7"/>
    <mergeCell ref="CR5:CR7"/>
    <mergeCell ref="CG5:CG7"/>
    <mergeCell ref="CH5:CH7"/>
    <mergeCell ref="CI5:CI7"/>
    <mergeCell ref="CJ5:CJ7"/>
    <mergeCell ref="CK5:CK7"/>
    <mergeCell ref="CL5:CL7"/>
    <mergeCell ref="BU5:BU7"/>
    <mergeCell ref="BV5:BV7"/>
    <mergeCell ref="BW5:BW7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160"/>
  <sheetViews>
    <sheetView showGridLines="0" zoomScale="160" zoomScaleNormal="160" workbookViewId="0">
      <pane xSplit="1" ySplit="7" topLeftCell="B41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RowHeight="10.5" customHeight="1"/>
  <cols>
    <col min="1" max="1" width="35.140625" customWidth="1"/>
  </cols>
  <sheetData>
    <row r="1" spans="1:43" s="18" customFormat="1" ht="21" customHeight="1">
      <c r="A1" s="156" t="s">
        <v>221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</row>
    <row r="2" spans="1:43" s="18" customFormat="1" ht="21" customHeight="1" thickBot="1">
      <c r="A2" s="54"/>
      <c r="B2" s="68"/>
      <c r="C2" s="17"/>
      <c r="D2" s="17"/>
      <c r="E2" s="17"/>
      <c r="F2" s="17"/>
      <c r="G2" s="17"/>
      <c r="H2" s="17"/>
      <c r="I2" s="17"/>
      <c r="J2" s="17"/>
    </row>
    <row r="3" spans="1:43" s="69" customFormat="1" ht="9.75" thickTop="1" thickBot="1">
      <c r="A3" s="125" t="s">
        <v>211</v>
      </c>
      <c r="B3" s="146" t="s">
        <v>207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</row>
    <row r="4" spans="1:43" s="82" customFormat="1" ht="9" thickTop="1">
      <c r="A4" s="144"/>
      <c r="B4" s="78">
        <v>190</v>
      </c>
      <c r="C4" s="78">
        <v>580</v>
      </c>
      <c r="D4" s="78">
        <v>1091</v>
      </c>
      <c r="E4" s="78">
        <v>1092</v>
      </c>
      <c r="F4" s="78">
        <v>1093</v>
      </c>
      <c r="G4" s="78">
        <v>1100</v>
      </c>
      <c r="H4" s="78">
        <v>1200</v>
      </c>
      <c r="I4" s="78">
        <v>1300</v>
      </c>
      <c r="J4" s="78">
        <v>1400</v>
      </c>
      <c r="K4" s="78">
        <v>1500</v>
      </c>
      <c r="L4" s="78">
        <v>1600</v>
      </c>
      <c r="M4" s="78">
        <v>1700</v>
      </c>
      <c r="N4" s="78">
        <v>1800</v>
      </c>
      <c r="O4" s="78">
        <v>1900</v>
      </c>
      <c r="P4" s="78">
        <v>2090</v>
      </c>
      <c r="Q4" s="78">
        <v>2093</v>
      </c>
      <c r="R4" s="78">
        <v>2100</v>
      </c>
      <c r="S4" s="78">
        <v>2200</v>
      </c>
      <c r="T4" s="78">
        <v>2300</v>
      </c>
      <c r="U4" s="78">
        <v>2490</v>
      </c>
      <c r="V4" s="78">
        <v>2500</v>
      </c>
      <c r="W4" s="78">
        <v>2600</v>
      </c>
      <c r="X4" s="78">
        <v>2700</v>
      </c>
      <c r="Y4" s="78">
        <v>2800</v>
      </c>
      <c r="Z4" s="78">
        <v>2991</v>
      </c>
      <c r="AA4" s="78">
        <v>2992</v>
      </c>
      <c r="AB4" s="78">
        <v>3000</v>
      </c>
      <c r="AC4" s="78">
        <v>3180</v>
      </c>
      <c r="AD4" s="78">
        <v>3300</v>
      </c>
      <c r="AE4" s="78">
        <v>3500</v>
      </c>
      <c r="AF4" s="78">
        <v>4180</v>
      </c>
      <c r="AG4" s="78">
        <v>4500</v>
      </c>
      <c r="AH4" s="78">
        <v>4900</v>
      </c>
      <c r="AI4" s="78">
        <v>5500</v>
      </c>
      <c r="AJ4" s="78">
        <v>5800</v>
      </c>
      <c r="AK4" s="78">
        <v>6480</v>
      </c>
      <c r="AL4" s="78">
        <v>6800</v>
      </c>
      <c r="AM4" s="78">
        <v>6980</v>
      </c>
      <c r="AN4" s="78">
        <v>8400</v>
      </c>
      <c r="AO4" s="78">
        <v>8592</v>
      </c>
      <c r="AP4" s="78">
        <v>9080</v>
      </c>
      <c r="AQ4" s="78">
        <v>9700</v>
      </c>
    </row>
    <row r="5" spans="1:43" s="83" customFormat="1" ht="9" customHeight="1" thickBot="1">
      <c r="A5" s="144"/>
      <c r="B5" s="137" t="s">
        <v>558</v>
      </c>
      <c r="C5" s="137" t="s">
        <v>227</v>
      </c>
      <c r="D5" s="137" t="s">
        <v>228</v>
      </c>
      <c r="E5" s="137" t="s">
        <v>229</v>
      </c>
      <c r="F5" s="137" t="s">
        <v>230</v>
      </c>
      <c r="G5" s="137" t="s">
        <v>231</v>
      </c>
      <c r="H5" s="137" t="s">
        <v>232</v>
      </c>
      <c r="I5" s="137" t="s">
        <v>233</v>
      </c>
      <c r="J5" s="137" t="s">
        <v>234</v>
      </c>
      <c r="K5" s="137" t="s">
        <v>235</v>
      </c>
      <c r="L5" s="137" t="s">
        <v>236</v>
      </c>
      <c r="M5" s="137" t="s">
        <v>237</v>
      </c>
      <c r="N5" s="137" t="s">
        <v>238</v>
      </c>
      <c r="O5" s="137" t="s">
        <v>239</v>
      </c>
      <c r="P5" s="138" t="s">
        <v>240</v>
      </c>
      <c r="Q5" s="138" t="s">
        <v>241</v>
      </c>
      <c r="R5" s="138" t="s">
        <v>242</v>
      </c>
      <c r="S5" s="138" t="s">
        <v>243</v>
      </c>
      <c r="T5" s="138" t="s">
        <v>244</v>
      </c>
      <c r="U5" s="138" t="s">
        <v>245</v>
      </c>
      <c r="V5" s="138" t="s">
        <v>246</v>
      </c>
      <c r="W5" s="138" t="s">
        <v>247</v>
      </c>
      <c r="X5" s="138" t="s">
        <v>248</v>
      </c>
      <c r="Y5" s="138" t="s">
        <v>249</v>
      </c>
      <c r="Z5" s="138" t="s">
        <v>250</v>
      </c>
      <c r="AA5" s="138" t="s">
        <v>251</v>
      </c>
      <c r="AB5" s="138" t="s">
        <v>252</v>
      </c>
      <c r="AC5" s="138" t="s">
        <v>253</v>
      </c>
      <c r="AD5" s="138" t="s">
        <v>254</v>
      </c>
      <c r="AE5" s="138" t="s">
        <v>255</v>
      </c>
      <c r="AF5" s="138" t="s">
        <v>256</v>
      </c>
      <c r="AG5" s="138" t="s">
        <v>257</v>
      </c>
      <c r="AH5" s="138" t="s">
        <v>258</v>
      </c>
      <c r="AI5" s="138" t="s">
        <v>259</v>
      </c>
      <c r="AJ5" s="138" t="s">
        <v>184</v>
      </c>
      <c r="AK5" s="138" t="s">
        <v>260</v>
      </c>
      <c r="AL5" s="138" t="s">
        <v>261</v>
      </c>
      <c r="AM5" s="138" t="s">
        <v>550</v>
      </c>
      <c r="AN5" s="138" t="s">
        <v>262</v>
      </c>
      <c r="AO5" s="138" t="s">
        <v>263</v>
      </c>
      <c r="AP5" s="138" t="s">
        <v>264</v>
      </c>
      <c r="AQ5" s="138" t="s">
        <v>265</v>
      </c>
    </row>
    <row r="6" spans="1:43" s="83" customFormat="1" ht="9.75" thickTop="1" thickBot="1">
      <c r="A6" s="144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</row>
    <row r="7" spans="1:43" s="84" customFormat="1" ht="18.75" customHeight="1" thickTop="1" thickBot="1">
      <c r="A7" s="145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</row>
    <row r="8" spans="1:43" s="74" customFormat="1" ht="10.5" customHeight="1" thickTop="1">
      <c r="A8" s="65" t="s">
        <v>568</v>
      </c>
      <c r="B8" s="88">
        <v>9.9584844825659019E-2</v>
      </c>
      <c r="C8" s="88">
        <v>3.7553063517070135E-5</v>
      </c>
      <c r="D8" s="88">
        <v>0.13285022307160888</v>
      </c>
      <c r="E8" s="88">
        <v>0.35820675554248055</v>
      </c>
      <c r="F8" s="88">
        <v>0.10748574799539577</v>
      </c>
      <c r="G8" s="88">
        <v>7.0832317686057517E-3</v>
      </c>
      <c r="H8" s="88">
        <v>1.4337369346651908E-2</v>
      </c>
      <c r="I8" s="88">
        <v>3.0722082425747215E-3</v>
      </c>
      <c r="J8" s="88">
        <v>9.2961172474981474E-4</v>
      </c>
      <c r="K8" s="88">
        <v>5.1923663180383339E-3</v>
      </c>
      <c r="L8" s="88">
        <v>2.0618353931788711E-2</v>
      </c>
      <c r="M8" s="88">
        <v>1.185544081533077E-2</v>
      </c>
      <c r="N8" s="88">
        <v>2.4781476616609985E-3</v>
      </c>
      <c r="O8" s="88">
        <v>2.7020619210256145E-4</v>
      </c>
      <c r="P8" s="88">
        <v>4.8491593279076192E-2</v>
      </c>
      <c r="Q8" s="88">
        <v>3.574052978491431E-3</v>
      </c>
      <c r="R8" s="88">
        <v>4.223919222405551E-3</v>
      </c>
      <c r="S8" s="88">
        <v>3.6215849703381212E-3</v>
      </c>
      <c r="T8" s="88">
        <v>9.0775329769881372E-3</v>
      </c>
      <c r="U8" s="88">
        <v>5.0397510422646504E-3</v>
      </c>
      <c r="V8" s="88">
        <v>1.2102604610877353E-2</v>
      </c>
      <c r="W8" s="88">
        <v>7.7313624507617962E-4</v>
      </c>
      <c r="X8" s="88">
        <v>4.3512072227395223E-3</v>
      </c>
      <c r="Y8" s="88">
        <v>1.9868620515368644E-3</v>
      </c>
      <c r="Z8" s="88">
        <v>1.3124993780947382E-3</v>
      </c>
      <c r="AA8" s="88">
        <v>1.0182754599364144E-3</v>
      </c>
      <c r="AB8" s="88">
        <v>1.0454322840899031E-3</v>
      </c>
      <c r="AC8" s="88">
        <v>2.2218109797779925E-4</v>
      </c>
      <c r="AD8" s="88">
        <v>7.1039345374275021E-4</v>
      </c>
      <c r="AE8" s="88">
        <v>3.4608497721204081E-4</v>
      </c>
      <c r="AF8" s="88">
        <v>7.8544125088204257E-4</v>
      </c>
      <c r="AG8" s="88">
        <v>1.7059177072966645E-2</v>
      </c>
      <c r="AH8" s="88">
        <v>5.1944094375813662E-6</v>
      </c>
      <c r="AI8" s="88">
        <v>9.5150369444833627E-2</v>
      </c>
      <c r="AJ8" s="88">
        <v>1.2399696429142087E-5</v>
      </c>
      <c r="AK8" s="88">
        <v>1.2671880825664156E-5</v>
      </c>
      <c r="AL8" s="88">
        <v>8.5202726743753654E-7</v>
      </c>
      <c r="AM8" s="88">
        <v>7.5225298078912409E-4</v>
      </c>
      <c r="AN8" s="88">
        <v>4.143725278598403E-3</v>
      </c>
      <c r="AO8" s="88">
        <v>3.5326515519583175E-3</v>
      </c>
      <c r="AP8" s="88">
        <v>2.1999714619227936E-2</v>
      </c>
      <c r="AQ8" s="88">
        <v>0</v>
      </c>
    </row>
    <row r="9" spans="1:43" s="74" customFormat="1" ht="10.5" customHeight="1">
      <c r="A9" s="92" t="s">
        <v>266</v>
      </c>
      <c r="B9" s="88">
        <v>8.0983606929597082E-7</v>
      </c>
      <c r="C9" s="88">
        <v>2.3440881190537068E-4</v>
      </c>
      <c r="D9" s="88">
        <v>1.9693152527499328E-5</v>
      </c>
      <c r="E9" s="88">
        <v>8.8479500078337356E-6</v>
      </c>
      <c r="F9" s="88">
        <v>4.1364071052807883E-5</v>
      </c>
      <c r="G9" s="88">
        <v>1.7238510224504932E-5</v>
      </c>
      <c r="H9" s="88">
        <v>7.1756387491448327E-6</v>
      </c>
      <c r="I9" s="88">
        <v>4.8203314871341486E-6</v>
      </c>
      <c r="J9" s="88">
        <v>1.2304523934285899E-6</v>
      </c>
      <c r="K9" s="88">
        <v>2.1989205479895471E-5</v>
      </c>
      <c r="L9" s="88">
        <v>1.9572082216128435E-5</v>
      </c>
      <c r="M9" s="88">
        <v>2.6690326317462445E-5</v>
      </c>
      <c r="N9" s="88">
        <v>3.2010927371968504E-6</v>
      </c>
      <c r="O9" s="88">
        <v>3.1371258205086777E-3</v>
      </c>
      <c r="P9" s="88">
        <v>2.5193836725466106E-5</v>
      </c>
      <c r="Q9" s="88">
        <v>1.3339270015272299E-4</v>
      </c>
      <c r="R9" s="88">
        <v>2.2903111483989152E-5</v>
      </c>
      <c r="S9" s="88">
        <v>2.0082571938408399E-5</v>
      </c>
      <c r="T9" s="88">
        <v>1.1636292918062273E-5</v>
      </c>
      <c r="U9" s="88">
        <v>1.5936013727029521E-5</v>
      </c>
      <c r="V9" s="88">
        <v>1.208897355456686E-4</v>
      </c>
      <c r="W9" s="88">
        <v>6.3320680659460126E-6</v>
      </c>
      <c r="X9" s="88">
        <v>3.6221416549584299E-5</v>
      </c>
      <c r="Y9" s="88">
        <v>1.4737734604951476E-5</v>
      </c>
      <c r="Z9" s="88">
        <v>1.6548181045952253E-6</v>
      </c>
      <c r="AA9" s="88">
        <v>5.2734255361204096E-6</v>
      </c>
      <c r="AB9" s="88">
        <v>3.5325672778698677E-6</v>
      </c>
      <c r="AC9" s="88">
        <v>1.3347735753527578E-6</v>
      </c>
      <c r="AD9" s="88">
        <v>1.0351658927135602E-5</v>
      </c>
      <c r="AE9" s="88">
        <v>2.9873538461269326E-4</v>
      </c>
      <c r="AF9" s="88">
        <v>6.0613984716853411E-5</v>
      </c>
      <c r="AG9" s="88">
        <v>7.126572105972663E-7</v>
      </c>
      <c r="AH9" s="88">
        <v>9.035758902399946E-8</v>
      </c>
      <c r="AI9" s="88">
        <v>0</v>
      </c>
      <c r="AJ9" s="88">
        <v>0</v>
      </c>
      <c r="AK9" s="88">
        <v>0</v>
      </c>
      <c r="AL9" s="88">
        <v>5.9239771127431057E-6</v>
      </c>
      <c r="AM9" s="88">
        <v>6.2311350835325625E-7</v>
      </c>
      <c r="AN9" s="88">
        <v>5.067265373762682E-7</v>
      </c>
      <c r="AO9" s="88">
        <v>1.8943203363224018E-8</v>
      </c>
      <c r="AP9" s="88">
        <v>0</v>
      </c>
      <c r="AQ9" s="88">
        <v>0</v>
      </c>
    </row>
    <row r="10" spans="1:43" s="74" customFormat="1" ht="10.5" customHeight="1">
      <c r="A10" s="92" t="s">
        <v>267</v>
      </c>
      <c r="B10" s="88">
        <v>3.3361298370371002E-4</v>
      </c>
      <c r="C10" s="88">
        <v>0</v>
      </c>
      <c r="D10" s="88">
        <v>5.4186293195113151E-2</v>
      </c>
      <c r="E10" s="88">
        <v>1.3068814755184889E-3</v>
      </c>
      <c r="F10" s="88">
        <v>1.0548225100716332E-2</v>
      </c>
      <c r="G10" s="88">
        <v>4.0219070653557199E-4</v>
      </c>
      <c r="H10" s="88">
        <v>6.5561797669497213E-4</v>
      </c>
      <c r="I10" s="88">
        <v>9.0176732033523548E-4</v>
      </c>
      <c r="J10" s="88">
        <v>2.2268857706001787E-4</v>
      </c>
      <c r="K10" s="88">
        <v>9.5101979952392328E-3</v>
      </c>
      <c r="L10" s="88">
        <v>1.7018562657537834E-3</v>
      </c>
      <c r="M10" s="88">
        <v>1.0423412648677601E-3</v>
      </c>
      <c r="N10" s="88">
        <v>1.0316012490088938E-3</v>
      </c>
      <c r="O10" s="88">
        <v>1.6834918605753321E-5</v>
      </c>
      <c r="P10" s="88">
        <v>1.058726560339923E-2</v>
      </c>
      <c r="Q10" s="88">
        <v>1.7444759925920605E-3</v>
      </c>
      <c r="R10" s="88">
        <v>1.2751094723315948E-3</v>
      </c>
      <c r="S10" s="88">
        <v>5.8344233315602804E-4</v>
      </c>
      <c r="T10" s="88">
        <v>3.2297754824223575E-3</v>
      </c>
      <c r="U10" s="88">
        <v>1.1101786345602649E-3</v>
      </c>
      <c r="V10" s="88">
        <v>1.3593810975156512E-3</v>
      </c>
      <c r="W10" s="88">
        <v>2.6003875797348712E-4</v>
      </c>
      <c r="X10" s="88">
        <v>4.6530337482644378E-4</v>
      </c>
      <c r="Y10" s="88">
        <v>7.1683058247513161E-4</v>
      </c>
      <c r="Z10" s="88">
        <v>1.4286015355942088E-3</v>
      </c>
      <c r="AA10" s="88">
        <v>4.3512906587790055E-4</v>
      </c>
      <c r="AB10" s="88">
        <v>4.4082086539230054E-4</v>
      </c>
      <c r="AC10" s="88">
        <v>7.5986330599912003E-5</v>
      </c>
      <c r="AD10" s="88">
        <v>1.9120341946306756E-4</v>
      </c>
      <c r="AE10" s="88">
        <v>0</v>
      </c>
      <c r="AF10" s="88">
        <v>0</v>
      </c>
      <c r="AG10" s="88">
        <v>1.121795628486295E-3</v>
      </c>
      <c r="AH10" s="88">
        <v>0</v>
      </c>
      <c r="AI10" s="88">
        <v>2.7419511786387712E-2</v>
      </c>
      <c r="AJ10" s="88">
        <v>0</v>
      </c>
      <c r="AK10" s="88">
        <v>0</v>
      </c>
      <c r="AL10" s="88">
        <v>0</v>
      </c>
      <c r="AM10" s="88">
        <v>1.6528044717177904E-7</v>
      </c>
      <c r="AN10" s="88">
        <v>1.9896915125503498E-3</v>
      </c>
      <c r="AO10" s="88">
        <v>2.0308639832697884E-3</v>
      </c>
      <c r="AP10" s="88">
        <v>8.6961519742799909E-4</v>
      </c>
      <c r="AQ10" s="88">
        <v>0</v>
      </c>
    </row>
    <row r="11" spans="1:43" s="74" customFormat="1" ht="10.5" customHeight="1">
      <c r="A11" s="92" t="s">
        <v>268</v>
      </c>
      <c r="B11" s="88">
        <v>1.2977285676372145E-5</v>
      </c>
      <c r="C11" s="88">
        <v>0</v>
      </c>
      <c r="D11" s="88">
        <v>4.0595765770230443E-4</v>
      </c>
      <c r="E11" s="88">
        <v>2.1443525419778042E-3</v>
      </c>
      <c r="F11" s="88">
        <v>1.1418717642145122E-3</v>
      </c>
      <c r="G11" s="88">
        <v>2.0535820950005465E-3</v>
      </c>
      <c r="H11" s="88">
        <v>1.1807005846753876E-3</v>
      </c>
      <c r="I11" s="88">
        <v>5.768272523209473E-5</v>
      </c>
      <c r="J11" s="88">
        <v>3.4487046305593383E-5</v>
      </c>
      <c r="K11" s="88">
        <v>2.3385233426945955E-4</v>
      </c>
      <c r="L11" s="88">
        <v>1.3710215284856817E-4</v>
      </c>
      <c r="M11" s="88">
        <v>1.7863799231578235E-4</v>
      </c>
      <c r="N11" s="88">
        <v>9.3797197478953176E-5</v>
      </c>
      <c r="O11" s="88">
        <v>2.0103865164711469E-6</v>
      </c>
      <c r="P11" s="88">
        <v>2.8599268404101746E-4</v>
      </c>
      <c r="Q11" s="88">
        <v>1.2331558297213059E-4</v>
      </c>
      <c r="R11" s="88">
        <v>1.5731188454614023E-4</v>
      </c>
      <c r="S11" s="88">
        <v>1.6861087783189016E-4</v>
      </c>
      <c r="T11" s="88">
        <v>1.4960414722907175E-4</v>
      </c>
      <c r="U11" s="88">
        <v>1.7163673129114404E-4</v>
      </c>
      <c r="V11" s="88">
        <v>4.1486743713922339E-4</v>
      </c>
      <c r="W11" s="88">
        <v>7.6538946052277362E-6</v>
      </c>
      <c r="X11" s="88">
        <v>4.744867757410681E-4</v>
      </c>
      <c r="Y11" s="88">
        <v>8.4791920010904816E-5</v>
      </c>
      <c r="Z11" s="88">
        <v>2.123096413239826E-4</v>
      </c>
      <c r="AA11" s="88">
        <v>5.7103024421104013E-5</v>
      </c>
      <c r="AB11" s="88">
        <v>6.8188424280799653E-5</v>
      </c>
      <c r="AC11" s="88">
        <v>7.7287501704909453E-6</v>
      </c>
      <c r="AD11" s="88">
        <v>2.3364143699432892E-5</v>
      </c>
      <c r="AE11" s="88">
        <v>0</v>
      </c>
      <c r="AF11" s="88">
        <v>0</v>
      </c>
      <c r="AG11" s="88">
        <v>5.666397224906879E-6</v>
      </c>
      <c r="AH11" s="88">
        <v>0</v>
      </c>
      <c r="AI11" s="88">
        <v>8.9212572250041812E-4</v>
      </c>
      <c r="AJ11" s="88">
        <v>0</v>
      </c>
      <c r="AK11" s="88">
        <v>1.4844268758436807E-6</v>
      </c>
      <c r="AL11" s="88">
        <v>0</v>
      </c>
      <c r="AM11" s="88">
        <v>1.3166561395859772E-6</v>
      </c>
      <c r="AN11" s="88">
        <v>5.9950329986934439E-5</v>
      </c>
      <c r="AO11" s="88">
        <v>4.090811985321185E-5</v>
      </c>
      <c r="AP11" s="88">
        <v>1.9900007375648689E-5</v>
      </c>
      <c r="AQ11" s="88">
        <v>0</v>
      </c>
    </row>
    <row r="12" spans="1:43" s="74" customFormat="1" ht="10.5" customHeight="1">
      <c r="A12" s="92" t="s">
        <v>269</v>
      </c>
      <c r="B12" s="88">
        <v>3.4451781565588473E-2</v>
      </c>
      <c r="C12" s="88">
        <v>7.1627161615110376E-4</v>
      </c>
      <c r="D12" s="88">
        <v>2.0532181076619922E-2</v>
      </c>
      <c r="E12" s="88">
        <v>1.2682500584678665E-3</v>
      </c>
      <c r="F12" s="88">
        <v>6.1648563981593407E-2</v>
      </c>
      <c r="G12" s="88">
        <v>2.6158994653014175E-2</v>
      </c>
      <c r="H12" s="88">
        <v>3.000391587575626E-3</v>
      </c>
      <c r="I12" s="88">
        <v>1.9344982322903037E-3</v>
      </c>
      <c r="J12" s="88">
        <v>6.8861641297009277E-4</v>
      </c>
      <c r="K12" s="88">
        <v>5.4581880621207496E-3</v>
      </c>
      <c r="L12" s="88">
        <v>5.9154050070380744E-3</v>
      </c>
      <c r="M12" s="88">
        <v>5.6378156028468211E-3</v>
      </c>
      <c r="N12" s="88">
        <v>4.8603546031731545E-3</v>
      </c>
      <c r="O12" s="88">
        <v>6.9433970004856836E-4</v>
      </c>
      <c r="P12" s="88">
        <v>2.1705508744750246E-2</v>
      </c>
      <c r="Q12" s="88">
        <v>3.5061326281568472E-3</v>
      </c>
      <c r="R12" s="88">
        <v>3.1989756457582457E-3</v>
      </c>
      <c r="S12" s="88">
        <v>9.5427937061641124E-3</v>
      </c>
      <c r="T12" s="88">
        <v>6.0208855638177079E-3</v>
      </c>
      <c r="U12" s="88">
        <v>1.9918506977775041E-3</v>
      </c>
      <c r="V12" s="88">
        <v>2.6679210859072654E-3</v>
      </c>
      <c r="W12" s="88">
        <v>8.167026024324005E-4</v>
      </c>
      <c r="X12" s="88">
        <v>2.8182338915978627E-3</v>
      </c>
      <c r="Y12" s="88">
        <v>1.6007796497942187E-3</v>
      </c>
      <c r="Z12" s="88">
        <v>3.253499435864741E-3</v>
      </c>
      <c r="AA12" s="88">
        <v>8.6915133692817695E-4</v>
      </c>
      <c r="AB12" s="88">
        <v>1.2840408732335993E-3</v>
      </c>
      <c r="AC12" s="88">
        <v>1.8348939737198965E-4</v>
      </c>
      <c r="AD12" s="88">
        <v>4.6273259261653607E-4</v>
      </c>
      <c r="AE12" s="88">
        <v>0</v>
      </c>
      <c r="AF12" s="88">
        <v>0</v>
      </c>
      <c r="AG12" s="88">
        <v>7.024339203249806E-3</v>
      </c>
      <c r="AH12" s="88">
        <v>7.3878391881140277E-5</v>
      </c>
      <c r="AI12" s="88">
        <v>1.9743786076573795E-2</v>
      </c>
      <c r="AJ12" s="88">
        <v>7.8818541664560068E-6</v>
      </c>
      <c r="AK12" s="88">
        <v>2.8517961784484076E-4</v>
      </c>
      <c r="AL12" s="88">
        <v>1.899421658372444E-5</v>
      </c>
      <c r="AM12" s="88">
        <v>6.156111319888431E-5</v>
      </c>
      <c r="AN12" s="88">
        <v>1.5299454787365623E-3</v>
      </c>
      <c r="AO12" s="88">
        <v>9.5738604558042958E-4</v>
      </c>
      <c r="AP12" s="88">
        <v>6.2922743547206405E-3</v>
      </c>
      <c r="AQ12" s="88">
        <v>0</v>
      </c>
    </row>
    <row r="13" spans="1:43" s="74" customFormat="1" ht="10.5" customHeight="1">
      <c r="A13" s="92" t="s">
        <v>270</v>
      </c>
      <c r="B13" s="88">
        <v>0</v>
      </c>
      <c r="C13" s="88">
        <v>0</v>
      </c>
      <c r="D13" s="88">
        <v>1.6978884005543382E-3</v>
      </c>
      <c r="E13" s="88">
        <v>2.6002047083439683E-4</v>
      </c>
      <c r="F13" s="88">
        <v>2.1429019281160775E-3</v>
      </c>
      <c r="G13" s="88">
        <v>4.2156673171803258E-2</v>
      </c>
      <c r="H13" s="88">
        <v>1.2397140427894198E-3</v>
      </c>
      <c r="I13" s="88">
        <v>5.6092015295074378E-4</v>
      </c>
      <c r="J13" s="88">
        <v>2.6751002051019407E-4</v>
      </c>
      <c r="K13" s="88">
        <v>1.3969162099341913E-3</v>
      </c>
      <c r="L13" s="88">
        <v>9.3598657849963945E-4</v>
      </c>
      <c r="M13" s="88">
        <v>7.7864031217583698E-4</v>
      </c>
      <c r="N13" s="88">
        <v>6.5317505945700766E-4</v>
      </c>
      <c r="O13" s="88">
        <v>8.0232349988541775E-4</v>
      </c>
      <c r="P13" s="88">
        <v>1.5010912738710083E-3</v>
      </c>
      <c r="Q13" s="88">
        <v>1.3844073141186194E-3</v>
      </c>
      <c r="R13" s="88">
        <v>8.7166061119890227E-4</v>
      </c>
      <c r="S13" s="88">
        <v>2.7975656730245624E-4</v>
      </c>
      <c r="T13" s="88">
        <v>5.3898602079884928E-4</v>
      </c>
      <c r="U13" s="88">
        <v>4.7381629137889546E-4</v>
      </c>
      <c r="V13" s="88">
        <v>6.3325497234269733E-4</v>
      </c>
      <c r="W13" s="88">
        <v>1.3316074860797859E-4</v>
      </c>
      <c r="X13" s="88">
        <v>1.3549234625232858E-3</v>
      </c>
      <c r="Y13" s="88">
        <v>6.2053802182058062E-4</v>
      </c>
      <c r="Z13" s="88">
        <v>6.3081573193120245E-4</v>
      </c>
      <c r="AA13" s="88">
        <v>4.2149378287770017E-4</v>
      </c>
      <c r="AB13" s="88">
        <v>4.7930323385496354E-4</v>
      </c>
      <c r="AC13" s="88">
        <v>6.2287000818319135E-5</v>
      </c>
      <c r="AD13" s="88">
        <v>1.7979051093985001E-4</v>
      </c>
      <c r="AE13" s="88">
        <v>0</v>
      </c>
      <c r="AF13" s="88">
        <v>0</v>
      </c>
      <c r="AG13" s="88">
        <v>8.1993355905932214E-6</v>
      </c>
      <c r="AH13" s="88">
        <v>2.3109247011061468E-5</v>
      </c>
      <c r="AI13" s="88">
        <v>4.585263655220042E-2</v>
      </c>
      <c r="AJ13" s="88">
        <v>0</v>
      </c>
      <c r="AK13" s="88">
        <v>2.0842129060500114E-4</v>
      </c>
      <c r="AL13" s="88">
        <v>0</v>
      </c>
      <c r="AM13" s="88">
        <v>1.7861391546599817E-6</v>
      </c>
      <c r="AN13" s="88">
        <v>9.1278352093314047E-5</v>
      </c>
      <c r="AO13" s="88">
        <v>3.646802414476133E-4</v>
      </c>
      <c r="AP13" s="88">
        <v>1.3984873202038748E-4</v>
      </c>
      <c r="AQ13" s="88">
        <v>0</v>
      </c>
    </row>
    <row r="14" spans="1:43" s="74" customFormat="1" ht="10.5" customHeight="1">
      <c r="A14" s="92" t="s">
        <v>271</v>
      </c>
      <c r="B14" s="88">
        <v>0</v>
      </c>
      <c r="C14" s="88">
        <v>0</v>
      </c>
      <c r="D14" s="88">
        <v>5.1578405396511214E-5</v>
      </c>
      <c r="E14" s="88">
        <v>8.2461913642641835E-8</v>
      </c>
      <c r="F14" s="88">
        <v>1.0686274038252025E-4</v>
      </c>
      <c r="G14" s="88">
        <v>2.8555386138779821E-6</v>
      </c>
      <c r="H14" s="88">
        <v>2.1587399247264827E-3</v>
      </c>
      <c r="I14" s="88">
        <v>2.0923013796641871E-5</v>
      </c>
      <c r="J14" s="88">
        <v>7.4327666684864214E-6</v>
      </c>
      <c r="K14" s="88">
        <v>5.9361069618216177E-6</v>
      </c>
      <c r="L14" s="88">
        <v>1.326201369955714E-5</v>
      </c>
      <c r="M14" s="88">
        <v>2.656010200005287E-7</v>
      </c>
      <c r="N14" s="88">
        <v>1.8528176774914771E-5</v>
      </c>
      <c r="O14" s="88">
        <v>0</v>
      </c>
      <c r="P14" s="88">
        <v>0</v>
      </c>
      <c r="Q14" s="88">
        <v>3.4031389267724386E-6</v>
      </c>
      <c r="R14" s="88">
        <v>7.7928505129957616E-7</v>
      </c>
      <c r="S14" s="88">
        <v>3.1778556184363158E-6</v>
      </c>
      <c r="T14" s="88">
        <v>1.6145084767904327E-7</v>
      </c>
      <c r="U14" s="88">
        <v>7.3082795021566269E-5</v>
      </c>
      <c r="V14" s="88">
        <v>4.2987222147320816E-6</v>
      </c>
      <c r="W14" s="88">
        <v>5.5875710120070329E-6</v>
      </c>
      <c r="X14" s="88">
        <v>6.7797546356954409E-6</v>
      </c>
      <c r="Y14" s="88">
        <v>2.5792386912040048E-5</v>
      </c>
      <c r="Z14" s="88">
        <v>7.2546239171632082E-6</v>
      </c>
      <c r="AA14" s="88">
        <v>1.4037861349578555E-6</v>
      </c>
      <c r="AB14" s="88">
        <v>3.0539945855352292E-6</v>
      </c>
      <c r="AC14" s="88">
        <v>1.9977136313905134E-8</v>
      </c>
      <c r="AD14" s="88">
        <v>6.6138033274708072E-6</v>
      </c>
      <c r="AE14" s="88">
        <v>0</v>
      </c>
      <c r="AF14" s="88">
        <v>0</v>
      </c>
      <c r="AG14" s="88">
        <v>0</v>
      </c>
      <c r="AH14" s="88">
        <v>0</v>
      </c>
      <c r="AI14" s="88">
        <v>0</v>
      </c>
      <c r="AJ14" s="88">
        <v>0</v>
      </c>
      <c r="AK14" s="88">
        <v>0</v>
      </c>
      <c r="AL14" s="88">
        <v>0</v>
      </c>
      <c r="AM14" s="88">
        <v>0</v>
      </c>
      <c r="AN14" s="88">
        <v>0</v>
      </c>
      <c r="AO14" s="88">
        <v>0</v>
      </c>
      <c r="AP14" s="88">
        <v>0</v>
      </c>
      <c r="AQ14" s="88">
        <v>0</v>
      </c>
    </row>
    <row r="15" spans="1:43" s="74" customFormat="1" ht="10.5" customHeight="1">
      <c r="A15" s="92" t="s">
        <v>272</v>
      </c>
      <c r="B15" s="88">
        <v>5.1996981373289639E-4</v>
      </c>
      <c r="C15" s="88">
        <v>4.9977980967832918E-3</v>
      </c>
      <c r="D15" s="88">
        <v>4.1328836868814063E-3</v>
      </c>
      <c r="E15" s="88">
        <v>2.8517946297924616E-3</v>
      </c>
      <c r="F15" s="88">
        <v>5.7671767575838608E-3</v>
      </c>
      <c r="G15" s="88">
        <v>2.4601801952142555E-3</v>
      </c>
      <c r="H15" s="88">
        <v>6.7326623212668087E-3</v>
      </c>
      <c r="I15" s="88">
        <v>7.0379142205868814E-2</v>
      </c>
      <c r="J15" s="88">
        <v>8.0810464102788124E-2</v>
      </c>
      <c r="K15" s="88">
        <v>3.2169816449113924E-2</v>
      </c>
      <c r="L15" s="88">
        <v>5.5162355831460987E-3</v>
      </c>
      <c r="M15" s="88">
        <v>5.967528137498835E-3</v>
      </c>
      <c r="N15" s="88">
        <v>7.7299216377072705E-3</v>
      </c>
      <c r="O15" s="88">
        <v>8.4616612038233374E-4</v>
      </c>
      <c r="P15" s="88">
        <v>4.5201684439186308E-3</v>
      </c>
      <c r="Q15" s="88">
        <v>6.6770913957069312E-3</v>
      </c>
      <c r="R15" s="88">
        <v>1.348106823104208E-3</v>
      </c>
      <c r="S15" s="88">
        <v>5.7977265762484773E-3</v>
      </c>
      <c r="T15" s="88">
        <v>4.3754305114506445E-3</v>
      </c>
      <c r="U15" s="88">
        <v>1.567458683610027E-2</v>
      </c>
      <c r="V15" s="88">
        <v>3.9850255044543877E-3</v>
      </c>
      <c r="W15" s="88">
        <v>4.8219885848783048E-3</v>
      </c>
      <c r="X15" s="88">
        <v>4.7803801601115914E-3</v>
      </c>
      <c r="Y15" s="88">
        <v>5.5565024755643505E-3</v>
      </c>
      <c r="Z15" s="88">
        <v>4.2866893653057039E-3</v>
      </c>
      <c r="AA15" s="88">
        <v>4.0467867502732135E-3</v>
      </c>
      <c r="AB15" s="88">
        <v>3.8122261368532858E-3</v>
      </c>
      <c r="AC15" s="88">
        <v>2.074004797165178E-3</v>
      </c>
      <c r="AD15" s="88">
        <v>4.6203276823686456E-3</v>
      </c>
      <c r="AE15" s="88">
        <v>1.3676634450754036E-4</v>
      </c>
      <c r="AF15" s="88">
        <v>9.8979945878614316E-4</v>
      </c>
      <c r="AG15" s="88">
        <v>2.0800765880178696E-4</v>
      </c>
      <c r="AH15" s="88">
        <v>1.8579128228703699E-4</v>
      </c>
      <c r="AI15" s="88">
        <v>1.7867856492072122E-3</v>
      </c>
      <c r="AJ15" s="88">
        <v>2.4371221947547822E-5</v>
      </c>
      <c r="AK15" s="88">
        <v>0</v>
      </c>
      <c r="AL15" s="88">
        <v>0</v>
      </c>
      <c r="AM15" s="88">
        <v>2.5651646874665516E-5</v>
      </c>
      <c r="AN15" s="88">
        <v>1.1827619857618904E-4</v>
      </c>
      <c r="AO15" s="88">
        <v>5.6927795736893735E-5</v>
      </c>
      <c r="AP15" s="88">
        <v>7.4009944087301957E-3</v>
      </c>
      <c r="AQ15" s="88">
        <v>0</v>
      </c>
    </row>
    <row r="16" spans="1:43" s="74" customFormat="1" ht="10.5" customHeight="1">
      <c r="A16" s="92" t="s">
        <v>273</v>
      </c>
      <c r="B16" s="88">
        <v>4.335476224673352E-7</v>
      </c>
      <c r="C16" s="88">
        <v>2.9726535416241626E-5</v>
      </c>
      <c r="D16" s="88">
        <v>1.7322161373289687E-3</v>
      </c>
      <c r="E16" s="88">
        <v>5.3464233181991312E-4</v>
      </c>
      <c r="F16" s="88">
        <v>1.0275191313632052E-3</v>
      </c>
      <c r="G16" s="88">
        <v>2.7437588375579377E-3</v>
      </c>
      <c r="H16" s="88">
        <v>4.5754697910806302E-3</v>
      </c>
      <c r="I16" s="88">
        <v>1.5691266569785433E-3</v>
      </c>
      <c r="J16" s="88">
        <v>1.1827956459343496E-2</v>
      </c>
      <c r="K16" s="88">
        <v>1.8314912583997922E-3</v>
      </c>
      <c r="L16" s="88">
        <v>1.4181193123244194E-3</v>
      </c>
      <c r="M16" s="88">
        <v>1.1983455052185423E-3</v>
      </c>
      <c r="N16" s="88">
        <v>6.5788543949400638E-4</v>
      </c>
      <c r="O16" s="88">
        <v>1.4629925281152885E-3</v>
      </c>
      <c r="P16" s="88">
        <v>2.2074106358323637E-3</v>
      </c>
      <c r="Q16" s="88">
        <v>7.6876732855242762E-4</v>
      </c>
      <c r="R16" s="88">
        <v>3.0011268809671936E-4</v>
      </c>
      <c r="S16" s="88">
        <v>1.049440354905289E-3</v>
      </c>
      <c r="T16" s="88">
        <v>3.8797849417637233E-4</v>
      </c>
      <c r="U16" s="88">
        <v>9.1074096544738583E-4</v>
      </c>
      <c r="V16" s="88">
        <v>1.5714030253950828E-3</v>
      </c>
      <c r="W16" s="88">
        <v>3.4524865787435499E-3</v>
      </c>
      <c r="X16" s="88">
        <v>1.9098564569253408E-3</v>
      </c>
      <c r="Y16" s="88">
        <v>1.3389291588196568E-3</v>
      </c>
      <c r="Z16" s="88">
        <v>9.375264778234124E-4</v>
      </c>
      <c r="AA16" s="88">
        <v>1.3264527069965005E-3</v>
      </c>
      <c r="AB16" s="88">
        <v>1.0854970907996377E-3</v>
      </c>
      <c r="AC16" s="88">
        <v>6.7978289722463712E-4</v>
      </c>
      <c r="AD16" s="88">
        <v>4.569745985756455E-4</v>
      </c>
      <c r="AE16" s="88">
        <v>3.2031075569899587E-4</v>
      </c>
      <c r="AF16" s="88">
        <v>2.3135349738899789E-5</v>
      </c>
      <c r="AG16" s="88">
        <v>2.3779396168368508E-4</v>
      </c>
      <c r="AH16" s="88">
        <v>6.4004121056495625E-4</v>
      </c>
      <c r="AI16" s="88">
        <v>3.8020487981307779E-4</v>
      </c>
      <c r="AJ16" s="88">
        <v>3.4571296613470184E-4</v>
      </c>
      <c r="AK16" s="88">
        <v>9.4131705252136649E-4</v>
      </c>
      <c r="AL16" s="88">
        <v>4.2337310467155041E-5</v>
      </c>
      <c r="AM16" s="88">
        <v>4.2935317770515023E-4</v>
      </c>
      <c r="AN16" s="88">
        <v>5.7453766469186944E-4</v>
      </c>
      <c r="AO16" s="88">
        <v>5.5281287485899854E-5</v>
      </c>
      <c r="AP16" s="88">
        <v>3.6128943269268087E-3</v>
      </c>
      <c r="AQ16" s="88">
        <v>0</v>
      </c>
    </row>
    <row r="17" spans="1:43" s="74" customFormat="1" ht="10.5" customHeight="1">
      <c r="A17" s="64" t="s">
        <v>274</v>
      </c>
      <c r="B17" s="88">
        <v>0</v>
      </c>
      <c r="C17" s="88">
        <v>0</v>
      </c>
      <c r="D17" s="88">
        <v>1.634648287598598E-4</v>
      </c>
      <c r="E17" s="88">
        <v>3.9735055040336212E-5</v>
      </c>
      <c r="F17" s="88">
        <v>1.101387327602781E-4</v>
      </c>
      <c r="G17" s="88">
        <v>1.2357751048333479E-4</v>
      </c>
      <c r="H17" s="88">
        <v>8.5333971741399239E-5</v>
      </c>
      <c r="I17" s="88">
        <v>9.2988612454094342E-5</v>
      </c>
      <c r="J17" s="88">
        <v>1.5735195108095194E-4</v>
      </c>
      <c r="K17" s="88">
        <v>3.2920110475569754E-3</v>
      </c>
      <c r="L17" s="88">
        <v>1.4363679240721254E-4</v>
      </c>
      <c r="M17" s="88">
        <v>1.4975304900928952E-4</v>
      </c>
      <c r="N17" s="88">
        <v>6.5227863125536054E-5</v>
      </c>
      <c r="O17" s="88">
        <v>1.7159774382278119E-5</v>
      </c>
      <c r="P17" s="88">
        <v>8.573639780894092E-5</v>
      </c>
      <c r="Q17" s="88">
        <v>4.5847059108958732E-5</v>
      </c>
      <c r="R17" s="88">
        <v>9.1131361872358446E-5</v>
      </c>
      <c r="S17" s="88">
        <v>4.0527894635256111E-4</v>
      </c>
      <c r="T17" s="88">
        <v>2.6384497571006831E-5</v>
      </c>
      <c r="U17" s="88">
        <v>9.6743266613773206E-5</v>
      </c>
      <c r="V17" s="88">
        <v>9.7074826143207798E-5</v>
      </c>
      <c r="W17" s="88">
        <v>1.3623524843307585E-4</v>
      </c>
      <c r="X17" s="88">
        <v>1.190556218413446E-4</v>
      </c>
      <c r="Y17" s="88">
        <v>1.431338546469096E-4</v>
      </c>
      <c r="Z17" s="88">
        <v>2.6016561806717548E-4</v>
      </c>
      <c r="AA17" s="88">
        <v>1.1590598353618466E-4</v>
      </c>
      <c r="AB17" s="88">
        <v>6.809045688033102E-5</v>
      </c>
      <c r="AC17" s="88">
        <v>4.6317820160142414E-5</v>
      </c>
      <c r="AD17" s="88">
        <v>4.8513730059978123E-5</v>
      </c>
      <c r="AE17" s="88">
        <v>2.4394556374000918E-5</v>
      </c>
      <c r="AF17" s="88">
        <v>2.0557565857976008E-6</v>
      </c>
      <c r="AG17" s="88">
        <v>0</v>
      </c>
      <c r="AH17" s="88">
        <v>0</v>
      </c>
      <c r="AI17" s="88">
        <v>1.0262595164526294E-7</v>
      </c>
      <c r="AJ17" s="88">
        <v>6.9173488573863329E-6</v>
      </c>
      <c r="AK17" s="88">
        <v>0</v>
      </c>
      <c r="AL17" s="88">
        <v>0</v>
      </c>
      <c r="AM17" s="88">
        <v>5.4814074731408549E-6</v>
      </c>
      <c r="AN17" s="88">
        <v>4.3355686003025331E-6</v>
      </c>
      <c r="AO17" s="88">
        <v>0</v>
      </c>
      <c r="AP17" s="88">
        <v>0</v>
      </c>
      <c r="AQ17" s="88">
        <v>0</v>
      </c>
    </row>
    <row r="18" spans="1:43" s="74" customFormat="1" ht="10.5" customHeight="1">
      <c r="A18" s="64" t="s">
        <v>275</v>
      </c>
      <c r="B18" s="88">
        <v>2.5191074714602381E-5</v>
      </c>
      <c r="C18" s="88">
        <v>3.2162510777555019E-5</v>
      </c>
      <c r="D18" s="88">
        <v>1.8262329663042084E-3</v>
      </c>
      <c r="E18" s="88">
        <v>2.2960889528161543E-4</v>
      </c>
      <c r="F18" s="88">
        <v>2.4747677325737379E-3</v>
      </c>
      <c r="G18" s="88">
        <v>3.0764018811979747E-3</v>
      </c>
      <c r="H18" s="88">
        <v>1.2033053347379234E-4</v>
      </c>
      <c r="I18" s="88">
        <v>8.603552225903185E-4</v>
      </c>
      <c r="J18" s="88">
        <v>9.4279255108297601E-5</v>
      </c>
      <c r="K18" s="88">
        <v>1.0300175375282002E-3</v>
      </c>
      <c r="L18" s="88">
        <v>1.5451179126413488E-2</v>
      </c>
      <c r="M18" s="88">
        <v>4.6541347424756945E-3</v>
      </c>
      <c r="N18" s="88">
        <v>1.0320135170049241E-3</v>
      </c>
      <c r="O18" s="88">
        <v>4.5132267786285653E-5</v>
      </c>
      <c r="P18" s="88">
        <v>4.3122872714640593E-3</v>
      </c>
      <c r="Q18" s="88">
        <v>1.1106827170940135E-3</v>
      </c>
      <c r="R18" s="88">
        <v>1.2003398088043984E-3</v>
      </c>
      <c r="S18" s="88">
        <v>2.0369665801759566E-4</v>
      </c>
      <c r="T18" s="88">
        <v>1.1136183743689781E-4</v>
      </c>
      <c r="U18" s="88">
        <v>1.0856883351043557E-3</v>
      </c>
      <c r="V18" s="88">
        <v>2.2591668555330137E-3</v>
      </c>
      <c r="W18" s="88">
        <v>5.7674565671386453E-4</v>
      </c>
      <c r="X18" s="88">
        <v>1.5559443254605752E-3</v>
      </c>
      <c r="Y18" s="88">
        <v>1.2903776523605895E-3</v>
      </c>
      <c r="Z18" s="88">
        <v>1.1467071871691453E-3</v>
      </c>
      <c r="AA18" s="88">
        <v>1.2813333854866935E-3</v>
      </c>
      <c r="AB18" s="88">
        <v>1.1731699481486819E-3</v>
      </c>
      <c r="AC18" s="88">
        <v>3.2948906327293006E-4</v>
      </c>
      <c r="AD18" s="88">
        <v>3.28319678178735E-4</v>
      </c>
      <c r="AE18" s="88">
        <v>4.8184262954179116E-4</v>
      </c>
      <c r="AF18" s="88">
        <v>2.2152026854597149E-3</v>
      </c>
      <c r="AG18" s="88">
        <v>1.0372049954384382E-3</v>
      </c>
      <c r="AH18" s="88">
        <v>7.9969209606002619E-5</v>
      </c>
      <c r="AI18" s="88">
        <v>0</v>
      </c>
      <c r="AJ18" s="88">
        <v>1.7796519088680271E-4</v>
      </c>
      <c r="AK18" s="88">
        <v>0</v>
      </c>
      <c r="AL18" s="88">
        <v>3.3603140299055774E-4</v>
      </c>
      <c r="AM18" s="88">
        <v>5.6352064777256528E-5</v>
      </c>
      <c r="AN18" s="88">
        <v>2.4476888216060927E-5</v>
      </c>
      <c r="AO18" s="88">
        <v>0</v>
      </c>
      <c r="AP18" s="88">
        <v>4.9250938118746562E-4</v>
      </c>
      <c r="AQ18" s="88">
        <v>0</v>
      </c>
    </row>
    <row r="19" spans="1:43" s="74" customFormat="1" ht="10.5" customHeight="1">
      <c r="A19" s="64" t="s">
        <v>276</v>
      </c>
      <c r="B19" s="88">
        <v>2.0812557311018461E-4</v>
      </c>
      <c r="C19" s="88">
        <v>2.1585319299079452E-4</v>
      </c>
      <c r="D19" s="88">
        <v>5.8015642777922661E-3</v>
      </c>
      <c r="E19" s="88">
        <v>6.2223090750093734E-4</v>
      </c>
      <c r="F19" s="88">
        <v>4.8746812196044688E-3</v>
      </c>
      <c r="G19" s="88">
        <v>5.0211732849568145E-3</v>
      </c>
      <c r="H19" s="88">
        <v>6.0158322432704199E-3</v>
      </c>
      <c r="I19" s="88">
        <v>4.662890412806161E-3</v>
      </c>
      <c r="J19" s="88">
        <v>2.4061901513850025E-3</v>
      </c>
      <c r="K19" s="88">
        <v>2.7643150564923276E-3</v>
      </c>
      <c r="L19" s="88">
        <v>6.2723063669843267E-3</v>
      </c>
      <c r="M19" s="88">
        <v>3.5883339842840679E-2</v>
      </c>
      <c r="N19" s="88">
        <v>3.2509130187984576E-2</v>
      </c>
      <c r="O19" s="88">
        <v>5.0837136215970736E-4</v>
      </c>
      <c r="P19" s="88">
        <v>2.5883520840403683E-3</v>
      </c>
      <c r="Q19" s="88">
        <v>1.515615135319244E-3</v>
      </c>
      <c r="R19" s="88">
        <v>4.915340754130644E-3</v>
      </c>
      <c r="S19" s="88">
        <v>1.0750880952457312E-2</v>
      </c>
      <c r="T19" s="88">
        <v>4.8537919489249886E-3</v>
      </c>
      <c r="U19" s="88">
        <v>7.3459466580978886E-3</v>
      </c>
      <c r="V19" s="88">
        <v>3.2511509290864891E-3</v>
      </c>
      <c r="W19" s="88">
        <v>4.1855864292131223E-3</v>
      </c>
      <c r="X19" s="88">
        <v>3.0183910558863E-3</v>
      </c>
      <c r="Y19" s="88">
        <v>3.0145099587822592E-3</v>
      </c>
      <c r="Z19" s="88">
        <v>8.4454385719116964E-3</v>
      </c>
      <c r="AA19" s="88">
        <v>5.0656496402126079E-3</v>
      </c>
      <c r="AB19" s="88">
        <v>2.112956044358719E-3</v>
      </c>
      <c r="AC19" s="88">
        <v>7.7933523871669846E-4</v>
      </c>
      <c r="AD19" s="88">
        <v>1.8842864712305871E-3</v>
      </c>
      <c r="AE19" s="88">
        <v>1.4862694196302319E-4</v>
      </c>
      <c r="AF19" s="88">
        <v>1.6562654480306393E-4</v>
      </c>
      <c r="AG19" s="88">
        <v>3.3055273518570231E-3</v>
      </c>
      <c r="AH19" s="88">
        <v>5.5560065127710858E-4</v>
      </c>
      <c r="AI19" s="88">
        <v>1.453088487511115E-3</v>
      </c>
      <c r="AJ19" s="88">
        <v>2.6226311061309342E-3</v>
      </c>
      <c r="AK19" s="88">
        <v>1.7881323855731071E-3</v>
      </c>
      <c r="AL19" s="88">
        <v>2.2372207468503711E-4</v>
      </c>
      <c r="AM19" s="88">
        <v>2.8516770210998072E-3</v>
      </c>
      <c r="AN19" s="88">
        <v>5.6719945932797475E-4</v>
      </c>
      <c r="AO19" s="88">
        <v>1.643253307164352E-3</v>
      </c>
      <c r="AP19" s="88">
        <v>1.5504674067521496E-3</v>
      </c>
      <c r="AQ19" s="88">
        <v>0</v>
      </c>
    </row>
    <row r="20" spans="1:43" s="74" customFormat="1" ht="10.5" customHeight="1">
      <c r="A20" s="64" t="s">
        <v>277</v>
      </c>
      <c r="B20" s="88">
        <v>0</v>
      </c>
      <c r="C20" s="88">
        <v>6.7801341292874804E-5</v>
      </c>
      <c r="D20" s="88">
        <v>4.1403593689978848E-4</v>
      </c>
      <c r="E20" s="88">
        <v>2.169607462277112E-4</v>
      </c>
      <c r="F20" s="88">
        <v>6.1932544800343209E-4</v>
      </c>
      <c r="G20" s="88">
        <v>2.3041785258509037E-3</v>
      </c>
      <c r="H20" s="88">
        <v>4.5295138164566451E-3</v>
      </c>
      <c r="I20" s="88">
        <v>1.4757559547667727E-4</v>
      </c>
      <c r="J20" s="88">
        <v>4.7174371696240503E-4</v>
      </c>
      <c r="K20" s="88">
        <v>2.8246991561815447E-4</v>
      </c>
      <c r="L20" s="88">
        <v>4.3420714128881283E-4</v>
      </c>
      <c r="M20" s="88">
        <v>3.5534110457824983E-4</v>
      </c>
      <c r="N20" s="88">
        <v>5.6433843568392331E-3</v>
      </c>
      <c r="O20" s="88">
        <v>2.5969931899072225E-4</v>
      </c>
      <c r="P20" s="88">
        <v>3.6331390958691982E-4</v>
      </c>
      <c r="Q20" s="88">
        <v>4.394459744012833E-4</v>
      </c>
      <c r="R20" s="88">
        <v>8.781467367414002E-4</v>
      </c>
      <c r="S20" s="88">
        <v>2.1387565339523696E-3</v>
      </c>
      <c r="T20" s="88">
        <v>2.5855425407109254E-3</v>
      </c>
      <c r="U20" s="88">
        <v>4.2840596861054282E-4</v>
      </c>
      <c r="V20" s="88">
        <v>3.5391964966444579E-4</v>
      </c>
      <c r="W20" s="88">
        <v>8.6695085204009791E-5</v>
      </c>
      <c r="X20" s="88">
        <v>1.4992142592908943E-4</v>
      </c>
      <c r="Y20" s="88">
        <v>3.0721332876636339E-4</v>
      </c>
      <c r="Z20" s="88">
        <v>1.366871930550694E-3</v>
      </c>
      <c r="AA20" s="88">
        <v>1.8535465448646247E-3</v>
      </c>
      <c r="AB20" s="88">
        <v>1.165756619874888E-3</v>
      </c>
      <c r="AC20" s="88">
        <v>1.4009992273881586E-3</v>
      </c>
      <c r="AD20" s="88">
        <v>2.9216816334215023E-4</v>
      </c>
      <c r="AE20" s="88">
        <v>7.3362140691872181E-5</v>
      </c>
      <c r="AF20" s="88">
        <v>2.6012359918694973E-5</v>
      </c>
      <c r="AG20" s="88">
        <v>6.3839491823895799E-3</v>
      </c>
      <c r="AH20" s="88">
        <v>2.7728155399040286E-4</v>
      </c>
      <c r="AI20" s="88">
        <v>1.0388557515565761E-4</v>
      </c>
      <c r="AJ20" s="88">
        <v>1.0566169778454825E-2</v>
      </c>
      <c r="AK20" s="88">
        <v>3.2405740283665474E-3</v>
      </c>
      <c r="AL20" s="88">
        <v>4.7446167396047816E-4</v>
      </c>
      <c r="AM20" s="88">
        <v>6.0467394577457881E-3</v>
      </c>
      <c r="AN20" s="88">
        <v>9.39845983855228E-4</v>
      </c>
      <c r="AO20" s="88">
        <v>7.5325018200407871E-5</v>
      </c>
      <c r="AP20" s="88">
        <v>3.3633378671660513E-3</v>
      </c>
      <c r="AQ20" s="88">
        <v>0</v>
      </c>
    </row>
    <row r="21" spans="1:43" s="74" customFormat="1" ht="10.5" customHeight="1">
      <c r="A21" s="64" t="s">
        <v>278</v>
      </c>
      <c r="B21" s="88">
        <v>1.5684807416992973E-2</v>
      </c>
      <c r="C21" s="88">
        <v>2.5748385709017791E-2</v>
      </c>
      <c r="D21" s="88">
        <v>1.0006845468222187E-2</v>
      </c>
      <c r="E21" s="88">
        <v>3.9498332546836889E-3</v>
      </c>
      <c r="F21" s="88">
        <v>1.197800656223204E-2</v>
      </c>
      <c r="G21" s="88">
        <v>8.9479478518223049E-3</v>
      </c>
      <c r="H21" s="88">
        <v>7.835151545532262E-3</v>
      </c>
      <c r="I21" s="88">
        <v>6.8937877062254464E-3</v>
      </c>
      <c r="J21" s="88">
        <v>9.4141372849494394E-4</v>
      </c>
      <c r="K21" s="88">
        <v>1.1283658799469973E-2</v>
      </c>
      <c r="L21" s="88">
        <v>1.327394651505533E-2</v>
      </c>
      <c r="M21" s="88">
        <v>8.4767040944330151E-3</v>
      </c>
      <c r="N21" s="88">
        <v>4.0118167049032778E-3</v>
      </c>
      <c r="O21" s="88">
        <v>0.25467204146400574</v>
      </c>
      <c r="P21" s="88">
        <v>3.1856261855879316E-2</v>
      </c>
      <c r="Q21" s="88">
        <v>1.1841080983342687E-2</v>
      </c>
      <c r="R21" s="88">
        <v>1.2671335641583566E-2</v>
      </c>
      <c r="S21" s="88">
        <v>9.1287108653165736E-3</v>
      </c>
      <c r="T21" s="88">
        <v>1.8522302598590764E-3</v>
      </c>
      <c r="U21" s="88">
        <v>7.0535375056936384E-3</v>
      </c>
      <c r="V21" s="88">
        <v>1.2278499230868243E-2</v>
      </c>
      <c r="W21" s="88">
        <v>6.0533631535899992E-3</v>
      </c>
      <c r="X21" s="88">
        <v>1.528331468799126E-2</v>
      </c>
      <c r="Y21" s="88">
        <v>7.5279185100963902E-3</v>
      </c>
      <c r="Z21" s="88">
        <v>5.1152341290752884E-3</v>
      </c>
      <c r="AA21" s="88">
        <v>4.045842113406359E-3</v>
      </c>
      <c r="AB21" s="88">
        <v>4.4880618156441544E-3</v>
      </c>
      <c r="AC21" s="88">
        <v>1.694824862872315E-3</v>
      </c>
      <c r="AD21" s="88">
        <v>2.3110022112947121E-3</v>
      </c>
      <c r="AE21" s="88">
        <v>1.1712985276152449E-2</v>
      </c>
      <c r="AF21" s="88">
        <v>1.0491827034277073E-2</v>
      </c>
      <c r="AG21" s="88">
        <v>9.8636064588835323E-3</v>
      </c>
      <c r="AH21" s="88">
        <v>7.9754070861647944E-2</v>
      </c>
      <c r="AI21" s="88">
        <v>7.3517578657586468E-4</v>
      </c>
      <c r="AJ21" s="88">
        <v>1.2359595242894011E-2</v>
      </c>
      <c r="AK21" s="88">
        <v>1.2681485358147959E-3</v>
      </c>
      <c r="AL21" s="88">
        <v>1.4213859075753356E-4</v>
      </c>
      <c r="AM21" s="88">
        <v>8.283418826439827E-3</v>
      </c>
      <c r="AN21" s="88">
        <v>1.783345545499944E-3</v>
      </c>
      <c r="AO21" s="88">
        <v>1.0040582620160434E-3</v>
      </c>
      <c r="AP21" s="88">
        <v>3.4330082073995259E-3</v>
      </c>
      <c r="AQ21" s="88">
        <v>0</v>
      </c>
    </row>
    <row r="22" spans="1:43" s="74" customFormat="1" ht="10.5" customHeight="1">
      <c r="A22" s="64" t="s">
        <v>226</v>
      </c>
      <c r="B22" s="88">
        <v>5.6731840651531938E-2</v>
      </c>
      <c r="C22" s="88">
        <v>1.3352910095858306E-2</v>
      </c>
      <c r="D22" s="88">
        <v>1.2158338901538862E-2</v>
      </c>
      <c r="E22" s="88">
        <v>1.0160227537056974E-2</v>
      </c>
      <c r="F22" s="88">
        <v>1.3409043743642979E-2</v>
      </c>
      <c r="G22" s="88">
        <v>1.7144644408198569E-2</v>
      </c>
      <c r="H22" s="88">
        <v>4.162911035604247E-2</v>
      </c>
      <c r="I22" s="88">
        <v>1.0488296166577652E-2</v>
      </c>
      <c r="J22" s="88">
        <v>1.7982364482230129E-3</v>
      </c>
      <c r="K22" s="88">
        <v>2.8476260214236927E-2</v>
      </c>
      <c r="L22" s="88">
        <v>1.1007759402957248E-2</v>
      </c>
      <c r="M22" s="88">
        <v>1.6878876247993654E-2</v>
      </c>
      <c r="N22" s="88">
        <v>2.1602783392583303E-2</v>
      </c>
      <c r="O22" s="88">
        <v>8.1895209506665598E-3</v>
      </c>
      <c r="P22" s="88">
        <v>4.4359364843694217E-2</v>
      </c>
      <c r="Q22" s="88">
        <v>0.19496015352390417</v>
      </c>
      <c r="R22" s="88">
        <v>5.2239005233371959E-2</v>
      </c>
      <c r="S22" s="88">
        <v>3.5270095886818356E-2</v>
      </c>
      <c r="T22" s="88">
        <v>1.9728703848708302E-2</v>
      </c>
      <c r="U22" s="88">
        <v>2.2077573750355097E-2</v>
      </c>
      <c r="V22" s="88">
        <v>9.9737700639872633E-3</v>
      </c>
      <c r="W22" s="88">
        <v>1.3743681374451326E-2</v>
      </c>
      <c r="X22" s="88">
        <v>1.7378579806306346E-2</v>
      </c>
      <c r="Y22" s="88">
        <v>1.4192073329981826E-2</v>
      </c>
      <c r="Z22" s="88">
        <v>7.189398902746235E-3</v>
      </c>
      <c r="AA22" s="88">
        <v>8.0514627452253212E-3</v>
      </c>
      <c r="AB22" s="88">
        <v>6.621023778529328E-3</v>
      </c>
      <c r="AC22" s="88">
        <v>3.7595370281018094E-3</v>
      </c>
      <c r="AD22" s="88">
        <v>3.7773229333870578E-3</v>
      </c>
      <c r="AE22" s="88">
        <v>2.6786169370702252E-3</v>
      </c>
      <c r="AF22" s="88">
        <v>4.0428322152882504E-3</v>
      </c>
      <c r="AG22" s="88">
        <v>1.5769192597151326E-3</v>
      </c>
      <c r="AH22" s="88">
        <v>2.6906690835803288E-4</v>
      </c>
      <c r="AI22" s="88">
        <v>2.2345576024214808E-5</v>
      </c>
      <c r="AJ22" s="88">
        <v>5.1459365915768236E-4</v>
      </c>
      <c r="AK22" s="88">
        <v>2.1270000169576231E-5</v>
      </c>
      <c r="AL22" s="88">
        <v>1.1511408612713322E-3</v>
      </c>
      <c r="AM22" s="88">
        <v>1.3172350071916775E-3</v>
      </c>
      <c r="AN22" s="88">
        <v>4.2787510328211255E-4</v>
      </c>
      <c r="AO22" s="88">
        <v>1.7683763024199642E-3</v>
      </c>
      <c r="AP22" s="88">
        <v>2.159235783683842E-3</v>
      </c>
      <c r="AQ22" s="88">
        <v>0</v>
      </c>
    </row>
    <row r="23" spans="1:43" s="74" customFormat="1" ht="10.5" customHeight="1">
      <c r="A23" s="64" t="s">
        <v>279</v>
      </c>
      <c r="B23" s="88">
        <v>0</v>
      </c>
      <c r="C23" s="88">
        <v>9.4105029545702356E-6</v>
      </c>
      <c r="D23" s="88">
        <v>2.1652185930182548E-4</v>
      </c>
      <c r="E23" s="88">
        <v>4.4945247928336346E-5</v>
      </c>
      <c r="F23" s="88">
        <v>1.5234461399102038E-4</v>
      </c>
      <c r="G23" s="88">
        <v>1.7521456188190703E-4</v>
      </c>
      <c r="H23" s="88">
        <v>1.3855101848383547E-4</v>
      </c>
      <c r="I23" s="88">
        <v>6.7460501312597684E-5</v>
      </c>
      <c r="J23" s="88">
        <v>2.9244601790214195E-5</v>
      </c>
      <c r="K23" s="88">
        <v>1.6111037308468436E-4</v>
      </c>
      <c r="L23" s="88">
        <v>8.8859605640385618E-5</v>
      </c>
      <c r="M23" s="88">
        <v>8.0300917857959546E-5</v>
      </c>
      <c r="N23" s="88">
        <v>8.1416753625420811E-5</v>
      </c>
      <c r="O23" s="88">
        <v>7.5655694211904807E-6</v>
      </c>
      <c r="P23" s="88">
        <v>1.205054978907635E-4</v>
      </c>
      <c r="Q23" s="88">
        <v>8.6902730078561628E-5</v>
      </c>
      <c r="R23" s="88">
        <v>2.8064798015485612E-4</v>
      </c>
      <c r="S23" s="88">
        <v>2.0567907602028327E-3</v>
      </c>
      <c r="T23" s="88">
        <v>7.0018389815466208E-5</v>
      </c>
      <c r="U23" s="88">
        <v>9.3593393496015038E-5</v>
      </c>
      <c r="V23" s="88">
        <v>9.3501627389399491E-5</v>
      </c>
      <c r="W23" s="88">
        <v>9.5892442528617899E-5</v>
      </c>
      <c r="X23" s="88">
        <v>9.7420431180732299E-5</v>
      </c>
      <c r="Y23" s="88">
        <v>9.0007020125579406E-5</v>
      </c>
      <c r="Z23" s="88">
        <v>7.9116538287696459E-5</v>
      </c>
      <c r="AA23" s="88">
        <v>5.643990539179358E-5</v>
      </c>
      <c r="AB23" s="88">
        <v>5.7145813020599936E-5</v>
      </c>
      <c r="AC23" s="88">
        <v>2.2830877197159948E-5</v>
      </c>
      <c r="AD23" s="88">
        <v>3.8218434617969258E-5</v>
      </c>
      <c r="AE23" s="88">
        <v>5.8276144754577654E-6</v>
      </c>
      <c r="AF23" s="88">
        <v>4.2489642083611309E-6</v>
      </c>
      <c r="AG23" s="88">
        <v>1.067469891596847E-4</v>
      </c>
      <c r="AH23" s="88">
        <v>3.860581281462538E-5</v>
      </c>
      <c r="AI23" s="88">
        <v>1.4538979451959063E-5</v>
      </c>
      <c r="AJ23" s="88">
        <v>2.7642215886786703E-5</v>
      </c>
      <c r="AK23" s="88">
        <v>1.6741766886630726E-6</v>
      </c>
      <c r="AL23" s="88">
        <v>0</v>
      </c>
      <c r="AM23" s="88">
        <v>1.2760417688664213E-4</v>
      </c>
      <c r="AN23" s="88">
        <v>1.2769162336407352E-5</v>
      </c>
      <c r="AO23" s="88">
        <v>8.8562367934604913E-5</v>
      </c>
      <c r="AP23" s="88">
        <v>3.2964650125582993E-4</v>
      </c>
      <c r="AQ23" s="88">
        <v>0</v>
      </c>
    </row>
    <row r="24" spans="1:43" s="74" customFormat="1" ht="10.5" customHeight="1">
      <c r="A24" s="64" t="s">
        <v>280</v>
      </c>
      <c r="B24" s="88">
        <v>1.0691320606104374E-3</v>
      </c>
      <c r="C24" s="88">
        <v>0</v>
      </c>
      <c r="D24" s="88">
        <v>2.2004601700954924E-3</v>
      </c>
      <c r="E24" s="88">
        <v>1.7010519414427014E-4</v>
      </c>
      <c r="F24" s="88">
        <v>1.419682854508325E-3</v>
      </c>
      <c r="G24" s="88">
        <v>2.6673546388013438E-4</v>
      </c>
      <c r="H24" s="88">
        <v>1.3954609597855811E-3</v>
      </c>
      <c r="I24" s="88">
        <v>1.3535353323337933E-4</v>
      </c>
      <c r="J24" s="88">
        <v>7.0901967518760656E-5</v>
      </c>
      <c r="K24" s="88">
        <v>2.5837734991721159E-4</v>
      </c>
      <c r="L24" s="88">
        <v>2.8654436093255816E-4</v>
      </c>
      <c r="M24" s="88">
        <v>1.7262502182482787E-4</v>
      </c>
      <c r="N24" s="88">
        <v>8.3780019172250255E-5</v>
      </c>
      <c r="O24" s="88">
        <v>1.6694010661965695E-3</v>
      </c>
      <c r="P24" s="88">
        <v>1.4334345095314843E-4</v>
      </c>
      <c r="Q24" s="88">
        <v>3.9490017213984275E-4</v>
      </c>
      <c r="R24" s="88">
        <v>7.4162643002401347E-4</v>
      </c>
      <c r="S24" s="88">
        <v>1.0243483113952752E-3</v>
      </c>
      <c r="T24" s="88">
        <v>2.8075540952009898E-2</v>
      </c>
      <c r="U24" s="88">
        <v>2.3177489585238568E-4</v>
      </c>
      <c r="V24" s="88">
        <v>1.2520981944081808E-4</v>
      </c>
      <c r="W24" s="88">
        <v>1.0414531294709969E-5</v>
      </c>
      <c r="X24" s="88">
        <v>1.4069675812666704E-4</v>
      </c>
      <c r="Y24" s="88">
        <v>7.4033393720712961E-5</v>
      </c>
      <c r="Z24" s="88">
        <v>2.0200661754718452E-4</v>
      </c>
      <c r="AA24" s="88">
        <v>1.643390372348156E-4</v>
      </c>
      <c r="AB24" s="88">
        <v>9.3800831719102854E-5</v>
      </c>
      <c r="AC24" s="88">
        <v>5.2369573901968015E-5</v>
      </c>
      <c r="AD24" s="88">
        <v>5.6917952512264725E-5</v>
      </c>
      <c r="AE24" s="88">
        <v>0</v>
      </c>
      <c r="AF24" s="88">
        <v>0</v>
      </c>
      <c r="AG24" s="88">
        <v>1.1923100802485885E-4</v>
      </c>
      <c r="AH24" s="88">
        <v>0</v>
      </c>
      <c r="AI24" s="88">
        <v>0</v>
      </c>
      <c r="AJ24" s="88">
        <v>0</v>
      </c>
      <c r="AK24" s="88">
        <v>0</v>
      </c>
      <c r="AL24" s="88">
        <v>0</v>
      </c>
      <c r="AM24" s="88">
        <v>2.3855380304914423E-5</v>
      </c>
      <c r="AN24" s="88">
        <v>1.3527370090591594E-3</v>
      </c>
      <c r="AO24" s="88">
        <v>8.7034466036851072E-3</v>
      </c>
      <c r="AP24" s="88">
        <v>1.2158846575841147E-3</v>
      </c>
      <c r="AQ24" s="88">
        <v>0</v>
      </c>
    </row>
    <row r="25" spans="1:43" s="74" customFormat="1" ht="10.5" customHeight="1">
      <c r="A25" s="64" t="s">
        <v>281</v>
      </c>
      <c r="B25" s="88">
        <v>2.6342469469900488E-5</v>
      </c>
      <c r="C25" s="88">
        <v>2.5426584855866977E-4</v>
      </c>
      <c r="D25" s="88">
        <v>2.8966580627251093E-3</v>
      </c>
      <c r="E25" s="88">
        <v>1.0118904868897109E-3</v>
      </c>
      <c r="F25" s="88">
        <v>2.3249718885243126E-3</v>
      </c>
      <c r="G25" s="88">
        <v>5.8372350925365024E-3</v>
      </c>
      <c r="H25" s="88">
        <v>2.172099125322098E-3</v>
      </c>
      <c r="I25" s="88">
        <v>1.8951497211616996E-3</v>
      </c>
      <c r="J25" s="88">
        <v>4.3805248670657958E-4</v>
      </c>
      <c r="K25" s="88">
        <v>1.4558964093586292E-3</v>
      </c>
      <c r="L25" s="88">
        <v>2.2606533056236536E-3</v>
      </c>
      <c r="M25" s="88">
        <v>2.0939929845393344E-3</v>
      </c>
      <c r="N25" s="88">
        <v>5.6089125456144301E-3</v>
      </c>
      <c r="O25" s="88">
        <v>4.8751651841063881E-4</v>
      </c>
      <c r="P25" s="88">
        <v>2.9554961164953908E-3</v>
      </c>
      <c r="Q25" s="88">
        <v>1.1761374652412891E-3</v>
      </c>
      <c r="R25" s="88">
        <v>1.73534283466204E-3</v>
      </c>
      <c r="S25" s="88">
        <v>5.4184645276118895E-3</v>
      </c>
      <c r="T25" s="88">
        <v>2.5433734001564733E-3</v>
      </c>
      <c r="U25" s="88">
        <v>6.7064605402791088E-3</v>
      </c>
      <c r="V25" s="88">
        <v>1.9418631889518815E-3</v>
      </c>
      <c r="W25" s="88">
        <v>2.9356511063460423E-3</v>
      </c>
      <c r="X25" s="88">
        <v>2.259580085994764E-3</v>
      </c>
      <c r="Y25" s="88">
        <v>2.8202290273490046E-3</v>
      </c>
      <c r="Z25" s="88">
        <v>5.6799032351238172E-3</v>
      </c>
      <c r="AA25" s="88">
        <v>4.7266574637052855E-3</v>
      </c>
      <c r="AB25" s="88">
        <v>2.7689127962808118E-3</v>
      </c>
      <c r="AC25" s="88">
        <v>3.0001637186548372E-3</v>
      </c>
      <c r="AD25" s="88">
        <v>2.1304257160426211E-3</v>
      </c>
      <c r="AE25" s="88">
        <v>1.4872056882881814E-4</v>
      </c>
      <c r="AF25" s="88">
        <v>1.2363244420091782E-3</v>
      </c>
      <c r="AG25" s="88">
        <v>7.3250519078126106E-4</v>
      </c>
      <c r="AH25" s="88">
        <v>3.6735306147226473E-4</v>
      </c>
      <c r="AI25" s="88">
        <v>1.028038735342604E-4</v>
      </c>
      <c r="AJ25" s="88">
        <v>7.6336751795785067E-7</v>
      </c>
      <c r="AK25" s="88">
        <v>6.3409759266771089E-6</v>
      </c>
      <c r="AL25" s="88">
        <v>1.7888658113788887E-5</v>
      </c>
      <c r="AM25" s="88">
        <v>1.3856088147800826E-4</v>
      </c>
      <c r="AN25" s="88">
        <v>5.7225755159207561E-5</v>
      </c>
      <c r="AO25" s="88">
        <v>1.2057416373630894E-4</v>
      </c>
      <c r="AP25" s="88">
        <v>4.9148668030606016E-5</v>
      </c>
      <c r="AQ25" s="88">
        <v>0</v>
      </c>
    </row>
    <row r="26" spans="1:43" s="74" customFormat="1" ht="10.5" customHeight="1">
      <c r="A26" s="64" t="s">
        <v>282</v>
      </c>
      <c r="B26" s="88">
        <v>9.8552945720970582E-4</v>
      </c>
      <c r="C26" s="88">
        <v>1.4618622572199096E-4</v>
      </c>
      <c r="D26" s="88">
        <v>3.7641131078320696E-3</v>
      </c>
      <c r="E26" s="88">
        <v>9.084374620055149E-4</v>
      </c>
      <c r="F26" s="88">
        <v>3.719471399525632E-3</v>
      </c>
      <c r="G26" s="88">
        <v>4.3308986307750456E-3</v>
      </c>
      <c r="H26" s="88">
        <v>3.9642611603313402E-4</v>
      </c>
      <c r="I26" s="88">
        <v>1.6290348077582896E-3</v>
      </c>
      <c r="J26" s="88">
        <v>3.9363030898290459E-4</v>
      </c>
      <c r="K26" s="88">
        <v>5.1279148232629915E-3</v>
      </c>
      <c r="L26" s="88">
        <v>5.8375205496622382E-3</v>
      </c>
      <c r="M26" s="88">
        <v>4.9649214861410525E-3</v>
      </c>
      <c r="N26" s="88">
        <v>1.2998739825472742E-3</v>
      </c>
      <c r="O26" s="88">
        <v>8.475224146847649E-4</v>
      </c>
      <c r="P26" s="88">
        <v>4.798310868356079E-3</v>
      </c>
      <c r="Q26" s="88">
        <v>3.8908622029671055E-3</v>
      </c>
      <c r="R26" s="88">
        <v>1.6140385560705359E-3</v>
      </c>
      <c r="S26" s="88">
        <v>2.5663122516063341E-3</v>
      </c>
      <c r="T26" s="88">
        <v>9.6648806584442371E-4</v>
      </c>
      <c r="U26" s="88">
        <v>1.8401656621689828E-3</v>
      </c>
      <c r="V26" s="88">
        <v>2.59855025155642E-2</v>
      </c>
      <c r="W26" s="88">
        <v>1.2003323260601721E-3</v>
      </c>
      <c r="X26" s="88">
        <v>4.753504920733384E-3</v>
      </c>
      <c r="Y26" s="88">
        <v>5.14515072804805E-3</v>
      </c>
      <c r="Z26" s="88">
        <v>1.4109187910883651E-3</v>
      </c>
      <c r="AA26" s="88">
        <v>3.3424217289411045E-3</v>
      </c>
      <c r="AB26" s="88">
        <v>3.0097423221101885E-3</v>
      </c>
      <c r="AC26" s="88">
        <v>7.278044960076272E-4</v>
      </c>
      <c r="AD26" s="88">
        <v>1.0204544605574048E-3</v>
      </c>
      <c r="AE26" s="88">
        <v>1.3559825456107099E-2</v>
      </c>
      <c r="AF26" s="88">
        <v>7.1024776223159253E-2</v>
      </c>
      <c r="AG26" s="88">
        <v>3.312368951768673E-5</v>
      </c>
      <c r="AH26" s="88">
        <v>4.5473483250408741E-5</v>
      </c>
      <c r="AI26" s="88">
        <v>2.7264784586361298E-4</v>
      </c>
      <c r="AJ26" s="88">
        <v>0</v>
      </c>
      <c r="AK26" s="88">
        <v>0</v>
      </c>
      <c r="AL26" s="88">
        <v>5.4841047805425898E-3</v>
      </c>
      <c r="AM26" s="88">
        <v>1.5224224181491948E-5</v>
      </c>
      <c r="AN26" s="88">
        <v>2.1129156620342519E-4</v>
      </c>
      <c r="AO26" s="88">
        <v>3.5350777809241397E-5</v>
      </c>
      <c r="AP26" s="88">
        <v>2.5721176256844219E-3</v>
      </c>
      <c r="AQ26" s="88">
        <v>0</v>
      </c>
    </row>
    <row r="27" spans="1:43" s="74" customFormat="1" ht="10.5" customHeight="1">
      <c r="A27" s="66" t="s">
        <v>283</v>
      </c>
      <c r="B27" s="88">
        <v>0</v>
      </c>
      <c r="C27" s="88">
        <v>3.9127059747238769E-4</v>
      </c>
      <c r="D27" s="88">
        <v>2.1657956431998669E-3</v>
      </c>
      <c r="E27" s="88">
        <v>1.306021172319275E-3</v>
      </c>
      <c r="F27" s="88">
        <v>1.6118885458627523E-3</v>
      </c>
      <c r="G27" s="88">
        <v>8.6125389662211941E-4</v>
      </c>
      <c r="H27" s="88">
        <v>7.3170742373766741E-4</v>
      </c>
      <c r="I27" s="88">
        <v>1.5143659163390532E-3</v>
      </c>
      <c r="J27" s="88">
        <v>1.1500507506621149E-4</v>
      </c>
      <c r="K27" s="88">
        <v>1.4970052268403662E-3</v>
      </c>
      <c r="L27" s="88">
        <v>2.351925140379134E-3</v>
      </c>
      <c r="M27" s="88">
        <v>4.0309157274734456E-3</v>
      </c>
      <c r="N27" s="88">
        <v>1.5445277470375234E-3</v>
      </c>
      <c r="O27" s="88">
        <v>9.2925523201416746E-4</v>
      </c>
      <c r="P27" s="88">
        <v>2.8342903044741592E-3</v>
      </c>
      <c r="Q27" s="88">
        <v>9.8196867320839544E-4</v>
      </c>
      <c r="R27" s="88">
        <v>1.0033705169872822E-3</v>
      </c>
      <c r="S27" s="88">
        <v>4.4149728820365729E-4</v>
      </c>
      <c r="T27" s="88">
        <v>9.9422544200630987E-4</v>
      </c>
      <c r="U27" s="88">
        <v>2.8255866652901664E-3</v>
      </c>
      <c r="V27" s="88">
        <v>3.8247023688900198E-3</v>
      </c>
      <c r="W27" s="88">
        <v>3.7797440174005006E-2</v>
      </c>
      <c r="X27" s="88">
        <v>2.6990259071686899E-2</v>
      </c>
      <c r="Y27" s="88">
        <v>1.8304999670470359E-2</v>
      </c>
      <c r="Z27" s="88">
        <v>4.5624034794042199E-3</v>
      </c>
      <c r="AA27" s="88">
        <v>6.7973342423710082E-3</v>
      </c>
      <c r="AB27" s="88">
        <v>1.4619109274114512E-2</v>
      </c>
      <c r="AC27" s="88">
        <v>9.2859051865550849E-4</v>
      </c>
      <c r="AD27" s="88">
        <v>4.5864511332118444E-3</v>
      </c>
      <c r="AE27" s="88">
        <v>1.7045243456019545E-4</v>
      </c>
      <c r="AF27" s="88">
        <v>2.9103730861989637E-3</v>
      </c>
      <c r="AG27" s="88">
        <v>2.702062568174525E-4</v>
      </c>
      <c r="AH27" s="88">
        <v>1.4136288636567748E-5</v>
      </c>
      <c r="AI27" s="88">
        <v>0</v>
      </c>
      <c r="AJ27" s="88">
        <v>7.8517693960934738E-6</v>
      </c>
      <c r="AK27" s="88">
        <v>0</v>
      </c>
      <c r="AL27" s="88">
        <v>1.4753078878029641E-5</v>
      </c>
      <c r="AM27" s="88">
        <v>5.1119547996827986E-5</v>
      </c>
      <c r="AN27" s="88">
        <v>2.041177224330833E-5</v>
      </c>
      <c r="AO27" s="88">
        <v>0</v>
      </c>
      <c r="AP27" s="88">
        <v>0</v>
      </c>
      <c r="AQ27" s="88">
        <v>0</v>
      </c>
    </row>
    <row r="28" spans="1:43" s="74" customFormat="1" ht="10.5" customHeight="1">
      <c r="A28" s="64" t="s">
        <v>284</v>
      </c>
      <c r="B28" s="88">
        <v>9.395384714430552E-6</v>
      </c>
      <c r="C28" s="88">
        <v>2.050394561276315E-4</v>
      </c>
      <c r="D28" s="88">
        <v>6.1671999017748921E-4</v>
      </c>
      <c r="E28" s="88">
        <v>7.275517051872634E-4</v>
      </c>
      <c r="F28" s="88">
        <v>3.6616340853785705E-4</v>
      </c>
      <c r="G28" s="88">
        <v>4.9963556779183353E-4</v>
      </c>
      <c r="H28" s="88">
        <v>4.7066690560283687E-4</v>
      </c>
      <c r="I28" s="88">
        <v>3.1032417350155953E-4</v>
      </c>
      <c r="J28" s="88">
        <v>7.1374251300229308E-5</v>
      </c>
      <c r="K28" s="88">
        <v>4.0550391463783968E-4</v>
      </c>
      <c r="L28" s="88">
        <v>8.5923159211909259E-4</v>
      </c>
      <c r="M28" s="88">
        <v>8.218817230513278E-4</v>
      </c>
      <c r="N28" s="88">
        <v>3.0936554394433432E-4</v>
      </c>
      <c r="O28" s="88">
        <v>4.4970881534081228E-4</v>
      </c>
      <c r="P28" s="88">
        <v>9.2769483431549176E-4</v>
      </c>
      <c r="Q28" s="88">
        <v>2.3720383298811722E-4</v>
      </c>
      <c r="R28" s="88">
        <v>1.3415049549246889E-4</v>
      </c>
      <c r="S28" s="88">
        <v>2.0981225081573019E-4</v>
      </c>
      <c r="T28" s="88">
        <v>1.0969739731538638E-4</v>
      </c>
      <c r="U28" s="88">
        <v>6.7526062697622821E-4</v>
      </c>
      <c r="V28" s="88">
        <v>8.1214745430207875E-4</v>
      </c>
      <c r="W28" s="88">
        <v>1.2318232447820999E-3</v>
      </c>
      <c r="X28" s="88">
        <v>1.4280730002880929E-3</v>
      </c>
      <c r="Y28" s="88">
        <v>2.5086244226260462E-3</v>
      </c>
      <c r="Z28" s="88">
        <v>1.4730051234494764E-3</v>
      </c>
      <c r="AA28" s="88">
        <v>1.1625768215910361E-3</v>
      </c>
      <c r="AB28" s="88">
        <v>1.9997577786277968E-3</v>
      </c>
      <c r="AC28" s="88">
        <v>1.5142072771239965E-3</v>
      </c>
      <c r="AD28" s="88">
        <v>1.1763739291845588E-3</v>
      </c>
      <c r="AE28" s="88">
        <v>2.791146024374901E-4</v>
      </c>
      <c r="AF28" s="88">
        <v>8.1636558906450756E-4</v>
      </c>
      <c r="AG28" s="88">
        <v>5.8811111780588796E-5</v>
      </c>
      <c r="AH28" s="88">
        <v>6.5668747999639823E-6</v>
      </c>
      <c r="AI28" s="88">
        <v>1.7762716784725056E-4</v>
      </c>
      <c r="AJ28" s="88">
        <v>3.4280665181096761E-6</v>
      </c>
      <c r="AK28" s="88">
        <v>0</v>
      </c>
      <c r="AL28" s="88">
        <v>2.457056395500337E-5</v>
      </c>
      <c r="AM28" s="88">
        <v>1.5353719833455508E-5</v>
      </c>
      <c r="AN28" s="88">
        <v>2.8558894855409238E-5</v>
      </c>
      <c r="AO28" s="88">
        <v>0</v>
      </c>
      <c r="AP28" s="88">
        <v>1.8233041892885784E-5</v>
      </c>
      <c r="AQ28" s="88">
        <v>0</v>
      </c>
    </row>
    <row r="29" spans="1:43" s="74" customFormat="1" ht="10.5" customHeight="1">
      <c r="A29" s="64" t="s">
        <v>285</v>
      </c>
      <c r="B29" s="88">
        <v>0</v>
      </c>
      <c r="C29" s="88">
        <v>0</v>
      </c>
      <c r="D29" s="88">
        <v>7.3446090126551256E-5</v>
      </c>
      <c r="E29" s="88">
        <v>2.3660754339704369E-5</v>
      </c>
      <c r="F29" s="88">
        <v>3.8571586546701048E-5</v>
      </c>
      <c r="G29" s="88">
        <v>2.824324974240895E-5</v>
      </c>
      <c r="H29" s="88">
        <v>1.0001413456040544E-4</v>
      </c>
      <c r="I29" s="88">
        <v>2.8075387276708283E-5</v>
      </c>
      <c r="J29" s="88">
        <v>1.7639774364719697E-5</v>
      </c>
      <c r="K29" s="88">
        <v>7.8056863006649229E-5</v>
      </c>
      <c r="L29" s="88">
        <v>6.6056039288701543E-5</v>
      </c>
      <c r="M29" s="88">
        <v>1.0297600380175626E-4</v>
      </c>
      <c r="N29" s="88">
        <v>1.5989129406393128E-4</v>
      </c>
      <c r="O29" s="88">
        <v>1.414709026290789E-5</v>
      </c>
      <c r="P29" s="88">
        <v>1.0885325607682952E-4</v>
      </c>
      <c r="Q29" s="88">
        <v>2.6340924510257421E-5</v>
      </c>
      <c r="R29" s="88">
        <v>2.9430494443836732E-5</v>
      </c>
      <c r="S29" s="88">
        <v>2.5794510916192353E-5</v>
      </c>
      <c r="T29" s="88">
        <v>1.9970278114674647E-4</v>
      </c>
      <c r="U29" s="88">
        <v>4.8911857659669074E-5</v>
      </c>
      <c r="V29" s="88">
        <v>4.4780502408815507E-5</v>
      </c>
      <c r="W29" s="88">
        <v>6.338331599550354E-5</v>
      </c>
      <c r="X29" s="88">
        <v>3.1292232636221599E-4</v>
      </c>
      <c r="Y29" s="88">
        <v>7.7022411855143735E-5</v>
      </c>
      <c r="Z29" s="88">
        <v>9.762247996232072E-4</v>
      </c>
      <c r="AA29" s="88">
        <v>7.0849179880113028E-5</v>
      </c>
      <c r="AB29" s="88">
        <v>6.6859468348593108E-5</v>
      </c>
      <c r="AC29" s="88">
        <v>1.9064022588466319E-4</v>
      </c>
      <c r="AD29" s="88">
        <v>4.8992107092909079E-5</v>
      </c>
      <c r="AE29" s="88">
        <v>3.9589297256810793E-4</v>
      </c>
      <c r="AF29" s="88">
        <v>1.7213863619066572E-4</v>
      </c>
      <c r="AG29" s="88">
        <v>1.0761361251738241E-4</v>
      </c>
      <c r="AH29" s="88">
        <v>4.160389598679994E-4</v>
      </c>
      <c r="AI29" s="88">
        <v>3.2137768878571032E-7</v>
      </c>
      <c r="AJ29" s="88">
        <v>3.936366810520832E-3</v>
      </c>
      <c r="AK29" s="88">
        <v>2.6225892693302645E-4</v>
      </c>
      <c r="AL29" s="88">
        <v>2.586400320951164E-7</v>
      </c>
      <c r="AM29" s="88">
        <v>1.1639922570204281E-3</v>
      </c>
      <c r="AN29" s="88">
        <v>3.7807726204271001E-4</v>
      </c>
      <c r="AO29" s="88">
        <v>3.5258353696848829E-4</v>
      </c>
      <c r="AP29" s="88">
        <v>1.7406928802271996E-3</v>
      </c>
      <c r="AQ29" s="88">
        <v>0</v>
      </c>
    </row>
    <row r="30" spans="1:43" s="74" customFormat="1" ht="10.5" customHeight="1">
      <c r="A30" s="64" t="s">
        <v>286</v>
      </c>
      <c r="B30" s="88">
        <v>1.5781499264192269E-7</v>
      </c>
      <c r="C30" s="88">
        <v>1.2768437457267375E-4</v>
      </c>
      <c r="D30" s="88">
        <v>9.3103592868728352E-4</v>
      </c>
      <c r="E30" s="88">
        <v>4.3361798855824315E-4</v>
      </c>
      <c r="F30" s="88">
        <v>7.7208032369119513E-4</v>
      </c>
      <c r="G30" s="88">
        <v>5.1152884464790481E-4</v>
      </c>
      <c r="H30" s="88">
        <v>5.9409391279692286E-4</v>
      </c>
      <c r="I30" s="88">
        <v>3.3502995311543036E-4</v>
      </c>
      <c r="J30" s="88">
        <v>8.9414506029157875E-5</v>
      </c>
      <c r="K30" s="88">
        <v>4.5540459540968317E-4</v>
      </c>
      <c r="L30" s="88">
        <v>8.9458223418083563E-4</v>
      </c>
      <c r="M30" s="88">
        <v>8.2809224708575312E-4</v>
      </c>
      <c r="N30" s="88">
        <v>2.8638848598011346E-4</v>
      </c>
      <c r="O30" s="88">
        <v>1.0294159536853326E-4</v>
      </c>
      <c r="P30" s="88">
        <v>1.1432860664120062E-3</v>
      </c>
      <c r="Q30" s="88">
        <v>3.8184647465696676E-4</v>
      </c>
      <c r="R30" s="88">
        <v>2.3258300810739908E-4</v>
      </c>
      <c r="S30" s="88">
        <v>2.9414948704805738E-4</v>
      </c>
      <c r="T30" s="88">
        <v>3.105998404709275E-4</v>
      </c>
      <c r="U30" s="88">
        <v>9.653242184610041E-4</v>
      </c>
      <c r="V30" s="88">
        <v>7.4945657932653446E-4</v>
      </c>
      <c r="W30" s="88">
        <v>6.310052705736424E-4</v>
      </c>
      <c r="X30" s="88">
        <v>1.8158551568078431E-3</v>
      </c>
      <c r="Y30" s="88">
        <v>8.5423530464216854E-4</v>
      </c>
      <c r="Z30" s="88">
        <v>7.3523219876670308E-3</v>
      </c>
      <c r="AA30" s="88">
        <v>1.0342212910378842E-2</v>
      </c>
      <c r="AB30" s="88">
        <v>1.8149271771403619E-3</v>
      </c>
      <c r="AC30" s="88">
        <v>6.7920059929452192E-4</v>
      </c>
      <c r="AD30" s="88">
        <v>9.8444905963727567E-4</v>
      </c>
      <c r="AE30" s="88">
        <v>3.3407639862142453E-3</v>
      </c>
      <c r="AF30" s="88">
        <v>1.8522473035594252E-3</v>
      </c>
      <c r="AG30" s="88">
        <v>3.0721352996418736E-4</v>
      </c>
      <c r="AH30" s="88">
        <v>5.7503402344649907E-4</v>
      </c>
      <c r="AI30" s="88">
        <v>2.4662078951849865E-5</v>
      </c>
      <c r="AJ30" s="88">
        <v>5.9690128726215032E-4</v>
      </c>
      <c r="AK30" s="88">
        <v>2.1188932922261647E-5</v>
      </c>
      <c r="AL30" s="88">
        <v>1.7395906034225415E-4</v>
      </c>
      <c r="AM30" s="88">
        <v>3.6071575573299182E-4</v>
      </c>
      <c r="AN30" s="88">
        <v>2.2139399329741935E-5</v>
      </c>
      <c r="AO30" s="88">
        <v>1.4634803695609887E-6</v>
      </c>
      <c r="AP30" s="88">
        <v>1.2201264052941919E-3</v>
      </c>
      <c r="AQ30" s="88">
        <v>0</v>
      </c>
    </row>
    <row r="31" spans="1:43" s="74" customFormat="1" ht="10.5" customHeight="1">
      <c r="A31" s="64" t="s">
        <v>287</v>
      </c>
      <c r="B31" s="88">
        <v>0</v>
      </c>
      <c r="C31" s="88">
        <v>4.2532436221514529E-2</v>
      </c>
      <c r="D31" s="88">
        <v>2.8811336234619775E-3</v>
      </c>
      <c r="E31" s="88">
        <v>8.0631714720995817E-4</v>
      </c>
      <c r="F31" s="88">
        <v>2.9177142789115424E-3</v>
      </c>
      <c r="G31" s="88">
        <v>1.4752266725966165E-3</v>
      </c>
      <c r="H31" s="88">
        <v>4.7410134485289677E-4</v>
      </c>
      <c r="I31" s="88">
        <v>1.6203683540833257E-2</v>
      </c>
      <c r="J31" s="88">
        <v>4.5115635242717059E-4</v>
      </c>
      <c r="K31" s="88">
        <v>2.1776272629228785E-3</v>
      </c>
      <c r="L31" s="88">
        <v>7.5971837201100371E-3</v>
      </c>
      <c r="M31" s="88">
        <v>7.0327112158950584E-3</v>
      </c>
      <c r="N31" s="88">
        <v>2.4929456869169251E-3</v>
      </c>
      <c r="O31" s="88">
        <v>8.4748563382558442E-5</v>
      </c>
      <c r="P31" s="88">
        <v>4.0658328680196216E-3</v>
      </c>
      <c r="Q31" s="88">
        <v>9.2729212530525849E-4</v>
      </c>
      <c r="R31" s="88">
        <v>4.6707234378821135E-4</v>
      </c>
      <c r="S31" s="88">
        <v>5.8910952657499616E-4</v>
      </c>
      <c r="T31" s="88">
        <v>7.9130794141139946E-4</v>
      </c>
      <c r="U31" s="88">
        <v>1.7367076792494107E-3</v>
      </c>
      <c r="V31" s="88">
        <v>1.7716691175964435E-3</v>
      </c>
      <c r="W31" s="88">
        <v>1.5822912421143828E-3</v>
      </c>
      <c r="X31" s="88">
        <v>1.777445829072461E-3</v>
      </c>
      <c r="Y31" s="88">
        <v>3.8418572883482495E-3</v>
      </c>
      <c r="Z31" s="88">
        <v>1.5402934336625348E-3</v>
      </c>
      <c r="AA31" s="88">
        <v>9.6956004655293464E-3</v>
      </c>
      <c r="AB31" s="88">
        <v>2.2816130549107111E-2</v>
      </c>
      <c r="AC31" s="88">
        <v>1.4221531244674197E-2</v>
      </c>
      <c r="AD31" s="88">
        <v>3.501570645444384E-3</v>
      </c>
      <c r="AE31" s="88">
        <v>9.1364335160865474E-4</v>
      </c>
      <c r="AF31" s="88">
        <v>1.4441490681484544E-2</v>
      </c>
      <c r="AG31" s="88">
        <v>3.1589440778417551E-3</v>
      </c>
      <c r="AH31" s="88">
        <v>3.2222053622306406E-3</v>
      </c>
      <c r="AI31" s="88">
        <v>5.1019541603892913E-5</v>
      </c>
      <c r="AJ31" s="88">
        <v>7.999170976511551E-4</v>
      </c>
      <c r="AK31" s="88">
        <v>3.9220332852249629E-5</v>
      </c>
      <c r="AL31" s="88">
        <v>0</v>
      </c>
      <c r="AM31" s="88">
        <v>6.328686905775034E-3</v>
      </c>
      <c r="AN31" s="88">
        <v>4.8120285428090959E-4</v>
      </c>
      <c r="AO31" s="88">
        <v>0</v>
      </c>
      <c r="AP31" s="88">
        <v>3.0588864414589007E-5</v>
      </c>
      <c r="AQ31" s="88">
        <v>0</v>
      </c>
    </row>
    <row r="32" spans="1:43" s="74" customFormat="1" ht="10.5" customHeight="1">
      <c r="A32" s="64" t="s">
        <v>288</v>
      </c>
      <c r="B32" s="88">
        <v>0</v>
      </c>
      <c r="C32" s="88">
        <v>0</v>
      </c>
      <c r="D32" s="88">
        <v>3.0108631481403432E-4</v>
      </c>
      <c r="E32" s="88">
        <v>5.1297102237940679E-4</v>
      </c>
      <c r="F32" s="88">
        <v>2.2906380221356974E-4</v>
      </c>
      <c r="G32" s="88">
        <v>8.0701474643247773E-5</v>
      </c>
      <c r="H32" s="88">
        <v>6.2714485738296371E-6</v>
      </c>
      <c r="I32" s="88">
        <v>2.3823205516647244E-4</v>
      </c>
      <c r="J32" s="88">
        <v>1.8427222828552618E-5</v>
      </c>
      <c r="K32" s="88">
        <v>2.5015543806541983E-4</v>
      </c>
      <c r="L32" s="88">
        <v>4.0209205919016319E-4</v>
      </c>
      <c r="M32" s="88">
        <v>1.2555729128716964E-4</v>
      </c>
      <c r="N32" s="88">
        <v>4.4336900600958091E-5</v>
      </c>
      <c r="O32" s="88">
        <v>6.4033716045546073E-5</v>
      </c>
      <c r="P32" s="88">
        <v>4.993655563283523E-4</v>
      </c>
      <c r="Q32" s="88">
        <v>4.2428445757749595E-5</v>
      </c>
      <c r="R32" s="88">
        <v>2.4555066702971777E-5</v>
      </c>
      <c r="S32" s="88">
        <v>3.5662176541844848E-5</v>
      </c>
      <c r="T32" s="88">
        <v>1.1180849457323417E-3</v>
      </c>
      <c r="U32" s="88">
        <v>1.5823283660994279E-4</v>
      </c>
      <c r="V32" s="88">
        <v>2.5630027133249781E-4</v>
      </c>
      <c r="W32" s="88">
        <v>6.9360629229634374E-4</v>
      </c>
      <c r="X32" s="88">
        <v>4.5751930464606942E-4</v>
      </c>
      <c r="Y32" s="88">
        <v>5.596345494244797E-4</v>
      </c>
      <c r="Z32" s="88">
        <v>9.7898679041151098E-5</v>
      </c>
      <c r="AA32" s="88">
        <v>1.0520568575435969E-4</v>
      </c>
      <c r="AB32" s="88">
        <v>2.0711312000154698E-3</v>
      </c>
      <c r="AC32" s="88">
        <v>2.7323486160539629E-3</v>
      </c>
      <c r="AD32" s="88">
        <v>3.1836733641738333E-4</v>
      </c>
      <c r="AE32" s="88">
        <v>0</v>
      </c>
      <c r="AF32" s="88">
        <v>0</v>
      </c>
      <c r="AG32" s="88">
        <v>2.252207577309439E-4</v>
      </c>
      <c r="AH32" s="88">
        <v>6.6800272975536638E-4</v>
      </c>
      <c r="AI32" s="88">
        <v>0</v>
      </c>
      <c r="AJ32" s="88">
        <v>0</v>
      </c>
      <c r="AK32" s="88">
        <v>0</v>
      </c>
      <c r="AL32" s="88">
        <v>0</v>
      </c>
      <c r="AM32" s="88">
        <v>1.6449201690790958E-5</v>
      </c>
      <c r="AN32" s="88">
        <v>8.577707841260743E-6</v>
      </c>
      <c r="AO32" s="88">
        <v>0</v>
      </c>
      <c r="AP32" s="88">
        <v>0</v>
      </c>
      <c r="AQ32" s="88">
        <v>0</v>
      </c>
    </row>
    <row r="33" spans="1:43" s="74" customFormat="1" ht="10.5" customHeight="1">
      <c r="A33" s="64" t="s">
        <v>289</v>
      </c>
      <c r="B33" s="88">
        <v>0</v>
      </c>
      <c r="C33" s="88">
        <v>0</v>
      </c>
      <c r="D33" s="88">
        <v>4.5984756218874238E-4</v>
      </c>
      <c r="E33" s="88">
        <v>1.6278389351012485E-3</v>
      </c>
      <c r="F33" s="88">
        <v>5.1011743689368912E-4</v>
      </c>
      <c r="G33" s="88">
        <v>1.4583179251162335E-4</v>
      </c>
      <c r="H33" s="88">
        <v>7.0620559411266185E-4</v>
      </c>
      <c r="I33" s="88">
        <v>4.6898436155318814E-4</v>
      </c>
      <c r="J33" s="88">
        <v>3.3279891536868749E-5</v>
      </c>
      <c r="K33" s="88">
        <v>2.8729181076497015E-4</v>
      </c>
      <c r="L33" s="88">
        <v>5.5404744482997527E-4</v>
      </c>
      <c r="M33" s="88">
        <v>3.1110857827894333E-4</v>
      </c>
      <c r="N33" s="88">
        <v>1.0837350982170326E-4</v>
      </c>
      <c r="O33" s="88">
        <v>3.4753005948477602E-4</v>
      </c>
      <c r="P33" s="88">
        <v>2.4605017225853261E-3</v>
      </c>
      <c r="Q33" s="88">
        <v>4.6080075132560859E-4</v>
      </c>
      <c r="R33" s="88">
        <v>2.7242121015594496E-4</v>
      </c>
      <c r="S33" s="88">
        <v>5.881880249088662E-5</v>
      </c>
      <c r="T33" s="88">
        <v>6.0739873733750182E-5</v>
      </c>
      <c r="U33" s="88">
        <v>4.2950198501398503E-4</v>
      </c>
      <c r="V33" s="88">
        <v>7.6463878211887779E-4</v>
      </c>
      <c r="W33" s="88">
        <v>1.8756285154361731E-4</v>
      </c>
      <c r="X33" s="88">
        <v>4.7387159268208381E-4</v>
      </c>
      <c r="Y33" s="88">
        <v>4.148567834901726E-4</v>
      </c>
      <c r="Z33" s="88">
        <v>9.0308167821870442E-4</v>
      </c>
      <c r="AA33" s="88">
        <v>5.29202537209624E-4</v>
      </c>
      <c r="AB33" s="88">
        <v>1.5447975298005178E-3</v>
      </c>
      <c r="AC33" s="88">
        <v>1.3302139479034998E-2</v>
      </c>
      <c r="AD33" s="88">
        <v>3.4226512617804646E-3</v>
      </c>
      <c r="AE33" s="88">
        <v>0</v>
      </c>
      <c r="AF33" s="88">
        <v>0</v>
      </c>
      <c r="AG33" s="88">
        <v>3.0336954805840282E-3</v>
      </c>
      <c r="AH33" s="88">
        <v>4.8289565612042807E-3</v>
      </c>
      <c r="AI33" s="88">
        <v>0</v>
      </c>
      <c r="AJ33" s="88">
        <v>0</v>
      </c>
      <c r="AK33" s="88">
        <v>0</v>
      </c>
      <c r="AL33" s="88">
        <v>0</v>
      </c>
      <c r="AM33" s="88">
        <v>5.4035487739376719E-5</v>
      </c>
      <c r="AN33" s="88">
        <v>1.7025916314961149E-4</v>
      </c>
      <c r="AO33" s="88">
        <v>0</v>
      </c>
      <c r="AP33" s="88">
        <v>0</v>
      </c>
      <c r="AQ33" s="88">
        <v>0</v>
      </c>
    </row>
    <row r="34" spans="1:43" s="74" customFormat="1" ht="10.5" customHeight="1">
      <c r="A34" s="64" t="s">
        <v>290</v>
      </c>
      <c r="B34" s="88">
        <v>0</v>
      </c>
      <c r="C34" s="88">
        <v>0</v>
      </c>
      <c r="D34" s="88">
        <v>5.8070933761295768E-5</v>
      </c>
      <c r="E34" s="88">
        <v>2.3191542258734343E-5</v>
      </c>
      <c r="F34" s="88">
        <v>1.0595859689060018E-4</v>
      </c>
      <c r="G34" s="88">
        <v>2.4023450086896281E-5</v>
      </c>
      <c r="H34" s="88">
        <v>9.3067182415894695E-6</v>
      </c>
      <c r="I34" s="88">
        <v>5.2504748879500584E-5</v>
      </c>
      <c r="J34" s="88">
        <v>2.2264005467497117E-5</v>
      </c>
      <c r="K34" s="88">
        <v>1.224139445737428E-4</v>
      </c>
      <c r="L34" s="88">
        <v>1.8496303122507679E-4</v>
      </c>
      <c r="M34" s="88">
        <v>6.3786568223580902E-5</v>
      </c>
      <c r="N34" s="88">
        <v>4.6534380149054297E-5</v>
      </c>
      <c r="O34" s="88">
        <v>9.2470668952963038E-6</v>
      </c>
      <c r="P34" s="88">
        <v>3.8616790088097727E-4</v>
      </c>
      <c r="Q34" s="88">
        <v>2.3897677392817923E-5</v>
      </c>
      <c r="R34" s="88">
        <v>1.8617000887641063E-5</v>
      </c>
      <c r="S34" s="88">
        <v>1.7145424094129588E-5</v>
      </c>
      <c r="T34" s="88">
        <v>9.2187157207791913E-6</v>
      </c>
      <c r="U34" s="88">
        <v>5.6207033126689779E-5</v>
      </c>
      <c r="V34" s="88">
        <v>8.0718858786528458E-5</v>
      </c>
      <c r="W34" s="88">
        <v>1.6282905461974046E-5</v>
      </c>
      <c r="X34" s="88">
        <v>7.8598563618471822E-5</v>
      </c>
      <c r="Y34" s="88">
        <v>5.120303789484761E-5</v>
      </c>
      <c r="Z34" s="88">
        <v>8.9529929415654033E-5</v>
      </c>
      <c r="AA34" s="88">
        <v>3.6635035425270021E-5</v>
      </c>
      <c r="AB34" s="88">
        <v>3.1835638730249297E-5</v>
      </c>
      <c r="AC34" s="88">
        <v>9.2134691153950399E-6</v>
      </c>
      <c r="AD34" s="88">
        <v>2.0013346670633846E-5</v>
      </c>
      <c r="AE34" s="88">
        <v>0</v>
      </c>
      <c r="AF34" s="88">
        <v>0</v>
      </c>
      <c r="AG34" s="88">
        <v>1.0544719188731309E-5</v>
      </c>
      <c r="AH34" s="88">
        <v>1.9141049402940523E-4</v>
      </c>
      <c r="AI34" s="88">
        <v>0</v>
      </c>
      <c r="AJ34" s="88">
        <v>0</v>
      </c>
      <c r="AK34" s="88">
        <v>0</v>
      </c>
      <c r="AL34" s="88">
        <v>0</v>
      </c>
      <c r="AM34" s="88">
        <v>0</v>
      </c>
      <c r="AN34" s="88">
        <v>1.4936602901238498E-5</v>
      </c>
      <c r="AO34" s="88">
        <v>0</v>
      </c>
      <c r="AP34" s="88">
        <v>3.1780163376236765E-5</v>
      </c>
      <c r="AQ34" s="88">
        <v>0</v>
      </c>
    </row>
    <row r="35" spans="1:43" s="74" customFormat="1" ht="10.5" customHeight="1">
      <c r="A35" s="64" t="s">
        <v>291</v>
      </c>
      <c r="B35" s="88">
        <v>0</v>
      </c>
      <c r="C35" s="88">
        <v>1.1513350314312152E-6</v>
      </c>
      <c r="D35" s="88">
        <v>1.8917936055776934E-4</v>
      </c>
      <c r="E35" s="88">
        <v>2.5438239831763684E-4</v>
      </c>
      <c r="F35" s="88">
        <v>1.4058564761608542E-4</v>
      </c>
      <c r="G35" s="88">
        <v>1.6937318490692685E-4</v>
      </c>
      <c r="H35" s="88">
        <v>1.0172034667249366E-4</v>
      </c>
      <c r="I35" s="88">
        <v>2.0079874131719318E-4</v>
      </c>
      <c r="J35" s="88">
        <v>1.9840845101049069E-4</v>
      </c>
      <c r="K35" s="88">
        <v>1.4633130052729552E-4</v>
      </c>
      <c r="L35" s="88">
        <v>5.2327764595077036E-4</v>
      </c>
      <c r="M35" s="88">
        <v>1.3160753153546365E-4</v>
      </c>
      <c r="N35" s="88">
        <v>2.0040012258988263E-4</v>
      </c>
      <c r="O35" s="88">
        <v>3.3508156569443722E-5</v>
      </c>
      <c r="P35" s="88">
        <v>2.9404855797715411E-4</v>
      </c>
      <c r="Q35" s="88">
        <v>1.6162724746934587E-4</v>
      </c>
      <c r="R35" s="88">
        <v>8.57693431019224E-5</v>
      </c>
      <c r="S35" s="88">
        <v>2.2321524138334194E-4</v>
      </c>
      <c r="T35" s="88">
        <v>2.5240440537510178E-4</v>
      </c>
      <c r="U35" s="88">
        <v>2.6920351312253923E-4</v>
      </c>
      <c r="V35" s="88">
        <v>2.0112815139014593E-4</v>
      </c>
      <c r="W35" s="88">
        <v>1.6435556361953899E-4</v>
      </c>
      <c r="X35" s="88">
        <v>4.9949433116048127E-4</v>
      </c>
      <c r="Y35" s="88">
        <v>4.4598864796319691E-4</v>
      </c>
      <c r="Z35" s="88">
        <v>4.2725348934284174E-4</v>
      </c>
      <c r="AA35" s="88">
        <v>2.0856650613957213E-4</v>
      </c>
      <c r="AB35" s="88">
        <v>3.34845212304144E-4</v>
      </c>
      <c r="AC35" s="88">
        <v>1.5045741255220581E-3</v>
      </c>
      <c r="AD35" s="88">
        <v>3.5691407383639144E-3</v>
      </c>
      <c r="AE35" s="88">
        <v>3.455229462087584E-6</v>
      </c>
      <c r="AF35" s="88">
        <v>1.0108122700514636E-5</v>
      </c>
      <c r="AG35" s="88">
        <v>5.1706604232724554E-5</v>
      </c>
      <c r="AH35" s="88">
        <v>4.0919059652417303E-5</v>
      </c>
      <c r="AI35" s="88">
        <v>3.0871428853561219E-7</v>
      </c>
      <c r="AJ35" s="88">
        <v>6.5026328526841608E-6</v>
      </c>
      <c r="AK35" s="88">
        <v>7.3420387097393826E-6</v>
      </c>
      <c r="AL35" s="88">
        <v>3.2764174162020184E-6</v>
      </c>
      <c r="AM35" s="88">
        <v>3.0368514870014382E-5</v>
      </c>
      <c r="AN35" s="88">
        <v>1.0238414105046936E-4</v>
      </c>
      <c r="AO35" s="88">
        <v>5.1376900317412109E-4</v>
      </c>
      <c r="AP35" s="88">
        <v>3.0878067638563788E-5</v>
      </c>
      <c r="AQ35" s="88">
        <v>0</v>
      </c>
    </row>
    <row r="36" spans="1:43" s="74" customFormat="1" ht="10.5" customHeight="1">
      <c r="A36" s="64" t="s">
        <v>292</v>
      </c>
      <c r="B36" s="88">
        <v>0</v>
      </c>
      <c r="C36" s="88">
        <v>9.9824612725680079E-3</v>
      </c>
      <c r="D36" s="88">
        <v>1.128037988162344E-3</v>
      </c>
      <c r="E36" s="88">
        <v>2.3277503662876278E-3</v>
      </c>
      <c r="F36" s="88">
        <v>1.5746972306962526E-3</v>
      </c>
      <c r="G36" s="88">
        <v>7.2457466530942264E-4</v>
      </c>
      <c r="H36" s="88">
        <v>1.3633667750395854E-3</v>
      </c>
      <c r="I36" s="88">
        <v>1.7249683181012464E-3</v>
      </c>
      <c r="J36" s="88">
        <v>4.6777290528980003E-4</v>
      </c>
      <c r="K36" s="88">
        <v>1.262593168132924E-3</v>
      </c>
      <c r="L36" s="88">
        <v>2.8236323691452638E-3</v>
      </c>
      <c r="M36" s="88">
        <v>2.9030919986279334E-3</v>
      </c>
      <c r="N36" s="88">
        <v>1.5688772647993237E-3</v>
      </c>
      <c r="O36" s="88">
        <v>1.675346837901126E-2</v>
      </c>
      <c r="P36" s="88">
        <v>1.4561755949537584E-3</v>
      </c>
      <c r="Q36" s="88">
        <v>1.0757253713807435E-3</v>
      </c>
      <c r="R36" s="88">
        <v>1.3774522620962795E-3</v>
      </c>
      <c r="S36" s="88">
        <v>3.6480885526663054E-3</v>
      </c>
      <c r="T36" s="88">
        <v>4.1039603733345866E-3</v>
      </c>
      <c r="U36" s="88">
        <v>4.5623352254736682E-3</v>
      </c>
      <c r="V36" s="88">
        <v>2.8708894568060983E-3</v>
      </c>
      <c r="W36" s="88">
        <v>2.6304818665694694E-3</v>
      </c>
      <c r="X36" s="88">
        <v>2.54958293967126E-3</v>
      </c>
      <c r="Y36" s="88">
        <v>1.7243410146457066E-3</v>
      </c>
      <c r="Z36" s="88">
        <v>4.3514648905526414E-3</v>
      </c>
      <c r="AA36" s="88">
        <v>2.7284800245049273E-3</v>
      </c>
      <c r="AB36" s="88">
        <v>1.2812269751378566E-3</v>
      </c>
      <c r="AC36" s="88">
        <v>2.1769757838096277E-3</v>
      </c>
      <c r="AD36" s="88">
        <v>5.979506805680046E-3</v>
      </c>
      <c r="AE36" s="88">
        <v>2.2168354649411541E-3</v>
      </c>
      <c r="AF36" s="88">
        <v>4.1808109311555573E-3</v>
      </c>
      <c r="AG36" s="88">
        <v>4.2944554052164099E-3</v>
      </c>
      <c r="AH36" s="88">
        <v>4.9282337692895936E-3</v>
      </c>
      <c r="AI36" s="88">
        <v>1.9147369728805962E-4</v>
      </c>
      <c r="AJ36" s="88">
        <v>2.6347885876082146E-3</v>
      </c>
      <c r="AK36" s="88">
        <v>2.6611680353401927E-4</v>
      </c>
      <c r="AL36" s="88">
        <v>6.2384566955139131E-5</v>
      </c>
      <c r="AM36" s="88">
        <v>1.5498839621201225E-3</v>
      </c>
      <c r="AN36" s="88">
        <v>6.8998167299771647E-4</v>
      </c>
      <c r="AO36" s="88">
        <v>4.3360550823740929E-4</v>
      </c>
      <c r="AP36" s="88">
        <v>1.9677491811429635E-3</v>
      </c>
      <c r="AQ36" s="88">
        <v>0</v>
      </c>
    </row>
    <row r="37" spans="1:43" s="74" customFormat="1" ht="10.5" customHeight="1">
      <c r="A37" s="64" t="s">
        <v>293</v>
      </c>
      <c r="B37" s="88">
        <v>1.1327114374214518E-2</v>
      </c>
      <c r="C37" s="88">
        <v>1.8594295411021044E-2</v>
      </c>
      <c r="D37" s="88">
        <v>1.4058736798798615E-2</v>
      </c>
      <c r="E37" s="88">
        <v>1.9398318049330921E-3</v>
      </c>
      <c r="F37" s="88">
        <v>1.2632783215613124E-2</v>
      </c>
      <c r="G37" s="88">
        <v>9.4886008328797355E-3</v>
      </c>
      <c r="H37" s="88">
        <v>4.489362363159697E-3</v>
      </c>
      <c r="I37" s="88">
        <v>2.4869155216249848E-2</v>
      </c>
      <c r="J37" s="88">
        <v>3.6964297755938576E-3</v>
      </c>
      <c r="K37" s="88">
        <v>7.2733325012745084E-3</v>
      </c>
      <c r="L37" s="88">
        <v>5.0542476557069803E-2</v>
      </c>
      <c r="M37" s="88">
        <v>3.746113680110108E-2</v>
      </c>
      <c r="N37" s="88">
        <v>1.2565641531903921E-2</v>
      </c>
      <c r="O37" s="88">
        <v>6.6587011620985459E-3</v>
      </c>
      <c r="P37" s="88">
        <v>6.7814162281554921E-3</v>
      </c>
      <c r="Q37" s="88">
        <v>2.3808846057339966E-3</v>
      </c>
      <c r="R37" s="88">
        <v>6.0632096772118508E-3</v>
      </c>
      <c r="S37" s="88">
        <v>2.1519791391079176E-2</v>
      </c>
      <c r="T37" s="88">
        <v>3.742296903823214E-2</v>
      </c>
      <c r="U37" s="88">
        <v>1.7646989967958958E-2</v>
      </c>
      <c r="V37" s="88">
        <v>1.1106730331639742E-2</v>
      </c>
      <c r="W37" s="88">
        <v>2.893477746105448E-3</v>
      </c>
      <c r="X37" s="88">
        <v>8.693148864983449E-3</v>
      </c>
      <c r="Y37" s="88">
        <v>4.7620167169711873E-3</v>
      </c>
      <c r="Z37" s="88">
        <v>3.0360468872655654E-3</v>
      </c>
      <c r="AA37" s="88">
        <v>1.2729774897529089E-2</v>
      </c>
      <c r="AB37" s="88">
        <v>3.0793516299230457E-3</v>
      </c>
      <c r="AC37" s="88">
        <v>9.5912665577893089E-3</v>
      </c>
      <c r="AD37" s="88">
        <v>5.1588899541218439E-3</v>
      </c>
      <c r="AE37" s="88">
        <v>0.20455039686751669</v>
      </c>
      <c r="AF37" s="88">
        <v>7.5860925142256261E-4</v>
      </c>
      <c r="AG37" s="88">
        <v>2.1199581340228257E-2</v>
      </c>
      <c r="AH37" s="88">
        <v>6.4510994985426135E-3</v>
      </c>
      <c r="AI37" s="88">
        <v>2.2225989550041715E-2</v>
      </c>
      <c r="AJ37" s="88">
        <v>6.447083569943648E-3</v>
      </c>
      <c r="AK37" s="88">
        <v>5.8312861571424551E-3</v>
      </c>
      <c r="AL37" s="88">
        <v>1.3783463775291554E-3</v>
      </c>
      <c r="AM37" s="88">
        <v>4.3997222620555491E-3</v>
      </c>
      <c r="AN37" s="88">
        <v>1.5667481599101668E-2</v>
      </c>
      <c r="AO37" s="88">
        <v>1.5804151094221734E-2</v>
      </c>
      <c r="AP37" s="88">
        <v>3.1046846271379457E-2</v>
      </c>
      <c r="AQ37" s="88">
        <v>0</v>
      </c>
    </row>
    <row r="38" spans="1:43" s="74" customFormat="1" ht="10.5" customHeight="1">
      <c r="A38" s="64" t="s">
        <v>294</v>
      </c>
      <c r="B38" s="88">
        <v>0</v>
      </c>
      <c r="C38" s="88">
        <v>6.7991397421052029E-3</v>
      </c>
      <c r="D38" s="88">
        <v>0</v>
      </c>
      <c r="E38" s="88">
        <v>1.1205668653284473E-4</v>
      </c>
      <c r="F38" s="88">
        <v>8.5192158355335145E-5</v>
      </c>
      <c r="G38" s="88">
        <v>0</v>
      </c>
      <c r="H38" s="88">
        <v>0</v>
      </c>
      <c r="I38" s="88">
        <v>2.1557896674644964E-3</v>
      </c>
      <c r="J38" s="88">
        <v>0</v>
      </c>
      <c r="K38" s="88">
        <v>0</v>
      </c>
      <c r="L38" s="88">
        <v>0</v>
      </c>
      <c r="M38" s="88">
        <v>6.6499629873138159E-4</v>
      </c>
      <c r="N38" s="88">
        <v>3.8008995747113991E-3</v>
      </c>
      <c r="O38" s="88">
        <v>2.8234382910583521E-3</v>
      </c>
      <c r="P38" s="88">
        <v>8.6792526786905156E-4</v>
      </c>
      <c r="Q38" s="88">
        <v>0</v>
      </c>
      <c r="R38" s="88">
        <v>0</v>
      </c>
      <c r="S38" s="88">
        <v>0</v>
      </c>
      <c r="T38" s="88">
        <v>1.8471604897261351E-3</v>
      </c>
      <c r="U38" s="88">
        <v>2.9367016876598193E-2</v>
      </c>
      <c r="V38" s="88">
        <v>2.0424878494126435E-3</v>
      </c>
      <c r="W38" s="88">
        <v>3.0354738950591565E-3</v>
      </c>
      <c r="X38" s="88">
        <v>5.6337272643271089E-4</v>
      </c>
      <c r="Y38" s="88">
        <v>3.0207650118567854E-3</v>
      </c>
      <c r="Z38" s="88">
        <v>2.6405558467894E-3</v>
      </c>
      <c r="AA38" s="88">
        <v>9.1406906847669566E-4</v>
      </c>
      <c r="AB38" s="88">
        <v>1.0116377490033262E-2</v>
      </c>
      <c r="AC38" s="88">
        <v>1.0118406981789458E-3</v>
      </c>
      <c r="AD38" s="88">
        <v>0</v>
      </c>
      <c r="AE38" s="88">
        <v>1.1531406277705124E-2</v>
      </c>
      <c r="AF38" s="88">
        <v>7.3818088145885266E-2</v>
      </c>
      <c r="AG38" s="88">
        <v>1.5453699431507803E-3</v>
      </c>
      <c r="AH38" s="88">
        <v>4.4882838708842961E-3</v>
      </c>
      <c r="AI38" s="88">
        <v>1.8673060925721617E-3</v>
      </c>
      <c r="AJ38" s="88">
        <v>2.4484702580433809E-2</v>
      </c>
      <c r="AK38" s="88">
        <v>4.7994102073088789E-3</v>
      </c>
      <c r="AL38" s="88">
        <v>3.7928831304988937E-3</v>
      </c>
      <c r="AM38" s="88">
        <v>6.3687517940931547E-3</v>
      </c>
      <c r="AN38" s="88">
        <v>1.5886086259657581E-2</v>
      </c>
      <c r="AO38" s="88">
        <v>1.2824750356739995E-3</v>
      </c>
      <c r="AP38" s="88">
        <v>3.2719049216482906E-3</v>
      </c>
      <c r="AQ38" s="88">
        <v>0</v>
      </c>
    </row>
    <row r="39" spans="1:43" s="74" customFormat="1" ht="10.5" customHeight="1">
      <c r="A39" s="64" t="s">
        <v>295</v>
      </c>
      <c r="B39" s="88">
        <v>0</v>
      </c>
      <c r="C39" s="88">
        <v>2.7980821522686515E-2</v>
      </c>
      <c r="D39" s="88">
        <v>0.11808545463438019</v>
      </c>
      <c r="E39" s="88">
        <v>4.6169118590983951E-2</v>
      </c>
      <c r="F39" s="88">
        <v>0.10042820039916212</v>
      </c>
      <c r="G39" s="88">
        <v>4.8790745640847677E-2</v>
      </c>
      <c r="H39" s="88">
        <v>0.13172298443168884</v>
      </c>
      <c r="I39" s="88">
        <v>4.1142793826843736E-2</v>
      </c>
      <c r="J39" s="88">
        <v>0.15005460238351795</v>
      </c>
      <c r="K39" s="88">
        <v>0.12632888918740431</v>
      </c>
      <c r="L39" s="88">
        <v>0.13236281197567906</v>
      </c>
      <c r="M39" s="88">
        <v>0.11043389829547101</v>
      </c>
      <c r="N39" s="88">
        <v>0.32624588144936567</v>
      </c>
      <c r="O39" s="88">
        <v>0.15932832827518525</v>
      </c>
      <c r="P39" s="88">
        <v>8.9414953144055981E-2</v>
      </c>
      <c r="Q39" s="88">
        <v>1.6075618880335728E-2</v>
      </c>
      <c r="R39" s="88">
        <v>0.1204569637517473</v>
      </c>
      <c r="S39" s="88">
        <v>0.12371311747126502</v>
      </c>
      <c r="T39" s="88">
        <v>7.7255938246759498E-2</v>
      </c>
      <c r="U39" s="88">
        <v>6.5221870368642521E-2</v>
      </c>
      <c r="V39" s="88">
        <v>6.4068903420114606E-2</v>
      </c>
      <c r="W39" s="88">
        <v>0.1987419775127863</v>
      </c>
      <c r="X39" s="88">
        <v>6.4669490463148793E-2</v>
      </c>
      <c r="Y39" s="88">
        <v>0.16921112279307976</v>
      </c>
      <c r="Z39" s="88">
        <v>0.25707204185363541</v>
      </c>
      <c r="AA39" s="88">
        <v>7.9294365884472084E-2</v>
      </c>
      <c r="AB39" s="88">
        <v>6.3879941712752852E-2</v>
      </c>
      <c r="AC39" s="88">
        <v>0.17168392829554857</v>
      </c>
      <c r="AD39" s="88">
        <v>0.10146721235329985</v>
      </c>
      <c r="AE39" s="88">
        <v>1.6931637167510449E-2</v>
      </c>
      <c r="AF39" s="88">
        <v>3.625387534836644E-3</v>
      </c>
      <c r="AG39" s="88">
        <v>7.7823640576752576E-2</v>
      </c>
      <c r="AH39" s="88">
        <v>0.10320513866891787</v>
      </c>
      <c r="AI39" s="88">
        <v>1.5382029934463137E-3</v>
      </c>
      <c r="AJ39" s="88">
        <v>0.10506022374713556</v>
      </c>
      <c r="AK39" s="88">
        <v>2.2472872132419217E-3</v>
      </c>
      <c r="AL39" s="88">
        <v>3.6632418893399834E-4</v>
      </c>
      <c r="AM39" s="88">
        <v>1.8898423188432257E-2</v>
      </c>
      <c r="AN39" s="88">
        <v>1.5785798235479095E-2</v>
      </c>
      <c r="AO39" s="88">
        <v>1.2726667607514333E-2</v>
      </c>
      <c r="AP39" s="88">
        <v>4.0650403056463986E-3</v>
      </c>
      <c r="AQ39" s="88">
        <v>0</v>
      </c>
    </row>
    <row r="40" spans="1:43" s="74" customFormat="1" ht="10.5" customHeight="1">
      <c r="A40" s="64" t="s">
        <v>296</v>
      </c>
      <c r="B40" s="88">
        <v>3.5521003906663151E-3</v>
      </c>
      <c r="C40" s="88">
        <v>2.5031907485146731E-2</v>
      </c>
      <c r="D40" s="88">
        <v>4.1980593649877836E-2</v>
      </c>
      <c r="E40" s="88">
        <v>5.6572404820658735E-2</v>
      </c>
      <c r="F40" s="88">
        <v>5.2929918300456701E-2</v>
      </c>
      <c r="G40" s="88">
        <v>7.5007559615597519E-2</v>
      </c>
      <c r="H40" s="88">
        <v>2.635114435389848E-2</v>
      </c>
      <c r="I40" s="88">
        <v>1.9912037319046279E-2</v>
      </c>
      <c r="J40" s="88">
        <v>1.8536913541200916E-2</v>
      </c>
      <c r="K40" s="88">
        <v>2.1610175488318652E-2</v>
      </c>
      <c r="L40" s="88">
        <v>7.6022247906165491E-2</v>
      </c>
      <c r="M40" s="88">
        <v>4.9874745050523098E-2</v>
      </c>
      <c r="N40" s="88">
        <v>4.0644548712330919E-2</v>
      </c>
      <c r="O40" s="88">
        <v>9.0995004409847965E-2</v>
      </c>
      <c r="P40" s="88">
        <v>3.1065192026989048E-2</v>
      </c>
      <c r="Q40" s="88">
        <v>2.3794273118254838E-2</v>
      </c>
      <c r="R40" s="88">
        <v>4.0567139312189388E-2</v>
      </c>
      <c r="S40" s="88">
        <v>3.5054281128494638E-2</v>
      </c>
      <c r="T40" s="88">
        <v>5.2857179594454615E-2</v>
      </c>
      <c r="U40" s="88">
        <v>5.1347309756100822E-2</v>
      </c>
      <c r="V40" s="88">
        <v>4.9123279602887975E-2</v>
      </c>
      <c r="W40" s="88">
        <v>3.5151643047998171E-2</v>
      </c>
      <c r="X40" s="88">
        <v>5.672066701404907E-2</v>
      </c>
      <c r="Y40" s="88">
        <v>3.6385943165820313E-2</v>
      </c>
      <c r="Z40" s="88">
        <v>5.0666333563158229E-2</v>
      </c>
      <c r="AA40" s="88">
        <v>3.7598599547037828E-2</v>
      </c>
      <c r="AB40" s="88">
        <v>2.5929671129291312E-2</v>
      </c>
      <c r="AC40" s="88">
        <v>2.6653027795730332E-2</v>
      </c>
      <c r="AD40" s="88">
        <v>7.5971163767353939E-2</v>
      </c>
      <c r="AE40" s="88">
        <v>5.9924011892589953E-3</v>
      </c>
      <c r="AF40" s="88">
        <v>2.1053373142911331E-3</v>
      </c>
      <c r="AG40" s="88">
        <v>3.1889050755133951E-2</v>
      </c>
      <c r="AH40" s="88">
        <v>4.7637003786270428E-2</v>
      </c>
      <c r="AI40" s="88">
        <v>1.0093718817007274E-3</v>
      </c>
      <c r="AJ40" s="88">
        <v>8.2644272274878181E-3</v>
      </c>
      <c r="AK40" s="88">
        <v>9.8301314489700198E-3</v>
      </c>
      <c r="AL40" s="88">
        <v>3.2366694940276052E-4</v>
      </c>
      <c r="AM40" s="88">
        <v>6.7538911671074413E-3</v>
      </c>
      <c r="AN40" s="88">
        <v>7.9561285079866387E-3</v>
      </c>
      <c r="AO40" s="88">
        <v>6.2253190550910047E-3</v>
      </c>
      <c r="AP40" s="88">
        <v>3.427883106564434E-2</v>
      </c>
      <c r="AQ40" s="88">
        <v>0</v>
      </c>
    </row>
    <row r="41" spans="1:43" s="74" customFormat="1" ht="10.5" customHeight="1">
      <c r="A41" s="64" t="s">
        <v>297</v>
      </c>
      <c r="B41" s="88">
        <v>0</v>
      </c>
      <c r="C41" s="88">
        <v>3.2006228205815621E-4</v>
      </c>
      <c r="D41" s="88">
        <v>1.2361467514880938E-3</v>
      </c>
      <c r="E41" s="88">
        <v>3.130849285147836E-4</v>
      </c>
      <c r="F41" s="88">
        <v>2.0179863293631368E-3</v>
      </c>
      <c r="G41" s="88">
        <v>7.381722602919972E-4</v>
      </c>
      <c r="H41" s="88">
        <v>8.6867284028025078E-3</v>
      </c>
      <c r="I41" s="88">
        <v>1.3750696266233598E-3</v>
      </c>
      <c r="J41" s="88">
        <v>8.532840706547126E-4</v>
      </c>
      <c r="K41" s="88">
        <v>1.4722395078400642E-3</v>
      </c>
      <c r="L41" s="88">
        <v>3.1570411596369246E-4</v>
      </c>
      <c r="M41" s="88">
        <v>1.1057668319640721E-3</v>
      </c>
      <c r="N41" s="88">
        <v>1.8981014574725496E-3</v>
      </c>
      <c r="O41" s="88">
        <v>1.0687964449117215E-3</v>
      </c>
      <c r="P41" s="88">
        <v>2.2113916443151976E-3</v>
      </c>
      <c r="Q41" s="88">
        <v>8.9377424924281504E-4</v>
      </c>
      <c r="R41" s="88">
        <v>8.950353823350474E-3</v>
      </c>
      <c r="S41" s="88">
        <v>2.7184749050294865E-3</v>
      </c>
      <c r="T41" s="88">
        <v>2.3765360687795739E-3</v>
      </c>
      <c r="U41" s="88">
        <v>2.0582437893608813E-3</v>
      </c>
      <c r="V41" s="88">
        <v>2.9791925643740422E-3</v>
      </c>
      <c r="W41" s="88">
        <v>2.6420067678636491E-3</v>
      </c>
      <c r="X41" s="88">
        <v>2.4392963757682577E-3</v>
      </c>
      <c r="Y41" s="88">
        <v>6.2237464023788443E-3</v>
      </c>
      <c r="Z41" s="88">
        <v>2.2312667564951386E-3</v>
      </c>
      <c r="AA41" s="88">
        <v>1.4506882902898448E-3</v>
      </c>
      <c r="AB41" s="88">
        <v>1.4479454584874925E-3</v>
      </c>
      <c r="AC41" s="88">
        <v>2.9616446231773264E-3</v>
      </c>
      <c r="AD41" s="88">
        <v>1.6419159544769694E-2</v>
      </c>
      <c r="AE41" s="88">
        <v>6.598396618062184E-4</v>
      </c>
      <c r="AF41" s="88">
        <v>5.8959521110883348E-4</v>
      </c>
      <c r="AG41" s="88">
        <v>2.5550798121465289E-3</v>
      </c>
      <c r="AH41" s="88">
        <v>1.7941975719922777E-3</v>
      </c>
      <c r="AI41" s="88">
        <v>2.9975410840705168E-4</v>
      </c>
      <c r="AJ41" s="88">
        <v>2.6396412695588248E-3</v>
      </c>
      <c r="AK41" s="88">
        <v>4.9643561332221916E-3</v>
      </c>
      <c r="AL41" s="88">
        <v>1.1218821728624186E-4</v>
      </c>
      <c r="AM41" s="88">
        <v>2.7189583428466916E-3</v>
      </c>
      <c r="AN41" s="88">
        <v>7.4827535339513319E-3</v>
      </c>
      <c r="AO41" s="88">
        <v>6.1296138531876689E-3</v>
      </c>
      <c r="AP41" s="88">
        <v>4.8287976787392856E-2</v>
      </c>
      <c r="AQ41" s="88">
        <v>0</v>
      </c>
    </row>
    <row r="42" spans="1:43" s="74" customFormat="1" ht="10.5" customHeight="1">
      <c r="A42" s="64" t="s">
        <v>298</v>
      </c>
      <c r="B42" s="88">
        <v>0</v>
      </c>
      <c r="C42" s="88">
        <v>1.2379116589891852E-3</v>
      </c>
      <c r="D42" s="88">
        <v>7.7468239974850233E-3</v>
      </c>
      <c r="E42" s="88">
        <v>3.3487492471988446E-3</v>
      </c>
      <c r="F42" s="88">
        <v>1.6205841103473013E-2</v>
      </c>
      <c r="G42" s="88">
        <v>1.0041484522718519E-2</v>
      </c>
      <c r="H42" s="88">
        <v>2.2471510928740245E-2</v>
      </c>
      <c r="I42" s="88">
        <v>1.5984939807082758E-2</v>
      </c>
      <c r="J42" s="88">
        <v>3.4271048312488797E-2</v>
      </c>
      <c r="K42" s="88">
        <v>1.5667926647477994E-2</v>
      </c>
      <c r="L42" s="88">
        <v>6.2159866408644255E-3</v>
      </c>
      <c r="M42" s="88">
        <v>1.0677616145813536E-2</v>
      </c>
      <c r="N42" s="88">
        <v>5.0327423253810614E-2</v>
      </c>
      <c r="O42" s="88">
        <v>1.551910116055082E-2</v>
      </c>
      <c r="P42" s="88">
        <v>7.95908702778916E-3</v>
      </c>
      <c r="Q42" s="88">
        <v>1.8453389397075385E-3</v>
      </c>
      <c r="R42" s="88">
        <v>1.7320664558742614E-2</v>
      </c>
      <c r="S42" s="88">
        <v>1.7533748835006132E-2</v>
      </c>
      <c r="T42" s="88">
        <v>2.7187900266276321E-2</v>
      </c>
      <c r="U42" s="88">
        <v>4.6626672309779699E-3</v>
      </c>
      <c r="V42" s="88">
        <v>1.2758868988518496E-2</v>
      </c>
      <c r="W42" s="88">
        <v>2.94275902999141E-2</v>
      </c>
      <c r="X42" s="88">
        <v>2.334029871486866E-2</v>
      </c>
      <c r="Y42" s="88">
        <v>1.6820505205291228E-2</v>
      </c>
      <c r="Z42" s="88">
        <v>1.4151467752635431E-2</v>
      </c>
      <c r="AA42" s="88">
        <v>3.3235226778556004E-2</v>
      </c>
      <c r="AB42" s="88">
        <v>9.4779151073182775E-3</v>
      </c>
      <c r="AC42" s="88">
        <v>2.5306175588499506E-2</v>
      </c>
      <c r="AD42" s="88">
        <v>3.376129486991078E-2</v>
      </c>
      <c r="AE42" s="88">
        <v>4.1675993890978071E-3</v>
      </c>
      <c r="AF42" s="88">
        <v>1.3423364374305548E-3</v>
      </c>
      <c r="AG42" s="88">
        <v>1.4582197990613102E-2</v>
      </c>
      <c r="AH42" s="88">
        <v>9.0510774896647526E-3</v>
      </c>
      <c r="AI42" s="88">
        <v>5.8821938306355247E-3</v>
      </c>
      <c r="AJ42" s="88">
        <v>3.8797885913750746E-2</v>
      </c>
      <c r="AK42" s="88">
        <v>4.5422075183592911E-2</v>
      </c>
      <c r="AL42" s="88">
        <v>1.4025061637668317E-3</v>
      </c>
      <c r="AM42" s="88">
        <v>1.603245851025608E-2</v>
      </c>
      <c r="AN42" s="88">
        <v>1.2523765957465679E-2</v>
      </c>
      <c r="AO42" s="88">
        <v>7.902997395504827E-3</v>
      </c>
      <c r="AP42" s="88">
        <v>1.6370720691254566E-2</v>
      </c>
      <c r="AQ42" s="88">
        <v>0</v>
      </c>
    </row>
    <row r="43" spans="1:43" s="74" customFormat="1" ht="10.5" customHeight="1">
      <c r="A43" s="64" t="s">
        <v>299</v>
      </c>
      <c r="B43" s="88">
        <v>3.1602732988921233E-4</v>
      </c>
      <c r="C43" s="88">
        <v>2.066975363887328E-2</v>
      </c>
      <c r="D43" s="88">
        <v>8.1377405338933242E-4</v>
      </c>
      <c r="E43" s="88">
        <v>5.7679188000278321E-4</v>
      </c>
      <c r="F43" s="88">
        <v>8.067648547632752E-4</v>
      </c>
      <c r="G43" s="88">
        <v>4.0276954776190824E-4</v>
      </c>
      <c r="H43" s="88">
        <v>2.4131624454637679E-4</v>
      </c>
      <c r="I43" s="88">
        <v>7.8053550394571389E-4</v>
      </c>
      <c r="J43" s="88">
        <v>4.5442033402792406E-4</v>
      </c>
      <c r="K43" s="88">
        <v>3.0956638423352737E-4</v>
      </c>
      <c r="L43" s="88">
        <v>1.7414423424771026E-3</v>
      </c>
      <c r="M43" s="88">
        <v>1.0926934799787269E-2</v>
      </c>
      <c r="N43" s="88">
        <v>2.0460174865271886E-3</v>
      </c>
      <c r="O43" s="88">
        <v>1.8257743596648763E-3</v>
      </c>
      <c r="P43" s="88">
        <v>1.1040337833170611E-3</v>
      </c>
      <c r="Q43" s="88">
        <v>3.749523003717133E-4</v>
      </c>
      <c r="R43" s="88">
        <v>9.0068825093259661E-4</v>
      </c>
      <c r="S43" s="88">
        <v>9.8289186922524501E-4</v>
      </c>
      <c r="T43" s="88">
        <v>1.0416622460935369E-3</v>
      </c>
      <c r="U43" s="88">
        <v>4.8696170014165581E-4</v>
      </c>
      <c r="V43" s="88">
        <v>2.5123286087765312E-3</v>
      </c>
      <c r="W43" s="88">
        <v>1.1675484975906894E-3</v>
      </c>
      <c r="X43" s="88">
        <v>2.0677565167916759E-3</v>
      </c>
      <c r="Y43" s="88">
        <v>2.5139186826243672E-3</v>
      </c>
      <c r="Z43" s="88">
        <v>2.9281006414360407E-4</v>
      </c>
      <c r="AA43" s="88">
        <v>1.2531359402159659E-3</v>
      </c>
      <c r="AB43" s="88">
        <v>1.2685956758381844E-3</v>
      </c>
      <c r="AC43" s="88">
        <v>2.0123238471354671E-3</v>
      </c>
      <c r="AD43" s="88">
        <v>2.672586688401161E-3</v>
      </c>
      <c r="AE43" s="88">
        <v>1.918587107500731E-2</v>
      </c>
      <c r="AF43" s="88">
        <v>1.9789501121871479E-2</v>
      </c>
      <c r="AG43" s="88">
        <v>1.4761679224280037E-2</v>
      </c>
      <c r="AH43" s="88">
        <v>1.0594025334385727E-2</v>
      </c>
      <c r="AI43" s="88">
        <v>1.301542689423439E-2</v>
      </c>
      <c r="AJ43" s="88">
        <v>1.8158973031170773E-2</v>
      </c>
      <c r="AK43" s="88">
        <v>0.15712339127865213</v>
      </c>
      <c r="AL43" s="88">
        <v>4.4749558605390614E-2</v>
      </c>
      <c r="AM43" s="88">
        <v>1.1902695549835769E-2</v>
      </c>
      <c r="AN43" s="88">
        <v>4.5410078328758034E-2</v>
      </c>
      <c r="AO43" s="88">
        <v>2.0361230993775598E-2</v>
      </c>
      <c r="AP43" s="88">
        <v>1.7618970146722722E-2</v>
      </c>
      <c r="AQ43" s="88">
        <v>0</v>
      </c>
    </row>
    <row r="44" spans="1:43" s="74" customFormat="1" ht="10.5" customHeight="1">
      <c r="A44" s="64" t="s">
        <v>300</v>
      </c>
      <c r="B44" s="88">
        <v>6.3790032499215984E-7</v>
      </c>
      <c r="C44" s="88">
        <v>3.3066033830876662E-4</v>
      </c>
      <c r="D44" s="88">
        <v>1.7211838470223722E-3</v>
      </c>
      <c r="E44" s="88">
        <v>2.7460130256703502E-3</v>
      </c>
      <c r="F44" s="88">
        <v>1.3963926765301307E-3</v>
      </c>
      <c r="G44" s="88">
        <v>2.1737941961100498E-3</v>
      </c>
      <c r="H44" s="88">
        <v>2.0622331266698202E-3</v>
      </c>
      <c r="I44" s="88">
        <v>1.3635183862418198E-3</v>
      </c>
      <c r="J44" s="88">
        <v>4.6224031628292177E-3</v>
      </c>
      <c r="K44" s="88">
        <v>1.6882687254212727E-3</v>
      </c>
      <c r="L44" s="88">
        <v>1.2423867850252131E-3</v>
      </c>
      <c r="M44" s="88">
        <v>3.1237534548655761E-3</v>
      </c>
      <c r="N44" s="88">
        <v>4.7866742052508401E-3</v>
      </c>
      <c r="O44" s="88">
        <v>3.94341921729904E-3</v>
      </c>
      <c r="P44" s="88">
        <v>1.7917584698158673E-3</v>
      </c>
      <c r="Q44" s="88">
        <v>1.2275612610290663E-3</v>
      </c>
      <c r="R44" s="88">
        <v>1.9870865216105107E-3</v>
      </c>
      <c r="S44" s="88">
        <v>3.4336572620612873E-3</v>
      </c>
      <c r="T44" s="88">
        <v>4.1263624043658322E-3</v>
      </c>
      <c r="U44" s="88">
        <v>1.2047451659527586E-3</v>
      </c>
      <c r="V44" s="88">
        <v>3.341684661748973E-3</v>
      </c>
      <c r="W44" s="88">
        <v>5.4825481493091018E-3</v>
      </c>
      <c r="X44" s="88">
        <v>3.7865726693470953E-3</v>
      </c>
      <c r="Y44" s="88">
        <v>3.1218106202791983E-3</v>
      </c>
      <c r="Z44" s="88">
        <v>9.3719445993491158E-4</v>
      </c>
      <c r="AA44" s="88">
        <v>4.2737753050377334E-3</v>
      </c>
      <c r="AB44" s="88">
        <v>4.8607526533967511E-3</v>
      </c>
      <c r="AC44" s="88">
        <v>3.3178139237823524E-3</v>
      </c>
      <c r="AD44" s="88">
        <v>1.0400117582558701E-2</v>
      </c>
      <c r="AE44" s="88">
        <v>2.3548211299481314E-2</v>
      </c>
      <c r="AF44" s="88">
        <v>6.1401805897499798E-4</v>
      </c>
      <c r="AG44" s="88">
        <v>1.5847577740887853E-2</v>
      </c>
      <c r="AH44" s="88">
        <v>7.5671085079002127E-3</v>
      </c>
      <c r="AI44" s="88">
        <v>1.0254637531775588E-2</v>
      </c>
      <c r="AJ44" s="88">
        <v>3.2513477636812297E-3</v>
      </c>
      <c r="AK44" s="88">
        <v>6.2988626791678742E-2</v>
      </c>
      <c r="AL44" s="88">
        <v>5.8442164457625755E-3</v>
      </c>
      <c r="AM44" s="88">
        <v>2.1311669162846899E-3</v>
      </c>
      <c r="AN44" s="88">
        <v>2.8814739129672754E-2</v>
      </c>
      <c r="AO44" s="88">
        <v>3.358347711763765E-2</v>
      </c>
      <c r="AP44" s="88">
        <v>5.7504094981688167E-2</v>
      </c>
      <c r="AQ44" s="88">
        <v>0</v>
      </c>
    </row>
    <row r="45" spans="1:43" s="74" customFormat="1" ht="10.5" customHeight="1">
      <c r="A45" s="64" t="s">
        <v>554</v>
      </c>
      <c r="B45" s="88">
        <v>2.4693505385996427E-3</v>
      </c>
      <c r="C45" s="88">
        <v>4.0380304109018883E-2</v>
      </c>
      <c r="D45" s="88">
        <v>3.7968586026469221E-3</v>
      </c>
      <c r="E45" s="88">
        <v>1.3669624407541283E-5</v>
      </c>
      <c r="F45" s="88">
        <v>1.3622019572338197E-2</v>
      </c>
      <c r="G45" s="88">
        <v>1.7326835057268099E-2</v>
      </c>
      <c r="H45" s="88">
        <v>1.3549162802863933E-2</v>
      </c>
      <c r="I45" s="88">
        <v>7.2016170232113157E-4</v>
      </c>
      <c r="J45" s="88">
        <v>4.817020468591564E-3</v>
      </c>
      <c r="K45" s="88">
        <v>5.0163831461969607E-4</v>
      </c>
      <c r="L45" s="88">
        <v>1.7463567432486522E-3</v>
      </c>
      <c r="M45" s="88">
        <v>5.3474926432179309E-3</v>
      </c>
      <c r="N45" s="88">
        <v>1.020950447402007E-3</v>
      </c>
      <c r="O45" s="88">
        <v>5.6050274270713011E-4</v>
      </c>
      <c r="P45" s="88">
        <v>2.194653477320581E-3</v>
      </c>
      <c r="Q45" s="88">
        <v>2.2151943260253563E-4</v>
      </c>
      <c r="R45" s="88">
        <v>1.1828073891897104E-2</v>
      </c>
      <c r="S45" s="88">
        <v>3.719532445684307E-3</v>
      </c>
      <c r="T45" s="88">
        <v>3.6205870647766014E-3</v>
      </c>
      <c r="U45" s="88">
        <v>3.5658250127617495E-3</v>
      </c>
      <c r="V45" s="88">
        <v>3.6313294963994536E-3</v>
      </c>
      <c r="W45" s="88">
        <v>1.3048664384652386E-2</v>
      </c>
      <c r="X45" s="88">
        <v>2.3298799464772993E-2</v>
      </c>
      <c r="Y45" s="88">
        <v>3.0271604017280706E-3</v>
      </c>
      <c r="Z45" s="88">
        <v>5.5798447014450352E-2</v>
      </c>
      <c r="AA45" s="88">
        <v>6.6284596483301872E-4</v>
      </c>
      <c r="AB45" s="88">
        <v>1.2829018692634697E-3</v>
      </c>
      <c r="AC45" s="88">
        <v>4.9510809908795504E-3</v>
      </c>
      <c r="AD45" s="88">
        <v>3.4263062893565462E-3</v>
      </c>
      <c r="AE45" s="88">
        <v>2.2259891348119379E-3</v>
      </c>
      <c r="AF45" s="88">
        <v>2.5806183353488173E-2</v>
      </c>
      <c r="AG45" s="88">
        <v>8.535448169539428E-2</v>
      </c>
      <c r="AH45" s="88">
        <v>0.20275896836267421</v>
      </c>
      <c r="AI45" s="88">
        <v>3.4011711204603612E-2</v>
      </c>
      <c r="AJ45" s="88">
        <v>0.10818110541090654</v>
      </c>
      <c r="AK45" s="88">
        <v>1.6628202399974198E-2</v>
      </c>
      <c r="AL45" s="88">
        <v>3.3647116565404265E-4</v>
      </c>
      <c r="AM45" s="88">
        <v>7.0909668720824659E-2</v>
      </c>
      <c r="AN45" s="88">
        <v>9.7430888912683356E-3</v>
      </c>
      <c r="AO45" s="88">
        <v>3.7661749243952511E-3</v>
      </c>
      <c r="AP45" s="88">
        <v>2.9865511255728022E-3</v>
      </c>
      <c r="AQ45" s="88">
        <v>0</v>
      </c>
    </row>
    <row r="46" spans="1:43" s="74" customFormat="1" ht="10.5" customHeight="1">
      <c r="A46" s="66" t="s">
        <v>301</v>
      </c>
      <c r="B46" s="88">
        <v>1.8779280699007105E-14</v>
      </c>
      <c r="C46" s="88">
        <v>0</v>
      </c>
      <c r="D46" s="88">
        <v>0</v>
      </c>
      <c r="E46" s="88">
        <v>0</v>
      </c>
      <c r="F46" s="88">
        <v>0</v>
      </c>
      <c r="G46" s="88">
        <v>0</v>
      </c>
      <c r="H46" s="88">
        <v>0</v>
      </c>
      <c r="I46" s="88">
        <v>0</v>
      </c>
      <c r="J46" s="88">
        <v>0</v>
      </c>
      <c r="K46" s="88">
        <v>0</v>
      </c>
      <c r="L46" s="88">
        <v>0</v>
      </c>
      <c r="M46" s="88">
        <v>0</v>
      </c>
      <c r="N46" s="88">
        <v>0</v>
      </c>
      <c r="O46" s="88">
        <v>0</v>
      </c>
      <c r="P46" s="88">
        <v>0</v>
      </c>
      <c r="Q46" s="88">
        <v>0</v>
      </c>
      <c r="R46" s="88">
        <v>0</v>
      </c>
      <c r="S46" s="88">
        <v>0</v>
      </c>
      <c r="T46" s="88">
        <v>0</v>
      </c>
      <c r="U46" s="88">
        <v>0</v>
      </c>
      <c r="V46" s="88">
        <v>0</v>
      </c>
      <c r="W46" s="88">
        <v>0</v>
      </c>
      <c r="X46" s="88">
        <v>0</v>
      </c>
      <c r="Y46" s="88">
        <v>0</v>
      </c>
      <c r="Z46" s="88">
        <v>0</v>
      </c>
      <c r="AA46" s="88">
        <v>0</v>
      </c>
      <c r="AB46" s="88">
        <v>0</v>
      </c>
      <c r="AC46" s="88">
        <v>0</v>
      </c>
      <c r="AD46" s="88">
        <v>0</v>
      </c>
      <c r="AE46" s="88">
        <v>0</v>
      </c>
      <c r="AF46" s="88">
        <v>0</v>
      </c>
      <c r="AG46" s="88">
        <v>0</v>
      </c>
      <c r="AH46" s="88">
        <v>0</v>
      </c>
      <c r="AI46" s="88">
        <v>0</v>
      </c>
      <c r="AJ46" s="88">
        <v>0</v>
      </c>
      <c r="AK46" s="88">
        <v>0</v>
      </c>
      <c r="AL46" s="88">
        <v>0</v>
      </c>
      <c r="AM46" s="88">
        <v>0</v>
      </c>
      <c r="AN46" s="88">
        <v>0</v>
      </c>
      <c r="AO46" s="88">
        <v>0</v>
      </c>
      <c r="AP46" s="88">
        <v>0</v>
      </c>
      <c r="AQ46" s="88">
        <v>0</v>
      </c>
    </row>
    <row r="47" spans="1:43" s="74" customFormat="1" ht="10.5" customHeight="1">
      <c r="A47" s="66" t="s">
        <v>302</v>
      </c>
      <c r="B47" s="88">
        <v>0</v>
      </c>
      <c r="C47" s="88">
        <v>4.7150045228067534E-4</v>
      </c>
      <c r="D47" s="88">
        <v>0</v>
      </c>
      <c r="E47" s="88">
        <v>0</v>
      </c>
      <c r="F47" s="88">
        <v>0</v>
      </c>
      <c r="G47" s="88">
        <v>0</v>
      </c>
      <c r="H47" s="88">
        <v>0</v>
      </c>
      <c r="I47" s="88">
        <v>0</v>
      </c>
      <c r="J47" s="88">
        <v>0</v>
      </c>
      <c r="K47" s="88">
        <v>0</v>
      </c>
      <c r="L47" s="88">
        <v>0</v>
      </c>
      <c r="M47" s="88">
        <v>0</v>
      </c>
      <c r="N47" s="88">
        <v>0</v>
      </c>
      <c r="O47" s="88">
        <v>0</v>
      </c>
      <c r="P47" s="88">
        <v>0</v>
      </c>
      <c r="Q47" s="88">
        <v>0</v>
      </c>
      <c r="R47" s="88">
        <v>0</v>
      </c>
      <c r="S47" s="88">
        <v>0</v>
      </c>
      <c r="T47" s="88">
        <v>0</v>
      </c>
      <c r="U47" s="88">
        <v>0</v>
      </c>
      <c r="V47" s="88">
        <v>0</v>
      </c>
      <c r="W47" s="88">
        <v>0</v>
      </c>
      <c r="X47" s="88">
        <v>0</v>
      </c>
      <c r="Y47" s="88">
        <v>0</v>
      </c>
      <c r="Z47" s="88">
        <v>0</v>
      </c>
      <c r="AA47" s="88">
        <v>0</v>
      </c>
      <c r="AB47" s="88">
        <v>0</v>
      </c>
      <c r="AC47" s="88">
        <v>0</v>
      </c>
      <c r="AD47" s="88">
        <v>0</v>
      </c>
      <c r="AE47" s="88">
        <v>0</v>
      </c>
      <c r="AF47" s="88">
        <v>1.7822045185118259E-6</v>
      </c>
      <c r="AG47" s="88">
        <v>8.4111971957534482E-4</v>
      </c>
      <c r="AH47" s="88">
        <v>2.8822393408924271E-3</v>
      </c>
      <c r="AI47" s="88">
        <v>2.1797622744139997E-6</v>
      </c>
      <c r="AJ47" s="88">
        <v>1.9483349294216622E-4</v>
      </c>
      <c r="AK47" s="88">
        <v>0</v>
      </c>
      <c r="AL47" s="88">
        <v>0</v>
      </c>
      <c r="AM47" s="88">
        <v>6.4727014206662258E-3</v>
      </c>
      <c r="AN47" s="88">
        <v>6.307789638220877E-4</v>
      </c>
      <c r="AO47" s="88">
        <v>5.920121998944175E-2</v>
      </c>
      <c r="AP47" s="88">
        <v>1.0582161801079367E-2</v>
      </c>
      <c r="AQ47" s="88">
        <v>0</v>
      </c>
    </row>
    <row r="48" spans="1:43" s="74" customFormat="1" ht="10.5" customHeight="1">
      <c r="A48" s="64" t="s">
        <v>303</v>
      </c>
      <c r="B48" s="88">
        <v>1.0176927322721723E-4</v>
      </c>
      <c r="C48" s="88">
        <v>1.4787997642588132E-3</v>
      </c>
      <c r="D48" s="88">
        <v>2.0883831055507456E-4</v>
      </c>
      <c r="E48" s="88">
        <v>1.9183344055495401E-4</v>
      </c>
      <c r="F48" s="88">
        <v>2.8042366114360495E-4</v>
      </c>
      <c r="G48" s="88">
        <v>4.3334555453026374E-4</v>
      </c>
      <c r="H48" s="88">
        <v>1.1288088964312229E-3</v>
      </c>
      <c r="I48" s="88">
        <v>1.2741466389666629E-3</v>
      </c>
      <c r="J48" s="88">
        <v>8.8359538522914029E-4</v>
      </c>
      <c r="K48" s="88">
        <v>7.0196858229336779E-4</v>
      </c>
      <c r="L48" s="88">
        <v>5.4737726751921255E-4</v>
      </c>
      <c r="M48" s="88">
        <v>4.1310576571929324E-4</v>
      </c>
      <c r="N48" s="88">
        <v>3.3029360767431334E-3</v>
      </c>
      <c r="O48" s="88">
        <v>1.0899916985079162E-3</v>
      </c>
      <c r="P48" s="88">
        <v>1.9003523814872887E-4</v>
      </c>
      <c r="Q48" s="88">
        <v>2.8080350561871133E-4</v>
      </c>
      <c r="R48" s="88">
        <v>4.9781663505160374E-4</v>
      </c>
      <c r="S48" s="88">
        <v>1.0498331150084234E-3</v>
      </c>
      <c r="T48" s="88">
        <v>1.2636203172622506E-3</v>
      </c>
      <c r="U48" s="88">
        <v>6.0082582074515124E-4</v>
      </c>
      <c r="V48" s="88">
        <v>1.7181009005464256E-3</v>
      </c>
      <c r="W48" s="88">
        <v>1.0389650556639603E-2</v>
      </c>
      <c r="X48" s="88">
        <v>2.7766889211585238E-3</v>
      </c>
      <c r="Y48" s="88">
        <v>1.3926036656416816E-3</v>
      </c>
      <c r="Z48" s="88">
        <v>2.8071965405895681E-4</v>
      </c>
      <c r="AA48" s="88">
        <v>5.1945998869403181E-4</v>
      </c>
      <c r="AB48" s="88">
        <v>3.1359211418047818E-4</v>
      </c>
      <c r="AC48" s="88">
        <v>9.2714758181505958E-4</v>
      </c>
      <c r="AD48" s="88">
        <v>6.1132536445368188E-4</v>
      </c>
      <c r="AE48" s="88">
        <v>1.8961426417076989E-3</v>
      </c>
      <c r="AF48" s="88">
        <v>5.3111157480799858E-5</v>
      </c>
      <c r="AG48" s="88">
        <v>1.455913414176706E-3</v>
      </c>
      <c r="AH48" s="88">
        <v>2.9330289416000942E-3</v>
      </c>
      <c r="AI48" s="88">
        <v>4.7911551933058104E-4</v>
      </c>
      <c r="AJ48" s="88">
        <v>8.4903196888764763E-3</v>
      </c>
      <c r="AK48" s="88">
        <v>4.3326987819750978E-3</v>
      </c>
      <c r="AL48" s="88">
        <v>2.2970529539501837E-4</v>
      </c>
      <c r="AM48" s="88">
        <v>1.5671591725750387E-3</v>
      </c>
      <c r="AN48" s="88">
        <v>1.2159890014283312E-3</v>
      </c>
      <c r="AO48" s="88">
        <v>5.1936284257359036E-3</v>
      </c>
      <c r="AP48" s="88">
        <v>1.5692606615839307E-3</v>
      </c>
      <c r="AQ48" s="88">
        <v>0</v>
      </c>
    </row>
    <row r="49" spans="1:67" s="74" customFormat="1" ht="10.5" customHeight="1">
      <c r="A49" s="64" t="s">
        <v>304</v>
      </c>
      <c r="B49" s="88">
        <v>0</v>
      </c>
      <c r="C49" s="88">
        <v>0</v>
      </c>
      <c r="D49" s="88">
        <v>0</v>
      </c>
      <c r="E49" s="88">
        <v>0</v>
      </c>
      <c r="F49" s="88">
        <v>0</v>
      </c>
      <c r="G49" s="88">
        <v>0</v>
      </c>
      <c r="H49" s="88">
        <v>0</v>
      </c>
      <c r="I49" s="88">
        <v>0</v>
      </c>
      <c r="J49" s="88">
        <v>0</v>
      </c>
      <c r="K49" s="88">
        <v>0</v>
      </c>
      <c r="L49" s="88">
        <v>0</v>
      </c>
      <c r="M49" s="88">
        <v>0</v>
      </c>
      <c r="N49" s="88">
        <v>0</v>
      </c>
      <c r="O49" s="88">
        <v>0</v>
      </c>
      <c r="P49" s="88">
        <v>0</v>
      </c>
      <c r="Q49" s="88">
        <v>0</v>
      </c>
      <c r="R49" s="88">
        <v>0</v>
      </c>
      <c r="S49" s="88">
        <v>0</v>
      </c>
      <c r="T49" s="88">
        <v>0</v>
      </c>
      <c r="U49" s="88">
        <v>0</v>
      </c>
      <c r="V49" s="88">
        <v>0</v>
      </c>
      <c r="W49" s="88">
        <v>0</v>
      </c>
      <c r="X49" s="88">
        <v>0</v>
      </c>
      <c r="Y49" s="88">
        <v>0</v>
      </c>
      <c r="Z49" s="88">
        <v>0</v>
      </c>
      <c r="AA49" s="88">
        <v>0</v>
      </c>
      <c r="AB49" s="88">
        <v>0</v>
      </c>
      <c r="AC49" s="88">
        <v>0</v>
      </c>
      <c r="AD49" s="88">
        <v>0</v>
      </c>
      <c r="AE49" s="88">
        <v>0</v>
      </c>
      <c r="AF49" s="88">
        <v>0</v>
      </c>
      <c r="AG49" s="88">
        <v>0</v>
      </c>
      <c r="AH49" s="88">
        <v>0</v>
      </c>
      <c r="AI49" s="88">
        <v>0</v>
      </c>
      <c r="AJ49" s="88">
        <v>0</v>
      </c>
      <c r="AK49" s="88">
        <v>0</v>
      </c>
      <c r="AL49" s="88">
        <v>0</v>
      </c>
      <c r="AM49" s="88">
        <v>0</v>
      </c>
      <c r="AN49" s="88">
        <v>0</v>
      </c>
      <c r="AO49" s="88">
        <v>0</v>
      </c>
      <c r="AP49" s="88">
        <v>0</v>
      </c>
      <c r="AQ49" s="88">
        <v>0</v>
      </c>
    </row>
    <row r="50" spans="1:67" s="74" customFormat="1" ht="10.5" customHeight="1"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67" s="74" customFormat="1" ht="10.5" customHeight="1">
      <c r="A51" s="70" t="s">
        <v>197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67" s="74" customFormat="1" ht="10.5" customHeight="1">
      <c r="A52" s="69" t="s">
        <v>569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67" s="74" customFormat="1" ht="10.5" customHeight="1"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67" s="74" customFormat="1" ht="10.5" customHeight="1"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67" s="74" customFormat="1" ht="10.5" customHeight="1"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67" s="74" customFormat="1" ht="10.5" customHeight="1"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67" s="73" customFormat="1" ht="10.5" customHeight="1">
      <c r="A57" s="70"/>
      <c r="B57" s="71"/>
      <c r="C57" s="71"/>
      <c r="D57" s="71"/>
      <c r="E57" s="71"/>
      <c r="F57" s="71"/>
      <c r="G57" s="71"/>
      <c r="H57" s="71"/>
      <c r="I57" s="71"/>
      <c r="J57" s="71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</row>
    <row r="58" spans="1:67" s="74" customFormat="1" ht="10.5" customHeight="1"/>
    <row r="59" spans="1:67" s="74" customFormat="1" ht="10.5" customHeight="1"/>
    <row r="60" spans="1:67" s="74" customFormat="1" ht="10.5" customHeight="1"/>
    <row r="61" spans="1:67" s="74" customFormat="1" ht="10.5" customHeight="1"/>
    <row r="62" spans="1:67" s="74" customFormat="1" ht="10.5" customHeight="1"/>
    <row r="63" spans="1:67" s="74" customFormat="1" ht="10.5" customHeight="1"/>
    <row r="64" spans="1:67" s="74" customFormat="1" ht="10.5" customHeight="1"/>
    <row r="65" s="74" customFormat="1" ht="10.5" customHeight="1"/>
    <row r="66" s="74" customFormat="1" ht="10.5" customHeight="1"/>
    <row r="67" s="74" customFormat="1" ht="10.5" customHeight="1"/>
    <row r="68" s="74" customFormat="1" ht="10.5" customHeight="1"/>
    <row r="69" s="74" customFormat="1" ht="10.5" customHeight="1"/>
    <row r="70" s="74" customFormat="1" ht="10.5" customHeight="1"/>
    <row r="71" s="74" customFormat="1" ht="10.5" customHeight="1"/>
    <row r="72" s="74" customFormat="1" ht="10.5" customHeight="1"/>
    <row r="73" s="74" customFormat="1" ht="10.5" customHeight="1"/>
    <row r="74" s="74" customFormat="1" ht="10.5" customHeight="1"/>
    <row r="75" s="74" customFormat="1" ht="10.5" customHeight="1"/>
    <row r="76" s="74" customFormat="1" ht="10.5" customHeight="1"/>
    <row r="77" s="74" customFormat="1" ht="10.5" customHeight="1"/>
    <row r="78" s="74" customFormat="1" ht="10.5" customHeight="1"/>
    <row r="79" s="74" customFormat="1" ht="10.5" customHeight="1"/>
    <row r="80" s="74" customFormat="1" ht="10.5" customHeight="1"/>
    <row r="81" s="74" customFormat="1" ht="10.5" customHeight="1"/>
    <row r="82" s="74" customFormat="1" ht="10.5" customHeight="1"/>
    <row r="83" s="74" customFormat="1" ht="10.5" customHeight="1"/>
    <row r="84" s="74" customFormat="1" ht="10.5" customHeight="1"/>
    <row r="85" s="74" customFormat="1" ht="10.5" customHeight="1"/>
    <row r="86" s="74" customFormat="1" ht="10.5" customHeight="1"/>
    <row r="87" s="74" customFormat="1" ht="10.5" customHeight="1"/>
    <row r="88" s="74" customFormat="1" ht="10.5" customHeight="1"/>
    <row r="89" s="74" customFormat="1" ht="10.5" customHeight="1"/>
    <row r="90" s="74" customFormat="1" ht="10.5" customHeight="1"/>
    <row r="91" s="74" customFormat="1" ht="10.5" customHeight="1"/>
    <row r="92" s="74" customFormat="1" ht="10.5" customHeight="1"/>
    <row r="93" s="74" customFormat="1" ht="10.5" customHeight="1"/>
    <row r="94" s="74" customFormat="1" ht="10.5" customHeight="1"/>
    <row r="95" s="74" customFormat="1" ht="10.5" customHeight="1"/>
    <row r="96" s="74" customFormat="1" ht="10.5" customHeight="1"/>
    <row r="97" s="74" customFormat="1" ht="10.5" customHeight="1"/>
    <row r="98" s="74" customFormat="1" ht="10.5" customHeight="1"/>
    <row r="99" s="74" customFormat="1" ht="10.5" customHeight="1"/>
    <row r="100" s="74" customFormat="1" ht="10.5" customHeight="1"/>
    <row r="101" s="74" customFormat="1" ht="10.5" customHeight="1"/>
    <row r="102" s="74" customFormat="1" ht="10.5" customHeight="1"/>
    <row r="103" s="74" customFormat="1" ht="10.5" customHeight="1"/>
    <row r="104" s="74" customFormat="1" ht="10.5" customHeight="1"/>
    <row r="105" s="74" customFormat="1" ht="10.5" customHeight="1"/>
    <row r="106" s="74" customFormat="1" ht="10.5" customHeight="1"/>
    <row r="107" s="74" customFormat="1" ht="10.5" customHeight="1"/>
    <row r="108" s="74" customFormat="1" ht="10.5" customHeight="1"/>
    <row r="109" s="74" customFormat="1" ht="10.5" customHeight="1"/>
    <row r="110" s="74" customFormat="1" ht="10.5" customHeight="1"/>
    <row r="111" s="74" customFormat="1" ht="10.5" customHeight="1"/>
    <row r="112" s="74" customFormat="1" ht="10.5" customHeight="1"/>
    <row r="113" s="74" customFormat="1" ht="10.5" customHeight="1"/>
    <row r="114" s="74" customFormat="1" ht="10.5" customHeight="1"/>
    <row r="115" s="74" customFormat="1" ht="10.5" customHeight="1"/>
    <row r="116" s="74" customFormat="1" ht="10.5" customHeight="1"/>
    <row r="117" s="74" customFormat="1" ht="10.5" customHeight="1"/>
    <row r="118" s="74" customFormat="1" ht="10.5" customHeight="1"/>
    <row r="119" s="74" customFormat="1" ht="10.5" customHeight="1"/>
    <row r="120" s="74" customFormat="1" ht="10.5" customHeight="1"/>
    <row r="121" s="74" customFormat="1" ht="10.5" customHeight="1"/>
    <row r="122" s="74" customFormat="1" ht="10.5" customHeight="1"/>
    <row r="123" s="74" customFormat="1" ht="10.5" customHeight="1"/>
    <row r="124" s="74" customFormat="1" ht="10.5" customHeight="1"/>
    <row r="125" s="74" customFormat="1" ht="10.5" customHeight="1"/>
    <row r="126" s="74" customFormat="1" ht="10.5" customHeight="1"/>
    <row r="127" s="74" customFormat="1" ht="10.5" customHeight="1"/>
    <row r="128" s="74" customFormat="1" ht="10.5" customHeight="1"/>
    <row r="129" s="74" customFormat="1" ht="10.5" customHeight="1"/>
    <row r="130" s="74" customFormat="1" ht="10.5" customHeight="1"/>
    <row r="131" s="74" customFormat="1" ht="10.5" customHeight="1"/>
    <row r="132" s="74" customFormat="1" ht="10.5" customHeight="1"/>
    <row r="133" s="74" customFormat="1" ht="10.5" customHeight="1"/>
    <row r="134" s="74" customFormat="1" ht="10.5" customHeight="1"/>
    <row r="135" s="74" customFormat="1" ht="10.5" customHeight="1"/>
    <row r="136" s="74" customFormat="1" ht="10.5" customHeight="1"/>
    <row r="137" s="74" customFormat="1" ht="10.5" customHeight="1"/>
    <row r="138" s="74" customFormat="1" ht="10.5" customHeight="1"/>
    <row r="139" s="74" customFormat="1" ht="10.5" customHeight="1"/>
    <row r="140" s="74" customFormat="1" ht="10.5" customHeight="1"/>
    <row r="141" s="74" customFormat="1" ht="10.5" customHeight="1"/>
    <row r="142" s="74" customFormat="1" ht="10.5" customHeight="1"/>
    <row r="143" s="74" customFormat="1" ht="10.5" customHeight="1"/>
    <row r="144" s="74" customFormat="1" ht="10.5" customHeight="1"/>
    <row r="145" s="74" customFormat="1" ht="10.5" customHeight="1"/>
    <row r="146" s="74" customFormat="1" ht="10.5" customHeight="1"/>
    <row r="147" s="74" customFormat="1" ht="10.5" customHeight="1"/>
    <row r="148" s="74" customFormat="1" ht="10.5" customHeight="1"/>
    <row r="149" s="74" customFormat="1" ht="10.5" customHeight="1"/>
    <row r="150" s="74" customFormat="1" ht="10.5" customHeight="1"/>
    <row r="151" s="74" customFormat="1" ht="10.5" customHeight="1"/>
    <row r="152" s="74" customFormat="1" ht="10.5" customHeight="1"/>
    <row r="153" s="74" customFormat="1" ht="10.5" customHeight="1"/>
    <row r="154" s="74" customFormat="1" ht="10.5" customHeight="1"/>
    <row r="155" s="74" customFormat="1" ht="10.5" customHeight="1"/>
    <row r="156" s="74" customFormat="1" ht="10.5" customHeight="1"/>
    <row r="157" s="74" customFormat="1" ht="10.5" customHeight="1"/>
    <row r="158" s="74" customFormat="1" ht="10.5" customHeight="1"/>
    <row r="159" s="74" customFormat="1" ht="10.5" customHeight="1"/>
    <row r="160" s="74" customFormat="1" ht="10.5" customHeight="1"/>
  </sheetData>
  <mergeCells count="45">
    <mergeCell ref="B3:AQ3"/>
    <mergeCell ref="B5:B7"/>
    <mergeCell ref="C5:C7"/>
    <mergeCell ref="D5:D7"/>
    <mergeCell ref="AA5:AA7"/>
    <mergeCell ref="AB5:AB7"/>
    <mergeCell ref="W5:W7"/>
    <mergeCell ref="X5:X7"/>
    <mergeCell ref="N5:N7"/>
    <mergeCell ref="O5:O7"/>
    <mergeCell ref="P5:P7"/>
    <mergeCell ref="AK5:AK7"/>
    <mergeCell ref="AL5:AL7"/>
    <mergeCell ref="AG5:AG7"/>
    <mergeCell ref="AN5:AN7"/>
    <mergeCell ref="AI5:AI7"/>
    <mergeCell ref="AJ5:AJ7"/>
    <mergeCell ref="Y5:Y7"/>
    <mergeCell ref="Z5:Z7"/>
    <mergeCell ref="AM5:AM7"/>
    <mergeCell ref="F5:F7"/>
    <mergeCell ref="G5:G7"/>
    <mergeCell ref="H5:H7"/>
    <mergeCell ref="I5:I7"/>
    <mergeCell ref="AH5:AH7"/>
    <mergeCell ref="Q5:Q7"/>
    <mergeCell ref="R5:R7"/>
    <mergeCell ref="K5:K7"/>
    <mergeCell ref="L5:L7"/>
    <mergeCell ref="AO5:AO7"/>
    <mergeCell ref="AP5:AP7"/>
    <mergeCell ref="AQ5:AQ7"/>
    <mergeCell ref="A3:A7"/>
    <mergeCell ref="A1:AQ1"/>
    <mergeCell ref="AC5:AC7"/>
    <mergeCell ref="AD5:AD7"/>
    <mergeCell ref="AE5:AE7"/>
    <mergeCell ref="AF5:AF7"/>
    <mergeCell ref="S5:S7"/>
    <mergeCell ref="J5:J7"/>
    <mergeCell ref="M5:M7"/>
    <mergeCell ref="T5:T7"/>
    <mergeCell ref="U5:U7"/>
    <mergeCell ref="V5:V7"/>
    <mergeCell ref="E5:E7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61"/>
  <sheetViews>
    <sheetView showGridLines="0" zoomScale="160" zoomScaleNormal="160" workbookViewId="0">
      <pane xSplit="1" ySplit="7" topLeftCell="B8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RowHeight="10.5" customHeight="1"/>
  <cols>
    <col min="1" max="1" width="36.85546875" customWidth="1"/>
    <col min="2" max="2" width="13.85546875" customWidth="1"/>
    <col min="39" max="39" width="9.42578125" customWidth="1"/>
  </cols>
  <sheetData>
    <row r="1" spans="1:43" s="18" customFormat="1" ht="21" customHeight="1">
      <c r="A1" s="156" t="s">
        <v>220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</row>
    <row r="2" spans="1:43" s="18" customFormat="1" ht="21" customHeight="1" thickBot="1">
      <c r="A2" s="16"/>
      <c r="B2" s="17"/>
      <c r="C2" s="17"/>
      <c r="D2" s="17"/>
      <c r="E2" s="17"/>
      <c r="F2" s="17"/>
      <c r="G2" s="17"/>
      <c r="H2" s="17"/>
      <c r="I2" s="17"/>
      <c r="J2" s="17"/>
    </row>
    <row r="3" spans="1:43" s="69" customFormat="1" ht="9.75" thickTop="1" thickBot="1">
      <c r="A3" s="125" t="s">
        <v>211</v>
      </c>
      <c r="B3" s="146" t="s">
        <v>207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</row>
    <row r="4" spans="1:43" s="82" customFormat="1" ht="9" thickTop="1">
      <c r="A4" s="144"/>
      <c r="B4" s="78">
        <v>190</v>
      </c>
      <c r="C4" s="78">
        <v>580</v>
      </c>
      <c r="D4" s="78">
        <v>1091</v>
      </c>
      <c r="E4" s="78">
        <v>1092</v>
      </c>
      <c r="F4" s="78">
        <v>1093</v>
      </c>
      <c r="G4" s="78">
        <v>1100</v>
      </c>
      <c r="H4" s="78">
        <v>1200</v>
      </c>
      <c r="I4" s="78">
        <v>1300</v>
      </c>
      <c r="J4" s="78">
        <v>1400</v>
      </c>
      <c r="K4" s="78">
        <v>1500</v>
      </c>
      <c r="L4" s="78">
        <v>1600</v>
      </c>
      <c r="M4" s="78">
        <v>1700</v>
      </c>
      <c r="N4" s="78">
        <v>1800</v>
      </c>
      <c r="O4" s="78">
        <v>1900</v>
      </c>
      <c r="P4" s="78">
        <v>2090</v>
      </c>
      <c r="Q4" s="78">
        <v>2093</v>
      </c>
      <c r="R4" s="78">
        <v>2100</v>
      </c>
      <c r="S4" s="78">
        <v>2200</v>
      </c>
      <c r="T4" s="78">
        <v>2300</v>
      </c>
      <c r="U4" s="78">
        <v>2490</v>
      </c>
      <c r="V4" s="78">
        <v>2500</v>
      </c>
      <c r="W4" s="78">
        <v>2600</v>
      </c>
      <c r="X4" s="78">
        <v>2700</v>
      </c>
      <c r="Y4" s="78">
        <v>2800</v>
      </c>
      <c r="Z4" s="78">
        <v>2991</v>
      </c>
      <c r="AA4" s="78">
        <v>2992</v>
      </c>
      <c r="AB4" s="78">
        <v>3000</v>
      </c>
      <c r="AC4" s="78">
        <v>3180</v>
      </c>
      <c r="AD4" s="78">
        <v>3300</v>
      </c>
      <c r="AE4" s="78">
        <v>3500</v>
      </c>
      <c r="AF4" s="78">
        <v>4180</v>
      </c>
      <c r="AG4" s="78">
        <v>4500</v>
      </c>
      <c r="AH4" s="78">
        <v>4900</v>
      </c>
      <c r="AI4" s="78">
        <v>5500</v>
      </c>
      <c r="AJ4" s="78">
        <v>5800</v>
      </c>
      <c r="AK4" s="78">
        <v>6480</v>
      </c>
      <c r="AL4" s="78">
        <v>6800</v>
      </c>
      <c r="AM4" s="78">
        <v>6980</v>
      </c>
      <c r="AN4" s="78">
        <v>8400</v>
      </c>
      <c r="AO4" s="78">
        <v>8592</v>
      </c>
      <c r="AP4" s="78">
        <v>9080</v>
      </c>
      <c r="AQ4" s="78">
        <v>9700</v>
      </c>
    </row>
    <row r="5" spans="1:43" s="83" customFormat="1" ht="9" customHeight="1" thickBot="1">
      <c r="A5" s="144"/>
      <c r="B5" s="137" t="s">
        <v>558</v>
      </c>
      <c r="C5" s="137" t="s">
        <v>227</v>
      </c>
      <c r="D5" s="137" t="s">
        <v>228</v>
      </c>
      <c r="E5" s="137" t="s">
        <v>229</v>
      </c>
      <c r="F5" s="137" t="s">
        <v>230</v>
      </c>
      <c r="G5" s="137" t="s">
        <v>231</v>
      </c>
      <c r="H5" s="137" t="s">
        <v>232</v>
      </c>
      <c r="I5" s="137" t="s">
        <v>233</v>
      </c>
      <c r="J5" s="137" t="s">
        <v>234</v>
      </c>
      <c r="K5" s="137" t="s">
        <v>235</v>
      </c>
      <c r="L5" s="137" t="s">
        <v>236</v>
      </c>
      <c r="M5" s="137" t="s">
        <v>237</v>
      </c>
      <c r="N5" s="137" t="s">
        <v>238</v>
      </c>
      <c r="O5" s="137" t="s">
        <v>239</v>
      </c>
      <c r="P5" s="138" t="s">
        <v>240</v>
      </c>
      <c r="Q5" s="138" t="s">
        <v>241</v>
      </c>
      <c r="R5" s="138" t="s">
        <v>242</v>
      </c>
      <c r="S5" s="138" t="s">
        <v>243</v>
      </c>
      <c r="T5" s="138" t="s">
        <v>244</v>
      </c>
      <c r="U5" s="138" t="s">
        <v>245</v>
      </c>
      <c r="V5" s="138" t="s">
        <v>246</v>
      </c>
      <c r="W5" s="138" t="s">
        <v>247</v>
      </c>
      <c r="X5" s="138" t="s">
        <v>248</v>
      </c>
      <c r="Y5" s="138" t="s">
        <v>249</v>
      </c>
      <c r="Z5" s="138" t="s">
        <v>250</v>
      </c>
      <c r="AA5" s="138" t="s">
        <v>251</v>
      </c>
      <c r="AB5" s="138" t="s">
        <v>252</v>
      </c>
      <c r="AC5" s="138" t="s">
        <v>253</v>
      </c>
      <c r="AD5" s="138" t="s">
        <v>254</v>
      </c>
      <c r="AE5" s="138" t="s">
        <v>255</v>
      </c>
      <c r="AF5" s="138" t="s">
        <v>256</v>
      </c>
      <c r="AG5" s="138" t="s">
        <v>257</v>
      </c>
      <c r="AH5" s="138" t="s">
        <v>258</v>
      </c>
      <c r="AI5" s="138" t="s">
        <v>259</v>
      </c>
      <c r="AJ5" s="138" t="s">
        <v>184</v>
      </c>
      <c r="AK5" s="138" t="s">
        <v>260</v>
      </c>
      <c r="AL5" s="138" t="s">
        <v>261</v>
      </c>
      <c r="AM5" s="138" t="s">
        <v>550</v>
      </c>
      <c r="AN5" s="138" t="s">
        <v>262</v>
      </c>
      <c r="AO5" s="138" t="s">
        <v>263</v>
      </c>
      <c r="AP5" s="138" t="s">
        <v>264</v>
      </c>
      <c r="AQ5" s="138" t="s">
        <v>265</v>
      </c>
    </row>
    <row r="6" spans="1:43" s="83" customFormat="1" ht="9.75" thickTop="1" thickBot="1">
      <c r="A6" s="144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</row>
    <row r="7" spans="1:43" s="84" customFormat="1" ht="9.75" thickTop="1" thickBot="1">
      <c r="A7" s="145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</row>
    <row r="8" spans="1:43" s="74" customFormat="1" ht="10.5" customHeight="1" thickTop="1">
      <c r="A8" s="65" t="s">
        <v>568</v>
      </c>
      <c r="B8" s="88">
        <v>1.1201806877993921</v>
      </c>
      <c r="C8" s="88">
        <v>2.7450615356428322E-3</v>
      </c>
      <c r="D8" s="88">
        <v>0.16518692576586949</v>
      </c>
      <c r="E8" s="88">
        <v>0.40473088758033959</v>
      </c>
      <c r="F8" s="88">
        <v>0.13529426870744865</v>
      </c>
      <c r="G8" s="88">
        <v>1.6352336592111022E-2</v>
      </c>
      <c r="H8" s="88">
        <v>2.4612854183709891E-2</v>
      </c>
      <c r="I8" s="88">
        <v>6.8425494396538375E-3</v>
      </c>
      <c r="J8" s="88">
        <v>5.8879666470570665E-3</v>
      </c>
      <c r="K8" s="88">
        <v>1.4031845654858075E-2</v>
      </c>
      <c r="L8" s="88">
        <v>2.9574257979610566E-2</v>
      </c>
      <c r="M8" s="88">
        <v>1.9705640872775432E-2</v>
      </c>
      <c r="N8" s="88">
        <v>1.4413606562224865E-2</v>
      </c>
      <c r="O8" s="88">
        <v>7.3914833147278912E-3</v>
      </c>
      <c r="P8" s="88">
        <v>6.5282506773425467E-2</v>
      </c>
      <c r="Q8" s="88">
        <v>1.8496764259600354E-2</v>
      </c>
      <c r="R8" s="88">
        <v>1.3349769251717852E-2</v>
      </c>
      <c r="S8" s="88">
        <v>1.1895586047144637E-2</v>
      </c>
      <c r="T8" s="88">
        <v>1.6085605961723318E-2</v>
      </c>
      <c r="U8" s="88">
        <v>1.0337240590161615E-2</v>
      </c>
      <c r="V8" s="88">
        <v>1.7981651872709219E-2</v>
      </c>
      <c r="W8" s="88">
        <v>8.2340390959589824E-3</v>
      </c>
      <c r="X8" s="88">
        <v>9.715601535319713E-3</v>
      </c>
      <c r="Y8" s="88">
        <v>9.1213181195268639E-3</v>
      </c>
      <c r="Z8" s="88">
        <v>9.9931315706430282E-3</v>
      </c>
      <c r="AA8" s="88">
        <v>4.8945592210892577E-3</v>
      </c>
      <c r="AB8" s="88">
        <v>4.4414921017715365E-3</v>
      </c>
      <c r="AC8" s="88">
        <v>5.5821696469672477E-3</v>
      </c>
      <c r="AD8" s="88">
        <v>6.2475232606943945E-3</v>
      </c>
      <c r="AE8" s="88">
        <v>2.0213175837720397E-3</v>
      </c>
      <c r="AF8" s="88">
        <v>3.1720352916841232E-3</v>
      </c>
      <c r="AG8" s="88">
        <v>2.3343159738757481E-2</v>
      </c>
      <c r="AH8" s="88">
        <v>4.2494194861057372E-3</v>
      </c>
      <c r="AI8" s="88">
        <v>0.11522764322862682</v>
      </c>
      <c r="AJ8" s="88">
        <v>4.0128987067642218E-3</v>
      </c>
      <c r="AK8" s="88">
        <v>1.4639663134015078E-3</v>
      </c>
      <c r="AL8" s="88">
        <v>3.1112649719127996E-4</v>
      </c>
      <c r="AM8" s="88">
        <v>2.389194691170173E-3</v>
      </c>
      <c r="AN8" s="88">
        <v>6.8494036076275017E-3</v>
      </c>
      <c r="AO8" s="88">
        <v>6.4244767707256198E-3</v>
      </c>
      <c r="AP8" s="88">
        <v>3.2197314080289405E-2</v>
      </c>
      <c r="AQ8" s="88">
        <v>0</v>
      </c>
    </row>
    <row r="9" spans="1:43" s="74" customFormat="1" ht="10.5" customHeight="1">
      <c r="A9" s="92" t="s">
        <v>266</v>
      </c>
      <c r="B9" s="88">
        <v>1.0239557934699076E-4</v>
      </c>
      <c r="C9" s="88">
        <v>1.0003766528265536</v>
      </c>
      <c r="D9" s="88">
        <v>1.2544471111156885E-4</v>
      </c>
      <c r="E9" s="88">
        <v>9.3325485524844537E-5</v>
      </c>
      <c r="F9" s="88">
        <v>1.575186522070356E-4</v>
      </c>
      <c r="G9" s="88">
        <v>1.1105074778861098E-4</v>
      </c>
      <c r="H9" s="88">
        <v>8.067627818631796E-5</v>
      </c>
      <c r="I9" s="88">
        <v>6.9325635060446658E-5</v>
      </c>
      <c r="J9" s="88">
        <v>3.7036576651809435E-5</v>
      </c>
      <c r="K9" s="88">
        <v>1.0702759347995541E-4</v>
      </c>
      <c r="L9" s="88">
        <v>1.5176821032584511E-4</v>
      </c>
      <c r="M9" s="88">
        <v>1.2357235284199896E-4</v>
      </c>
      <c r="N9" s="88">
        <v>8.6194985539042501E-5</v>
      </c>
      <c r="O9" s="88">
        <v>4.2871251162790482E-3</v>
      </c>
      <c r="P9" s="88">
        <v>2.0784578764360115E-4</v>
      </c>
      <c r="Q9" s="88">
        <v>2.3962911098561671E-4</v>
      </c>
      <c r="R9" s="88">
        <v>1.218947306871162E-4</v>
      </c>
      <c r="S9" s="88">
        <v>1.0777259452705352E-4</v>
      </c>
      <c r="T9" s="88">
        <v>7.815172336918888E-5</v>
      </c>
      <c r="U9" s="88">
        <v>9.3651515868529509E-5</v>
      </c>
      <c r="V9" s="88">
        <v>2.1311676464184397E-4</v>
      </c>
      <c r="W9" s="88">
        <v>7.681136527410745E-5</v>
      </c>
      <c r="X9" s="88">
        <v>1.4640952838056691E-4</v>
      </c>
      <c r="Y9" s="88">
        <v>8.787009565230976E-5</v>
      </c>
      <c r="Z9" s="88">
        <v>7.7599208980776003E-5</v>
      </c>
      <c r="AA9" s="88">
        <v>6.0130133066904279E-5</v>
      </c>
      <c r="AB9" s="88">
        <v>4.9396553578435092E-5</v>
      </c>
      <c r="AC9" s="88">
        <v>4.4869648071818453E-5</v>
      </c>
      <c r="AD9" s="88">
        <v>6.7984446520952203E-5</v>
      </c>
      <c r="AE9" s="88">
        <v>4.5020768612030369E-4</v>
      </c>
      <c r="AF9" s="88">
        <v>1.2771528137681546E-4</v>
      </c>
      <c r="AG9" s="88">
        <v>8.3172341039086222E-5</v>
      </c>
      <c r="AH9" s="88">
        <v>3.8542352736938598E-4</v>
      </c>
      <c r="AI9" s="88">
        <v>3.8451036587948737E-5</v>
      </c>
      <c r="AJ9" s="88">
        <v>8.2671761981366562E-5</v>
      </c>
      <c r="AK9" s="88">
        <v>2.2478282488024601E-5</v>
      </c>
      <c r="AL9" s="88">
        <v>9.8391670774142123E-6</v>
      </c>
      <c r="AM9" s="88">
        <v>5.077112333791435E-5</v>
      </c>
      <c r="AN9" s="88">
        <v>2.6354888064408488E-5</v>
      </c>
      <c r="AO9" s="88">
        <v>2.1021949787974287E-5</v>
      </c>
      <c r="AP9" s="88">
        <v>5.3204023289063048E-5</v>
      </c>
      <c r="AQ9" s="88">
        <v>0</v>
      </c>
    </row>
    <row r="10" spans="1:43" s="74" customFormat="1" ht="10.5" customHeight="1">
      <c r="A10" s="92" t="s">
        <v>267</v>
      </c>
      <c r="B10" s="88">
        <v>1.6844063794920943E-3</v>
      </c>
      <c r="C10" s="88">
        <v>3.6973704008945739E-4</v>
      </c>
      <c r="D10" s="88">
        <v>1.0583061240001017</v>
      </c>
      <c r="E10" s="88">
        <v>2.2688475514417339E-3</v>
      </c>
      <c r="F10" s="88">
        <v>1.2619923520430903E-2</v>
      </c>
      <c r="G10" s="88">
        <v>1.2486587057321389E-3</v>
      </c>
      <c r="H10" s="88">
        <v>1.8328218758404302E-3</v>
      </c>
      <c r="I10" s="88">
        <v>1.4050716073558717E-3</v>
      </c>
      <c r="J10" s="88">
        <v>6.9659131212890441E-4</v>
      </c>
      <c r="K10" s="88">
        <v>1.0897864186827309E-2</v>
      </c>
      <c r="L10" s="88">
        <v>2.4396381149912496E-3</v>
      </c>
      <c r="M10" s="88">
        <v>1.796572155053859E-3</v>
      </c>
      <c r="N10" s="88">
        <v>2.1742058301518256E-3</v>
      </c>
      <c r="O10" s="88">
        <v>6.7297733397189664E-4</v>
      </c>
      <c r="P10" s="88">
        <v>1.243435771539805E-2</v>
      </c>
      <c r="Q10" s="88">
        <v>4.4364188863605814E-3</v>
      </c>
      <c r="R10" s="88">
        <v>2.5783696289132241E-3</v>
      </c>
      <c r="S10" s="88">
        <v>1.5746555418512959E-3</v>
      </c>
      <c r="T10" s="88">
        <v>4.1097821984203749E-3</v>
      </c>
      <c r="U10" s="88">
        <v>1.7726811986511989E-3</v>
      </c>
      <c r="V10" s="88">
        <v>1.998969835122487E-3</v>
      </c>
      <c r="W10" s="88">
        <v>1.0271605871421709E-3</v>
      </c>
      <c r="X10" s="88">
        <v>1.0906310928116116E-3</v>
      </c>
      <c r="Y10" s="88">
        <v>1.5451341317800494E-3</v>
      </c>
      <c r="Z10" s="88">
        <v>2.2468880433106106E-3</v>
      </c>
      <c r="AA10" s="88">
        <v>8.7114501496993678E-4</v>
      </c>
      <c r="AB10" s="88">
        <v>8.4583308777559857E-4</v>
      </c>
      <c r="AC10" s="88">
        <v>5.8960840664291263E-4</v>
      </c>
      <c r="AD10" s="88">
        <v>1.0037557557202325E-3</v>
      </c>
      <c r="AE10" s="88">
        <v>2.2196979337870277E-4</v>
      </c>
      <c r="AF10" s="88">
        <v>4.6516209023019368E-4</v>
      </c>
      <c r="AG10" s="88">
        <v>1.6237301615908829E-3</v>
      </c>
      <c r="AH10" s="88">
        <v>3.8726094839103628E-4</v>
      </c>
      <c r="AI10" s="88">
        <v>2.9527730009878267E-2</v>
      </c>
      <c r="AJ10" s="88">
        <v>3.8266602699753624E-4</v>
      </c>
      <c r="AK10" s="88">
        <v>2.493609362283518E-4</v>
      </c>
      <c r="AL10" s="88">
        <v>5.8647223130298278E-5</v>
      </c>
      <c r="AM10" s="88">
        <v>2.2036783820795385E-4</v>
      </c>
      <c r="AN10" s="88">
        <v>2.4344824808155917E-3</v>
      </c>
      <c r="AO10" s="88">
        <v>2.6048747168539725E-3</v>
      </c>
      <c r="AP10" s="88">
        <v>2.6113207860050404E-3</v>
      </c>
      <c r="AQ10" s="88">
        <v>0</v>
      </c>
    </row>
    <row r="11" spans="1:43" s="74" customFormat="1" ht="10.5" customHeight="1">
      <c r="A11" s="92" t="s">
        <v>268</v>
      </c>
      <c r="B11" s="88">
        <v>8.6198471359342675E-5</v>
      </c>
      <c r="C11" s="88">
        <v>1.4954215524668339E-5</v>
      </c>
      <c r="D11" s="88">
        <v>4.8981824599202129E-4</v>
      </c>
      <c r="E11" s="88">
        <v>1.002190935141569</v>
      </c>
      <c r="F11" s="88">
        <v>1.2570998495434198E-3</v>
      </c>
      <c r="G11" s="88">
        <v>2.1994656376878681E-3</v>
      </c>
      <c r="H11" s="88">
        <v>1.2268136492378102E-3</v>
      </c>
      <c r="I11" s="88">
        <v>7.977095582097596E-5</v>
      </c>
      <c r="J11" s="88">
        <v>5.071969635650291E-5</v>
      </c>
      <c r="K11" s="88">
        <v>2.7213001067795541E-4</v>
      </c>
      <c r="L11" s="88">
        <v>1.678893474935835E-4</v>
      </c>
      <c r="M11" s="88">
        <v>2.1412581496433485E-4</v>
      </c>
      <c r="N11" s="88">
        <v>1.3351839245130871E-4</v>
      </c>
      <c r="O11" s="88">
        <v>2.2635323374962173E-5</v>
      </c>
      <c r="P11" s="88">
        <v>3.5417847490583701E-4</v>
      </c>
      <c r="Q11" s="88">
        <v>2.0617674794093092E-4</v>
      </c>
      <c r="R11" s="88">
        <v>1.998370196149232E-4</v>
      </c>
      <c r="S11" s="88">
        <v>2.0817507785991424E-4</v>
      </c>
      <c r="T11" s="88">
        <v>1.8331492901738002E-4</v>
      </c>
      <c r="U11" s="88">
        <v>1.9692309529597264E-4</v>
      </c>
      <c r="V11" s="88">
        <v>4.4076233114142584E-4</v>
      </c>
      <c r="W11" s="88">
        <v>3.5567342028032368E-5</v>
      </c>
      <c r="X11" s="88">
        <v>5.0523862629322819E-4</v>
      </c>
      <c r="Y11" s="88">
        <v>1.1502682450759393E-4</v>
      </c>
      <c r="Z11" s="88">
        <v>2.4246786331163776E-4</v>
      </c>
      <c r="AA11" s="88">
        <v>7.9263323322305564E-5</v>
      </c>
      <c r="AB11" s="88">
        <v>8.8107352199800617E-5</v>
      </c>
      <c r="AC11" s="88">
        <v>2.4308264850387551E-5</v>
      </c>
      <c r="AD11" s="88">
        <v>5.1974711456819321E-5</v>
      </c>
      <c r="AE11" s="88">
        <v>1.0060975132674942E-5</v>
      </c>
      <c r="AF11" s="88">
        <v>2.2155584987535772E-5</v>
      </c>
      <c r="AG11" s="88">
        <v>2.7241554038556151E-5</v>
      </c>
      <c r="AH11" s="88">
        <v>1.1950027385330131E-5</v>
      </c>
      <c r="AI11" s="88">
        <v>1.0433366998241524E-3</v>
      </c>
      <c r="AJ11" s="88">
        <v>1.2006992814731505E-5</v>
      </c>
      <c r="AK11" s="88">
        <v>1.1882401436887977E-5</v>
      </c>
      <c r="AL11" s="88">
        <v>2.534308478340706E-6</v>
      </c>
      <c r="AM11" s="88">
        <v>9.8653996304704592E-6</v>
      </c>
      <c r="AN11" s="88">
        <v>7.433942575961415E-5</v>
      </c>
      <c r="AO11" s="88">
        <v>5.8539596370340457E-5</v>
      </c>
      <c r="AP11" s="88">
        <v>8.7175014838407078E-5</v>
      </c>
      <c r="AQ11" s="88">
        <v>0</v>
      </c>
    </row>
    <row r="12" spans="1:43" s="74" customFormat="1" ht="10.5" customHeight="1">
      <c r="A12" s="92" t="s">
        <v>269</v>
      </c>
      <c r="B12" s="88">
        <v>4.2961382190178275E-2</v>
      </c>
      <c r="C12" s="88">
        <v>1.8933279833487744E-3</v>
      </c>
      <c r="D12" s="88">
        <v>3.1363220573315115E-2</v>
      </c>
      <c r="E12" s="88">
        <v>1.7773573059738965E-2</v>
      </c>
      <c r="F12" s="88">
        <v>1.0729704717215856</v>
      </c>
      <c r="G12" s="88">
        <v>3.1165768108152393E-2</v>
      </c>
      <c r="H12" s="88">
        <v>6.9403882753479923E-3</v>
      </c>
      <c r="I12" s="88">
        <v>3.5386406072876876E-3</v>
      </c>
      <c r="J12" s="88">
        <v>2.7694917270535612E-3</v>
      </c>
      <c r="K12" s="88">
        <v>8.8783372567009557E-3</v>
      </c>
      <c r="L12" s="88">
        <v>9.5224641673268447E-3</v>
      </c>
      <c r="M12" s="88">
        <v>8.895852523085045E-3</v>
      </c>
      <c r="N12" s="88">
        <v>9.8655379368088551E-3</v>
      </c>
      <c r="O12" s="88">
        <v>3.8466210767393962E-3</v>
      </c>
      <c r="P12" s="88">
        <v>2.835916839856064E-2</v>
      </c>
      <c r="Q12" s="88">
        <v>9.9427879639970851E-3</v>
      </c>
      <c r="R12" s="88">
        <v>6.8568150693938462E-3</v>
      </c>
      <c r="S12" s="88">
        <v>1.3118532723877216E-2</v>
      </c>
      <c r="T12" s="88">
        <v>8.8722514447081534E-3</v>
      </c>
      <c r="U12" s="88">
        <v>4.1801938274394872E-3</v>
      </c>
      <c r="V12" s="88">
        <v>4.9898264448379782E-3</v>
      </c>
      <c r="W12" s="88">
        <v>3.8365190250125637E-3</v>
      </c>
      <c r="X12" s="88">
        <v>4.9919792376898406E-3</v>
      </c>
      <c r="Y12" s="88">
        <v>4.4523665490381632E-3</v>
      </c>
      <c r="Z12" s="88">
        <v>6.8097687533430484E-3</v>
      </c>
      <c r="AA12" s="88">
        <v>2.5077811020932581E-3</v>
      </c>
      <c r="AB12" s="88">
        <v>2.7145650713414609E-3</v>
      </c>
      <c r="AC12" s="88">
        <v>2.3732261272869579E-3</v>
      </c>
      <c r="AD12" s="88">
        <v>2.4407155434499482E-3</v>
      </c>
      <c r="AE12" s="88">
        <v>6.8670552744198345E-4</v>
      </c>
      <c r="AF12" s="88">
        <v>1.1382717739039522E-3</v>
      </c>
      <c r="AG12" s="88">
        <v>9.5388832248696365E-3</v>
      </c>
      <c r="AH12" s="88">
        <v>1.7847932143221618E-3</v>
      </c>
      <c r="AI12" s="88">
        <v>2.7699340509155356E-2</v>
      </c>
      <c r="AJ12" s="88">
        <v>1.5843689871700897E-3</v>
      </c>
      <c r="AK12" s="88">
        <v>8.2118087900312563E-4</v>
      </c>
      <c r="AL12" s="88">
        <v>1.6852248489644455E-4</v>
      </c>
      <c r="AM12" s="88">
        <v>6.8608490618549481E-4</v>
      </c>
      <c r="AN12" s="88">
        <v>2.42223230625258E-3</v>
      </c>
      <c r="AO12" s="88">
        <v>1.9047858577052339E-3</v>
      </c>
      <c r="AP12" s="88">
        <v>9.4936321528787133E-3</v>
      </c>
      <c r="AQ12" s="88">
        <v>0</v>
      </c>
    </row>
    <row r="13" spans="1:43" s="74" customFormat="1" ht="10.5" customHeight="1">
      <c r="A13" s="92" t="s">
        <v>270</v>
      </c>
      <c r="B13" s="88">
        <v>2.5887788458968473E-4</v>
      </c>
      <c r="C13" s="88">
        <v>1.8694791996311865E-4</v>
      </c>
      <c r="D13" s="88">
        <v>2.1595658071790476E-3</v>
      </c>
      <c r="E13" s="88">
        <v>4.588181073357895E-4</v>
      </c>
      <c r="F13" s="88">
        <v>2.6788881042087531E-3</v>
      </c>
      <c r="G13" s="88">
        <v>1.0442529008763703</v>
      </c>
      <c r="H13" s="88">
        <v>1.907126671159597E-3</v>
      </c>
      <c r="I13" s="88">
        <v>8.0885020891426128E-4</v>
      </c>
      <c r="J13" s="88">
        <v>4.6424206196091385E-4</v>
      </c>
      <c r="K13" s="88">
        <v>1.7359226126105315E-3</v>
      </c>
      <c r="L13" s="88">
        <v>1.1844259827600942E-3</v>
      </c>
      <c r="M13" s="88">
        <v>1.0672989262201188E-3</v>
      </c>
      <c r="N13" s="88">
        <v>1.0244808760553623E-3</v>
      </c>
      <c r="O13" s="88">
        <v>1.3647995758693616E-3</v>
      </c>
      <c r="P13" s="88">
        <v>1.9708292517723099E-3</v>
      </c>
      <c r="Q13" s="88">
        <v>1.9358203853364604E-3</v>
      </c>
      <c r="R13" s="88">
        <v>1.5457859484865281E-3</v>
      </c>
      <c r="S13" s="88">
        <v>6.262312666123356E-4</v>
      </c>
      <c r="T13" s="88">
        <v>8.6574404225929545E-4</v>
      </c>
      <c r="U13" s="88">
        <v>7.4350872522235129E-4</v>
      </c>
      <c r="V13" s="88">
        <v>9.4589734011482759E-4</v>
      </c>
      <c r="W13" s="88">
        <v>4.5867464692164609E-4</v>
      </c>
      <c r="X13" s="88">
        <v>1.7012872426964158E-3</v>
      </c>
      <c r="Y13" s="88">
        <v>1.102579082586452E-3</v>
      </c>
      <c r="Z13" s="88">
        <v>9.4936074296420958E-4</v>
      </c>
      <c r="AA13" s="88">
        <v>6.391536430954128E-4</v>
      </c>
      <c r="AB13" s="88">
        <v>6.8538233982802315E-4</v>
      </c>
      <c r="AC13" s="88">
        <v>3.2626593145943487E-4</v>
      </c>
      <c r="AD13" s="88">
        <v>1.0859358740227757E-3</v>
      </c>
      <c r="AE13" s="88">
        <v>1.297624383110277E-4</v>
      </c>
      <c r="AF13" s="88">
        <v>1.7587416615627826E-4</v>
      </c>
      <c r="AG13" s="88">
        <v>2.67776800629159E-4</v>
      </c>
      <c r="AH13" s="88">
        <v>3.4294390182657377E-4</v>
      </c>
      <c r="AI13" s="88">
        <v>4.806055972083903E-2</v>
      </c>
      <c r="AJ13" s="88">
        <v>2.676728706445964E-4</v>
      </c>
      <c r="AK13" s="88">
        <v>5.9325205367122562E-4</v>
      </c>
      <c r="AL13" s="88">
        <v>4.3099154681809294E-5</v>
      </c>
      <c r="AM13" s="88">
        <v>2.1127074624303089E-4</v>
      </c>
      <c r="AN13" s="88">
        <v>5.227102153533491E-4</v>
      </c>
      <c r="AO13" s="88">
        <v>7.889016470568848E-4</v>
      </c>
      <c r="AP13" s="88">
        <v>2.5711559482981703E-3</v>
      </c>
      <c r="AQ13" s="88">
        <v>0</v>
      </c>
    </row>
    <row r="14" spans="1:43" s="74" customFormat="1" ht="10.5" customHeight="1">
      <c r="A14" s="92" t="s">
        <v>271</v>
      </c>
      <c r="B14" s="88">
        <v>4.7848945321140206E-6</v>
      </c>
      <c r="C14" s="88">
        <v>1.6951413862196594E-6</v>
      </c>
      <c r="D14" s="88">
        <v>5.8646050423521391E-5</v>
      </c>
      <c r="E14" s="88">
        <v>2.4294907758856817E-6</v>
      </c>
      <c r="F14" s="88">
        <v>1.1614851262900949E-4</v>
      </c>
      <c r="G14" s="88">
        <v>6.8246212942953513E-6</v>
      </c>
      <c r="H14" s="88">
        <v>1.0021647690556716</v>
      </c>
      <c r="I14" s="88">
        <v>2.3738225350807844E-5</v>
      </c>
      <c r="J14" s="88">
        <v>9.9091547875096982E-6</v>
      </c>
      <c r="K14" s="88">
        <v>8.5851135232976264E-6</v>
      </c>
      <c r="L14" s="88">
        <v>1.5371177127503324E-5</v>
      </c>
      <c r="M14" s="88">
        <v>2.2227038866115572E-6</v>
      </c>
      <c r="N14" s="88">
        <v>2.0511097341782059E-5</v>
      </c>
      <c r="O14" s="88">
        <v>9.3982351675491849E-7</v>
      </c>
      <c r="P14" s="88">
        <v>4.3852784651733973E-6</v>
      </c>
      <c r="Q14" s="88">
        <v>5.1830763757325894E-6</v>
      </c>
      <c r="R14" s="88">
        <v>1.963545770743471E-6</v>
      </c>
      <c r="S14" s="88">
        <v>5.1014529694620117E-6</v>
      </c>
      <c r="T14" s="88">
        <v>1.7659790326737591E-6</v>
      </c>
      <c r="U14" s="88">
        <v>7.4620825968520237E-5</v>
      </c>
      <c r="V14" s="88">
        <v>5.5657118060641439E-6</v>
      </c>
      <c r="W14" s="88">
        <v>9.2528147739511636E-6</v>
      </c>
      <c r="X14" s="88">
        <v>9.7533707329400708E-6</v>
      </c>
      <c r="Y14" s="88">
        <v>2.8206611667509188E-5</v>
      </c>
      <c r="Z14" s="88">
        <v>8.9689775684081546E-6</v>
      </c>
      <c r="AA14" s="88">
        <v>2.8782329068471748E-6</v>
      </c>
      <c r="AB14" s="88">
        <v>5.3802415787662281E-6</v>
      </c>
      <c r="AC14" s="88">
        <v>1.0560891640179897E-6</v>
      </c>
      <c r="AD14" s="88">
        <v>7.6815935641346615E-6</v>
      </c>
      <c r="AE14" s="88">
        <v>2.7063514932452678E-7</v>
      </c>
      <c r="AF14" s="88">
        <v>1.0047359069774668E-6</v>
      </c>
      <c r="AG14" s="88">
        <v>1.5156655466922969E-6</v>
      </c>
      <c r="AH14" s="88">
        <v>5.7565631918221775E-7</v>
      </c>
      <c r="AI14" s="88">
        <v>4.7657858578683147E-6</v>
      </c>
      <c r="AJ14" s="88">
        <v>6.2647501316877825E-7</v>
      </c>
      <c r="AK14" s="88">
        <v>2.456979659168964E-7</v>
      </c>
      <c r="AL14" s="88">
        <v>5.4577232246917014E-8</v>
      </c>
      <c r="AM14" s="88">
        <v>4.7571485765186094E-7</v>
      </c>
      <c r="AN14" s="88">
        <v>4.8810103272048566E-7</v>
      </c>
      <c r="AO14" s="88">
        <v>3.9348043774800648E-7</v>
      </c>
      <c r="AP14" s="88">
        <v>1.5389076001642336E-6</v>
      </c>
      <c r="AQ14" s="88">
        <v>0</v>
      </c>
    </row>
    <row r="15" spans="1:43" s="74" customFormat="1" ht="10.5" customHeight="1">
      <c r="A15" s="92" t="s">
        <v>272</v>
      </c>
      <c r="B15" s="88">
        <v>1.3396048064896588E-3</v>
      </c>
      <c r="C15" s="88">
        <v>5.9719999523211355E-3</v>
      </c>
      <c r="D15" s="88">
        <v>5.6547329276230764E-3</v>
      </c>
      <c r="E15" s="88">
        <v>3.8506779091841514E-3</v>
      </c>
      <c r="F15" s="88">
        <v>7.3779486033650823E-3</v>
      </c>
      <c r="G15" s="88">
        <v>3.6731649119435294E-3</v>
      </c>
      <c r="H15" s="88">
        <v>8.2915437795747747E-3</v>
      </c>
      <c r="I15" s="88">
        <v>1.076295034120712</v>
      </c>
      <c r="J15" s="88">
        <v>8.8230144504698474E-2</v>
      </c>
      <c r="K15" s="88">
        <v>3.5451614385324168E-2</v>
      </c>
      <c r="L15" s="88">
        <v>6.7533754958221974E-3</v>
      </c>
      <c r="M15" s="88">
        <v>7.354965695603192E-3</v>
      </c>
      <c r="N15" s="88">
        <v>9.2927120297240269E-3</v>
      </c>
      <c r="O15" s="88">
        <v>1.9475298014643746E-3</v>
      </c>
      <c r="P15" s="88">
        <v>5.9979167825381834E-3</v>
      </c>
      <c r="Q15" s="88">
        <v>8.6201082816878983E-3</v>
      </c>
      <c r="R15" s="88">
        <v>2.1231001211552353E-3</v>
      </c>
      <c r="S15" s="88">
        <v>7.0110954209431503E-3</v>
      </c>
      <c r="T15" s="88">
        <v>5.2896408693917209E-3</v>
      </c>
      <c r="U15" s="88">
        <v>1.7514066809961558E-2</v>
      </c>
      <c r="V15" s="88">
        <v>4.9875774078542512E-3</v>
      </c>
      <c r="W15" s="88">
        <v>6.6523978492769569E-3</v>
      </c>
      <c r="X15" s="88">
        <v>6.2316547443865911E-3</v>
      </c>
      <c r="Y15" s="88">
        <v>6.874998495936869E-3</v>
      </c>
      <c r="Z15" s="88">
        <v>5.3570292967448051E-3</v>
      </c>
      <c r="AA15" s="88">
        <v>5.0502980120379504E-3</v>
      </c>
      <c r="AB15" s="88">
        <v>4.8918344125981469E-3</v>
      </c>
      <c r="AC15" s="88">
        <v>2.7659698965308904E-3</v>
      </c>
      <c r="AD15" s="88">
        <v>5.4608064377344463E-3</v>
      </c>
      <c r="AE15" s="88">
        <v>5.1174042127494765E-4</v>
      </c>
      <c r="AF15" s="88">
        <v>1.8628212197090998E-3</v>
      </c>
      <c r="AG15" s="88">
        <v>6.7057136297591789E-4</v>
      </c>
      <c r="AH15" s="88">
        <v>7.2945210978320174E-4</v>
      </c>
      <c r="AI15" s="88">
        <v>2.6147477292675944E-3</v>
      </c>
      <c r="AJ15" s="88">
        <v>5.1980081339521962E-4</v>
      </c>
      <c r="AK15" s="88">
        <v>2.852576913535783E-4</v>
      </c>
      <c r="AL15" s="88">
        <v>7.4951583411607146E-5</v>
      </c>
      <c r="AM15" s="88">
        <v>3.2323989840515649E-4</v>
      </c>
      <c r="AN15" s="88">
        <v>3.5097613400158708E-4</v>
      </c>
      <c r="AO15" s="88">
        <v>2.5623595405333373E-4</v>
      </c>
      <c r="AP15" s="88">
        <v>8.6924250458370843E-3</v>
      </c>
      <c r="AQ15" s="88">
        <v>0</v>
      </c>
    </row>
    <row r="16" spans="1:43" s="74" customFormat="1" ht="10.5" customHeight="1">
      <c r="A16" s="92" t="s">
        <v>273</v>
      </c>
      <c r="B16" s="88">
        <v>2.7963442854694388E-4</v>
      </c>
      <c r="C16" s="88">
        <v>3.2336128826366791E-4</v>
      </c>
      <c r="D16" s="88">
        <v>2.1626346245057068E-3</v>
      </c>
      <c r="E16" s="88">
        <v>7.9496867721385255E-4</v>
      </c>
      <c r="F16" s="88">
        <v>1.4318082814650907E-3</v>
      </c>
      <c r="G16" s="88">
        <v>3.190593725238158E-3</v>
      </c>
      <c r="H16" s="88">
        <v>4.9523752257362797E-3</v>
      </c>
      <c r="I16" s="88">
        <v>1.8918374252032536E-3</v>
      </c>
      <c r="J16" s="88">
        <v>1.0122684989644439</v>
      </c>
      <c r="K16" s="88">
        <v>2.1836424758928698E-3</v>
      </c>
      <c r="L16" s="88">
        <v>1.7820664278548901E-3</v>
      </c>
      <c r="M16" s="88">
        <v>1.5553224123172676E-3</v>
      </c>
      <c r="N16" s="88">
        <v>1.0974244902504035E-3</v>
      </c>
      <c r="O16" s="88">
        <v>2.3189339044901573E-3</v>
      </c>
      <c r="P16" s="88">
        <v>2.6396893172499409E-3</v>
      </c>
      <c r="Q16" s="88">
        <v>1.4018703704980122E-3</v>
      </c>
      <c r="R16" s="88">
        <v>6.3944000112968881E-4</v>
      </c>
      <c r="S16" s="88">
        <v>1.3751727487638064E-3</v>
      </c>
      <c r="T16" s="88">
        <v>6.6417231105741538E-4</v>
      </c>
      <c r="U16" s="88">
        <v>1.1883446684156865E-3</v>
      </c>
      <c r="V16" s="88">
        <v>1.8249790445544986E-3</v>
      </c>
      <c r="W16" s="88">
        <v>3.8327731502255246E-3</v>
      </c>
      <c r="X16" s="88">
        <v>2.2389808107282248E-3</v>
      </c>
      <c r="Y16" s="88">
        <v>1.6323250442376201E-3</v>
      </c>
      <c r="Z16" s="88">
        <v>1.2891061519034884E-3</v>
      </c>
      <c r="AA16" s="88">
        <v>1.5730061804151969E-3</v>
      </c>
      <c r="AB16" s="88">
        <v>1.2952567209260316E-3</v>
      </c>
      <c r="AC16" s="88">
        <v>9.177206541238173E-4</v>
      </c>
      <c r="AD16" s="88">
        <v>7.0403522090137617E-4</v>
      </c>
      <c r="AE16" s="88">
        <v>5.5023879262922938E-4</v>
      </c>
      <c r="AF16" s="88">
        <v>2.111877243372097E-4</v>
      </c>
      <c r="AG16" s="88">
        <v>4.8758234010558743E-4</v>
      </c>
      <c r="AH16" s="88">
        <v>1.1151675625138944E-3</v>
      </c>
      <c r="AI16" s="88">
        <v>7.1189304195225006E-4</v>
      </c>
      <c r="AJ16" s="88">
        <v>6.2989831354495849E-4</v>
      </c>
      <c r="AK16" s="88">
        <v>1.2416028502209358E-3</v>
      </c>
      <c r="AL16" s="88">
        <v>1.1225154376887003E-4</v>
      </c>
      <c r="AM16" s="88">
        <v>5.8218614316263566E-4</v>
      </c>
      <c r="AN16" s="88">
        <v>7.1323104879244387E-4</v>
      </c>
      <c r="AO16" s="88">
        <v>1.7477287410836112E-4</v>
      </c>
      <c r="AP16" s="88">
        <v>3.86397548836733E-3</v>
      </c>
      <c r="AQ16" s="88">
        <v>0</v>
      </c>
    </row>
    <row r="17" spans="1:43" s="74" customFormat="1" ht="10.5" customHeight="1">
      <c r="A17" s="64" t="s">
        <v>274</v>
      </c>
      <c r="B17" s="88">
        <v>1.290965208481432E-5</v>
      </c>
      <c r="C17" s="88">
        <v>1.1785909783403066E-5</v>
      </c>
      <c r="D17" s="88">
        <v>1.8698074362651006E-4</v>
      </c>
      <c r="E17" s="88">
        <v>4.9092090391216556E-5</v>
      </c>
      <c r="F17" s="88">
        <v>1.3037752766409543E-4</v>
      </c>
      <c r="G17" s="88">
        <v>1.4282053740879224E-4</v>
      </c>
      <c r="H17" s="88">
        <v>9.7729610014264253E-5</v>
      </c>
      <c r="I17" s="88">
        <v>1.0949672353792723E-4</v>
      </c>
      <c r="J17" s="88">
        <v>1.7187653600001028E-4</v>
      </c>
      <c r="K17" s="88">
        <v>1.0033167480850915</v>
      </c>
      <c r="L17" s="88">
        <v>1.5822861618399131E-4</v>
      </c>
      <c r="M17" s="88">
        <v>1.669245482620728E-4</v>
      </c>
      <c r="N17" s="88">
        <v>8.293299650333727E-5</v>
      </c>
      <c r="O17" s="88">
        <v>3.0580792984687919E-5</v>
      </c>
      <c r="P17" s="88">
        <v>1.0384791272463907E-4</v>
      </c>
      <c r="Q17" s="88">
        <v>7.0578275750108309E-5</v>
      </c>
      <c r="R17" s="88">
        <v>1.0255287181100141E-4</v>
      </c>
      <c r="S17" s="88">
        <v>4.2016386689368665E-4</v>
      </c>
      <c r="T17" s="88">
        <v>3.9364815705036656E-5</v>
      </c>
      <c r="U17" s="88">
        <v>1.095403975547677E-4</v>
      </c>
      <c r="V17" s="88">
        <v>1.0595652614579033E-4</v>
      </c>
      <c r="W17" s="88">
        <v>1.4919887042641881E-4</v>
      </c>
      <c r="X17" s="88">
        <v>1.3109958336329089E-4</v>
      </c>
      <c r="Y17" s="88">
        <v>1.5419274962453691E-4</v>
      </c>
      <c r="Z17" s="88">
        <v>2.731927648156622E-4</v>
      </c>
      <c r="AA17" s="88">
        <v>1.2733567106540766E-4</v>
      </c>
      <c r="AB17" s="88">
        <v>7.9518644339564133E-5</v>
      </c>
      <c r="AC17" s="88">
        <v>5.6394456339598578E-5</v>
      </c>
      <c r="AD17" s="88">
        <v>5.5880300822278925E-5</v>
      </c>
      <c r="AE17" s="88">
        <v>3.4159997067487957E-5</v>
      </c>
      <c r="AF17" s="88">
        <v>1.0968277954770468E-5</v>
      </c>
      <c r="AG17" s="88">
        <v>7.4316724623154891E-6</v>
      </c>
      <c r="AH17" s="88">
        <v>8.2455830611894124E-6</v>
      </c>
      <c r="AI17" s="88">
        <v>1.7514169398277732E-5</v>
      </c>
      <c r="AJ17" s="88">
        <v>1.2763417222416893E-5</v>
      </c>
      <c r="AK17" s="88">
        <v>2.5630869940603902E-6</v>
      </c>
      <c r="AL17" s="88">
        <v>7.5569486222014558E-7</v>
      </c>
      <c r="AM17" s="88">
        <v>9.7717086043051312E-6</v>
      </c>
      <c r="AN17" s="88">
        <v>7.185840755097826E-6</v>
      </c>
      <c r="AO17" s="88">
        <v>3.4344036633864032E-6</v>
      </c>
      <c r="AP17" s="88">
        <v>7.1038443300733481E-6</v>
      </c>
      <c r="AQ17" s="88">
        <v>0</v>
      </c>
    </row>
    <row r="18" spans="1:43" s="74" customFormat="1" ht="10.5" customHeight="1">
      <c r="A18" s="64" t="s">
        <v>275</v>
      </c>
      <c r="B18" s="88">
        <v>4.8296864078349133E-4</v>
      </c>
      <c r="C18" s="88">
        <v>2.9094225019797392E-4</v>
      </c>
      <c r="D18" s="88">
        <v>2.4322212867483135E-3</v>
      </c>
      <c r="E18" s="88">
        <v>5.7356248906693756E-4</v>
      </c>
      <c r="F18" s="88">
        <v>3.0888304890973228E-3</v>
      </c>
      <c r="G18" s="88">
        <v>3.6109254515938496E-3</v>
      </c>
      <c r="H18" s="88">
        <v>6.2094008383740138E-4</v>
      </c>
      <c r="I18" s="88">
        <v>1.1820460109637533E-3</v>
      </c>
      <c r="J18" s="88">
        <v>4.5300329328072073E-4</v>
      </c>
      <c r="K18" s="88">
        <v>1.5020106251834571E-3</v>
      </c>
      <c r="L18" s="88">
        <v>1.0161116277803173</v>
      </c>
      <c r="M18" s="88">
        <v>5.2740962119789533E-3</v>
      </c>
      <c r="N18" s="88">
        <v>1.8756465638933334E-3</v>
      </c>
      <c r="O18" s="88">
        <v>5.087544697632688E-4</v>
      </c>
      <c r="P18" s="88">
        <v>4.92849725371396E-3</v>
      </c>
      <c r="Q18" s="88">
        <v>2.1777331700035692E-3</v>
      </c>
      <c r="R18" s="88">
        <v>1.7322375928044494E-3</v>
      </c>
      <c r="S18" s="88">
        <v>7.0803435149241099E-4</v>
      </c>
      <c r="T18" s="88">
        <v>5.103924754373268E-4</v>
      </c>
      <c r="U18" s="88">
        <v>1.5056043278793908E-3</v>
      </c>
      <c r="V18" s="88">
        <v>2.5515280275869301E-3</v>
      </c>
      <c r="W18" s="88">
        <v>1.0709789272214812E-3</v>
      </c>
      <c r="X18" s="88">
        <v>1.9071165575246416E-3</v>
      </c>
      <c r="Y18" s="88">
        <v>1.7289450859679526E-3</v>
      </c>
      <c r="Z18" s="88">
        <v>1.6939206474886684E-3</v>
      </c>
      <c r="AA18" s="88">
        <v>1.5918522121040654E-3</v>
      </c>
      <c r="AB18" s="88">
        <v>1.4625505402496666E-3</v>
      </c>
      <c r="AC18" s="88">
        <v>6.8798737672812183E-4</v>
      </c>
      <c r="AD18" s="88">
        <v>5.973240800215419E-4</v>
      </c>
      <c r="AE18" s="88">
        <v>7.5024071793183215E-4</v>
      </c>
      <c r="AF18" s="88">
        <v>2.5563371071909776E-3</v>
      </c>
      <c r="AG18" s="88">
        <v>1.3104802827424258E-3</v>
      </c>
      <c r="AH18" s="88">
        <v>3.6434364983482239E-4</v>
      </c>
      <c r="AI18" s="88">
        <v>3.8992689573543273E-4</v>
      </c>
      <c r="AJ18" s="88">
        <v>4.8883916677277747E-4</v>
      </c>
      <c r="AK18" s="88">
        <v>1.1345002788914377E-4</v>
      </c>
      <c r="AL18" s="88">
        <v>3.7213622250402119E-4</v>
      </c>
      <c r="AM18" s="88">
        <v>1.8217861426836175E-4</v>
      </c>
      <c r="AN18" s="88">
        <v>1.5321106436351614E-4</v>
      </c>
      <c r="AO18" s="88">
        <v>1.1140443392145148E-4</v>
      </c>
      <c r="AP18" s="88">
        <v>6.8259831257539089E-4</v>
      </c>
      <c r="AQ18" s="88">
        <v>0</v>
      </c>
    </row>
    <row r="19" spans="1:43" s="74" customFormat="1" ht="10.5" customHeight="1">
      <c r="A19" s="64" t="s">
        <v>276</v>
      </c>
      <c r="B19" s="88">
        <v>8.3783004765248246E-4</v>
      </c>
      <c r="C19" s="88">
        <v>1.0384470622265855E-3</v>
      </c>
      <c r="D19" s="88">
        <v>7.6777118477101575E-3</v>
      </c>
      <c r="E19" s="88">
        <v>1.4811612905228119E-3</v>
      </c>
      <c r="F19" s="88">
        <v>6.6647970414835198E-3</v>
      </c>
      <c r="G19" s="88">
        <v>6.5497390948901927E-3</v>
      </c>
      <c r="H19" s="88">
        <v>7.6426382874088278E-3</v>
      </c>
      <c r="I19" s="88">
        <v>5.8333348954809116E-3</v>
      </c>
      <c r="J19" s="88">
        <v>4.0011459910863877E-3</v>
      </c>
      <c r="K19" s="88">
        <v>4.1803089061526631E-3</v>
      </c>
      <c r="L19" s="88">
        <v>7.8656123781237278E-3</v>
      </c>
      <c r="M19" s="88">
        <v>1.0384114976665266</v>
      </c>
      <c r="N19" s="88">
        <v>3.6171549952359064E-2</v>
      </c>
      <c r="O19" s="88">
        <v>2.3308701477367639E-3</v>
      </c>
      <c r="P19" s="88">
        <v>4.0005118210035134E-3</v>
      </c>
      <c r="Q19" s="88">
        <v>2.707828450379742E-3</v>
      </c>
      <c r="R19" s="88">
        <v>6.3060220031076857E-3</v>
      </c>
      <c r="S19" s="88">
        <v>1.2420726768679276E-2</v>
      </c>
      <c r="T19" s="88">
        <v>6.238425458439667E-3</v>
      </c>
      <c r="U19" s="88">
        <v>8.5509490921488341E-3</v>
      </c>
      <c r="V19" s="88">
        <v>4.3169216483435954E-3</v>
      </c>
      <c r="W19" s="88">
        <v>6.1182076714776578E-3</v>
      </c>
      <c r="X19" s="88">
        <v>4.3138210248186929E-3</v>
      </c>
      <c r="Y19" s="88">
        <v>4.5633095003462503E-3</v>
      </c>
      <c r="Z19" s="88">
        <v>1.0749504525816925E-2</v>
      </c>
      <c r="AA19" s="88">
        <v>6.298413425220516E-3</v>
      </c>
      <c r="AB19" s="88">
        <v>3.0941692707801231E-3</v>
      </c>
      <c r="AC19" s="88">
        <v>2.1767363771529134E-3</v>
      </c>
      <c r="AD19" s="88">
        <v>3.0502633296535012E-3</v>
      </c>
      <c r="AE19" s="88">
        <v>6.553179763591978E-4</v>
      </c>
      <c r="AF19" s="88">
        <v>1.0738255478597598E-3</v>
      </c>
      <c r="AG19" s="88">
        <v>4.7399391938743657E-3</v>
      </c>
      <c r="AH19" s="88">
        <v>2.3188928224369652E-3</v>
      </c>
      <c r="AI19" s="88">
        <v>2.477077624767786E-3</v>
      </c>
      <c r="AJ19" s="88">
        <v>4.381615323629409E-3</v>
      </c>
      <c r="AK19" s="88">
        <v>2.7772228158556662E-3</v>
      </c>
      <c r="AL19" s="88">
        <v>4.3549343291512227E-4</v>
      </c>
      <c r="AM19" s="88">
        <v>3.7641608105029325E-3</v>
      </c>
      <c r="AN19" s="88">
        <v>1.0542903786479993E-3</v>
      </c>
      <c r="AO19" s="88">
        <v>2.170240691346022E-3</v>
      </c>
      <c r="AP19" s="88">
        <v>2.3511599826238939E-3</v>
      </c>
      <c r="AQ19" s="88">
        <v>0</v>
      </c>
    </row>
    <row r="20" spans="1:43" s="74" customFormat="1" ht="10.5" customHeight="1">
      <c r="A20" s="64" t="s">
        <v>277</v>
      </c>
      <c r="B20" s="88">
        <v>2.9498616086440595E-4</v>
      </c>
      <c r="C20" s="88">
        <v>1.0290523061421497E-3</v>
      </c>
      <c r="D20" s="88">
        <v>1.985889563769046E-3</v>
      </c>
      <c r="E20" s="88">
        <v>1.0036754401404194E-3</v>
      </c>
      <c r="F20" s="88">
        <v>2.2676382839465327E-3</v>
      </c>
      <c r="G20" s="88">
        <v>3.5758388682498921E-3</v>
      </c>
      <c r="H20" s="88">
        <v>6.3177286241411336E-3</v>
      </c>
      <c r="I20" s="88">
        <v>9.8362155553185214E-4</v>
      </c>
      <c r="J20" s="88">
        <v>2.3859172207945029E-3</v>
      </c>
      <c r="K20" s="88">
        <v>1.816385978169742E-3</v>
      </c>
      <c r="L20" s="88">
        <v>2.1084681433333487E-3</v>
      </c>
      <c r="M20" s="88">
        <v>1.9053774765008125E-3</v>
      </c>
      <c r="N20" s="88">
        <v>1.0093778154998378</v>
      </c>
      <c r="O20" s="88">
        <v>2.8987526744555289E-3</v>
      </c>
      <c r="P20" s="88">
        <v>1.6749027708785054E-3</v>
      </c>
      <c r="Q20" s="88">
        <v>1.1053541256943029E-3</v>
      </c>
      <c r="R20" s="88">
        <v>2.5065690456479582E-3</v>
      </c>
      <c r="S20" s="88">
        <v>3.7541464672144354E-3</v>
      </c>
      <c r="T20" s="88">
        <v>4.0138698173438001E-3</v>
      </c>
      <c r="U20" s="88">
        <v>1.4174806444426139E-3</v>
      </c>
      <c r="V20" s="88">
        <v>1.4845529489924147E-3</v>
      </c>
      <c r="W20" s="88">
        <v>2.5134664831565042E-3</v>
      </c>
      <c r="X20" s="88">
        <v>1.5573394354591898E-3</v>
      </c>
      <c r="Y20" s="88">
        <v>2.2345929280346826E-3</v>
      </c>
      <c r="Z20" s="88">
        <v>4.3698643917059925E-3</v>
      </c>
      <c r="AA20" s="88">
        <v>3.2392049697197163E-3</v>
      </c>
      <c r="AB20" s="88">
        <v>2.098914096339651E-3</v>
      </c>
      <c r="AC20" s="88">
        <v>3.4294059424564544E-3</v>
      </c>
      <c r="AD20" s="88">
        <v>1.9653659051404588E-3</v>
      </c>
      <c r="AE20" s="88">
        <v>6.7952038628086501E-4</v>
      </c>
      <c r="AF20" s="88">
        <v>8.0438054188063806E-4</v>
      </c>
      <c r="AG20" s="88">
        <v>8.1844863830959069E-3</v>
      </c>
      <c r="AH20" s="88">
        <v>3.195397407495611E-3</v>
      </c>
      <c r="AI20" s="88">
        <v>8.3213438695493381E-4</v>
      </c>
      <c r="AJ20" s="88">
        <v>1.3041724211628599E-2</v>
      </c>
      <c r="AK20" s="88">
        <v>4.8893387062448447E-3</v>
      </c>
      <c r="AL20" s="88">
        <v>7.5804051703525258E-4</v>
      </c>
      <c r="AM20" s="88">
        <v>7.1297009820177944E-3</v>
      </c>
      <c r="AN20" s="88">
        <v>1.6413638694229703E-3</v>
      </c>
      <c r="AO20" s="88">
        <v>5.7054023957578458E-4</v>
      </c>
      <c r="AP20" s="88">
        <v>4.059330282519963E-3</v>
      </c>
      <c r="AQ20" s="88">
        <v>0</v>
      </c>
    </row>
    <row r="21" spans="1:43" s="74" customFormat="1" ht="10.5" customHeight="1">
      <c r="A21" s="64" t="s">
        <v>278</v>
      </c>
      <c r="B21" s="88">
        <v>2.93874929062308E-2</v>
      </c>
      <c r="C21" s="88">
        <v>4.2044990241916463E-2</v>
      </c>
      <c r="D21" s="88">
        <v>2.958049322817986E-2</v>
      </c>
      <c r="E21" s="88">
        <v>2.4914412891432234E-2</v>
      </c>
      <c r="F21" s="88">
        <v>3.2900843504351372E-2</v>
      </c>
      <c r="G21" s="88">
        <v>2.6983430123269921E-2</v>
      </c>
      <c r="H21" s="88">
        <v>2.1346438616766647E-2</v>
      </c>
      <c r="I21" s="88">
        <v>1.6384991557120712E-2</v>
      </c>
      <c r="J21" s="88">
        <v>9.6605779249165497E-3</v>
      </c>
      <c r="K21" s="88">
        <v>2.4671310837120319E-2</v>
      </c>
      <c r="L21" s="88">
        <v>3.4417746719502644E-2</v>
      </c>
      <c r="M21" s="88">
        <v>2.4534083665999878E-2</v>
      </c>
      <c r="N21" s="88">
        <v>2.2307205822350022E-2</v>
      </c>
      <c r="O21" s="88">
        <v>1.3635742408301006</v>
      </c>
      <c r="P21" s="88">
        <v>5.5357193727531125E-2</v>
      </c>
      <c r="Q21" s="88">
        <v>3.1003012193605038E-2</v>
      </c>
      <c r="R21" s="88">
        <v>2.9290793554822669E-2</v>
      </c>
      <c r="S21" s="88">
        <v>2.370142247695136E-2</v>
      </c>
      <c r="T21" s="88">
        <v>1.5283493628683205E-2</v>
      </c>
      <c r="U21" s="88">
        <v>2.0855660204705081E-2</v>
      </c>
      <c r="V21" s="88">
        <v>2.6842952156483385E-2</v>
      </c>
      <c r="W21" s="88">
        <v>2.0288000221190511E-2</v>
      </c>
      <c r="X21" s="88">
        <v>3.2724692823074525E-2</v>
      </c>
      <c r="Y21" s="88">
        <v>2.1131545225600224E-2</v>
      </c>
      <c r="Z21" s="88">
        <v>2.1896096902046722E-2</v>
      </c>
      <c r="AA21" s="88">
        <v>1.4772041626446493E-2</v>
      </c>
      <c r="AB21" s="88">
        <v>1.3004552311169941E-2</v>
      </c>
      <c r="AC21" s="88">
        <v>1.1505677454992478E-2</v>
      </c>
      <c r="AD21" s="88">
        <v>1.6678436974240294E-2</v>
      </c>
      <c r="AE21" s="88">
        <v>2.2854062414075067E-2</v>
      </c>
      <c r="AF21" s="88">
        <v>1.8547795677340134E-2</v>
      </c>
      <c r="AG21" s="88">
        <v>2.2689660024739888E-2</v>
      </c>
      <c r="AH21" s="88">
        <v>0.12076173850758952</v>
      </c>
      <c r="AI21" s="88">
        <v>8.0456165701024047E-3</v>
      </c>
      <c r="AJ21" s="88">
        <v>2.4111659568797537E-2</v>
      </c>
      <c r="AK21" s="88">
        <v>5.7308084026886251E-3</v>
      </c>
      <c r="AL21" s="88">
        <v>8.315505515853306E-4</v>
      </c>
      <c r="AM21" s="88">
        <v>1.4850594660504736E-2</v>
      </c>
      <c r="AN21" s="88">
        <v>5.593842507913665E-3</v>
      </c>
      <c r="AO21" s="88">
        <v>4.1746128448057959E-3</v>
      </c>
      <c r="AP21" s="88">
        <v>1.2208429024510995E-2</v>
      </c>
      <c r="AQ21" s="88">
        <v>0</v>
      </c>
    </row>
    <row r="22" spans="1:43" s="74" customFormat="1" ht="10.5" customHeight="1">
      <c r="A22" s="64" t="s">
        <v>226</v>
      </c>
      <c r="B22" s="88">
        <v>6.7699006876664636E-2</v>
      </c>
      <c r="C22" s="88">
        <v>1.5782895866936764E-2</v>
      </c>
      <c r="D22" s="88">
        <v>2.5373314041535498E-2</v>
      </c>
      <c r="E22" s="88">
        <v>3.5783317247275293E-2</v>
      </c>
      <c r="F22" s="88">
        <v>2.486247933941424E-2</v>
      </c>
      <c r="G22" s="88">
        <v>2.1563275522703765E-2</v>
      </c>
      <c r="H22" s="88">
        <v>4.6633025906367635E-2</v>
      </c>
      <c r="I22" s="88">
        <v>1.3413880831572826E-2</v>
      </c>
      <c r="J22" s="88">
        <v>4.1031365572722616E-3</v>
      </c>
      <c r="K22" s="88">
        <v>3.2572203279137679E-2</v>
      </c>
      <c r="L22" s="88">
        <v>1.5431582220023774E-2</v>
      </c>
      <c r="M22" s="88">
        <v>2.1185209942138867E-2</v>
      </c>
      <c r="N22" s="88">
        <v>2.6283736943393029E-2</v>
      </c>
      <c r="O22" s="88">
        <v>1.3553489980776148E-2</v>
      </c>
      <c r="P22" s="88">
        <v>1.0525219522063345</v>
      </c>
      <c r="Q22" s="88">
        <v>0.20633841110035331</v>
      </c>
      <c r="R22" s="88">
        <v>5.6838934380646959E-2</v>
      </c>
      <c r="S22" s="88">
        <v>3.9787570181366479E-2</v>
      </c>
      <c r="T22" s="88">
        <v>2.4496006089595148E-2</v>
      </c>
      <c r="U22" s="88">
        <v>2.545781831758518E-2</v>
      </c>
      <c r="V22" s="88">
        <v>1.328523956035637E-2</v>
      </c>
      <c r="W22" s="88">
        <v>1.7231306363480862E-2</v>
      </c>
      <c r="X22" s="88">
        <v>2.0776550180066227E-2</v>
      </c>
      <c r="Y22" s="88">
        <v>1.7310089939751368E-2</v>
      </c>
      <c r="Z22" s="88">
        <v>1.0333152785460103E-2</v>
      </c>
      <c r="AA22" s="88">
        <v>1.0393479603643943E-2</v>
      </c>
      <c r="AB22" s="88">
        <v>8.8812886459284819E-3</v>
      </c>
      <c r="AC22" s="88">
        <v>5.7320483645367341E-3</v>
      </c>
      <c r="AD22" s="88">
        <v>5.5652752950039741E-3</v>
      </c>
      <c r="AE22" s="88">
        <v>4.6893686702295092E-3</v>
      </c>
      <c r="AF22" s="88">
        <v>7.3461331749498891E-3</v>
      </c>
      <c r="AG22" s="88">
        <v>4.4485980566486682E-3</v>
      </c>
      <c r="AH22" s="88">
        <v>2.8006327445456907E-3</v>
      </c>
      <c r="AI22" s="88">
        <v>9.0120905436413198E-3</v>
      </c>
      <c r="AJ22" s="88">
        <v>2.3000800724109391E-3</v>
      </c>
      <c r="AK22" s="88">
        <v>7.0156769360295919E-4</v>
      </c>
      <c r="AL22" s="88">
        <v>1.4595307421566837E-3</v>
      </c>
      <c r="AM22" s="88">
        <v>2.3985664338419151E-3</v>
      </c>
      <c r="AN22" s="88">
        <v>1.4833227861406487E-3</v>
      </c>
      <c r="AO22" s="88">
        <v>3.2929205432144582E-3</v>
      </c>
      <c r="AP22" s="88">
        <v>5.4066565051321073E-3</v>
      </c>
      <c r="AQ22" s="88">
        <v>0</v>
      </c>
    </row>
    <row r="23" spans="1:43" s="74" customFormat="1" ht="10.5" customHeight="1">
      <c r="A23" s="64" t="s">
        <v>279</v>
      </c>
      <c r="B23" s="88">
        <v>2.1211545914939567E-5</v>
      </c>
      <c r="C23" s="88">
        <v>3.4963730427722447E-5</v>
      </c>
      <c r="D23" s="88">
        <v>2.7392105004723935E-4</v>
      </c>
      <c r="E23" s="88">
        <v>7.1444047297160236E-5</v>
      </c>
      <c r="F23" s="88">
        <v>2.0535274120527176E-4</v>
      </c>
      <c r="G23" s="88">
        <v>2.2722217739251809E-4</v>
      </c>
      <c r="H23" s="88">
        <v>1.8175269656072173E-4</v>
      </c>
      <c r="I23" s="88">
        <v>9.5044352192647516E-5</v>
      </c>
      <c r="J23" s="88">
        <v>6.681196230859744E-5</v>
      </c>
      <c r="K23" s="88">
        <v>2.0147470685709788E-4</v>
      </c>
      <c r="L23" s="88">
        <v>1.3316459969925704E-4</v>
      </c>
      <c r="M23" s="88">
        <v>1.2159473634850748E-4</v>
      </c>
      <c r="N23" s="88">
        <v>1.6138503932054059E-4</v>
      </c>
      <c r="O23" s="88">
        <v>6.2256650203566981E-5</v>
      </c>
      <c r="P23" s="88">
        <v>1.6571963697720255E-4</v>
      </c>
      <c r="Q23" s="88">
        <v>1.0001311745744208</v>
      </c>
      <c r="R23" s="88">
        <v>3.2189813384065269E-4</v>
      </c>
      <c r="S23" s="88">
        <v>2.1045271148588981E-3</v>
      </c>
      <c r="T23" s="88">
        <v>1.1266929533826331E-4</v>
      </c>
      <c r="U23" s="88">
        <v>1.3364842215727614E-4</v>
      </c>
      <c r="V23" s="88">
        <v>1.2337049293124081E-4</v>
      </c>
      <c r="W23" s="88">
        <v>1.5214831674585224E-4</v>
      </c>
      <c r="X23" s="88">
        <v>1.348150188004299E-4</v>
      </c>
      <c r="Y23" s="88">
        <v>1.3546401392079615E-4</v>
      </c>
      <c r="Z23" s="88">
        <v>1.500033622805668E-4</v>
      </c>
      <c r="AA23" s="88">
        <v>9.249142179382119E-5</v>
      </c>
      <c r="AB23" s="88">
        <v>8.5505478957420778E-5</v>
      </c>
      <c r="AC23" s="88">
        <v>6.5373774569570402E-5</v>
      </c>
      <c r="AD23" s="88">
        <v>7.3028661468539318E-5</v>
      </c>
      <c r="AE23" s="88">
        <v>1.8601584078856278E-5</v>
      </c>
      <c r="AF23" s="88">
        <v>2.6579614602462653E-5</v>
      </c>
      <c r="AG23" s="88">
        <v>1.4343609575128745E-4</v>
      </c>
      <c r="AH23" s="88">
        <v>9.8038715178224854E-5</v>
      </c>
      <c r="AI23" s="88">
        <v>4.5952769314131167E-5</v>
      </c>
      <c r="AJ23" s="88">
        <v>7.0291750572393214E-5</v>
      </c>
      <c r="AK23" s="88">
        <v>1.398154814252319E-5</v>
      </c>
      <c r="AL23" s="88">
        <v>2.1257070216316115E-6</v>
      </c>
      <c r="AM23" s="88">
        <v>1.4803249815364053E-4</v>
      </c>
      <c r="AN23" s="88">
        <v>2.259419870954017E-5</v>
      </c>
      <c r="AO23" s="88">
        <v>1.0581811558793584E-4</v>
      </c>
      <c r="AP23" s="88">
        <v>3.4585309707246223E-4</v>
      </c>
      <c r="AQ23" s="88">
        <v>0</v>
      </c>
    </row>
    <row r="24" spans="1:43" s="74" customFormat="1" ht="10.5" customHeight="1">
      <c r="A24" s="64" t="s">
        <v>280</v>
      </c>
      <c r="B24" s="88">
        <v>1.3823624504524458E-3</v>
      </c>
      <c r="C24" s="88">
        <v>1.5048570815732139E-4</v>
      </c>
      <c r="D24" s="88">
        <v>2.7852728574206819E-3</v>
      </c>
      <c r="E24" s="88">
        <v>7.5377612293079461E-4</v>
      </c>
      <c r="F24" s="88">
        <v>1.9321835831360617E-3</v>
      </c>
      <c r="G24" s="88">
        <v>5.7227559514049409E-4</v>
      </c>
      <c r="H24" s="88">
        <v>1.5525911437481311E-3</v>
      </c>
      <c r="I24" s="88">
        <v>2.9070909894157948E-4</v>
      </c>
      <c r="J24" s="88">
        <v>1.7456291867565707E-4</v>
      </c>
      <c r="K24" s="88">
        <v>5.6045753223079892E-4</v>
      </c>
      <c r="L24" s="88">
        <v>6.5162294891789817E-4</v>
      </c>
      <c r="M24" s="88">
        <v>4.7925202387722832E-4</v>
      </c>
      <c r="N24" s="88">
        <v>3.2126174310456262E-4</v>
      </c>
      <c r="O24" s="88">
        <v>2.4097861194660314E-3</v>
      </c>
      <c r="P24" s="88">
        <v>5.7954539531261987E-4</v>
      </c>
      <c r="Q24" s="88">
        <v>6.8573201776714061E-4</v>
      </c>
      <c r="R24" s="88">
        <v>1.0009303652115207</v>
      </c>
      <c r="S24" s="88">
        <v>1.2471984032294133E-3</v>
      </c>
      <c r="T24" s="88">
        <v>2.8260739436776369E-2</v>
      </c>
      <c r="U24" s="88">
        <v>4.626101894938559E-4</v>
      </c>
      <c r="V24" s="88">
        <v>9.8413331426633398E-4</v>
      </c>
      <c r="W24" s="88">
        <v>1.971419587596261E-4</v>
      </c>
      <c r="X24" s="88">
        <v>4.1476869375228558E-4</v>
      </c>
      <c r="Y24" s="88">
        <v>3.5059385676029244E-4</v>
      </c>
      <c r="Z24" s="88">
        <v>3.9968763944256549E-4</v>
      </c>
      <c r="AA24" s="88">
        <v>3.5266851589779577E-4</v>
      </c>
      <c r="AB24" s="88">
        <v>2.7877190637857753E-4</v>
      </c>
      <c r="AC24" s="88">
        <v>1.703111717899945E-4</v>
      </c>
      <c r="AD24" s="88">
        <v>1.7856311582092814E-4</v>
      </c>
      <c r="AE24" s="88">
        <v>5.7605203465171809E-4</v>
      </c>
      <c r="AF24" s="88">
        <v>2.2198848641360263E-3</v>
      </c>
      <c r="AG24" s="88">
        <v>2.712157982844179E-4</v>
      </c>
      <c r="AH24" s="88">
        <v>3.2306643246980573E-4</v>
      </c>
      <c r="AI24" s="88">
        <v>3.114968283410723E-4</v>
      </c>
      <c r="AJ24" s="88">
        <v>1.6644478591321907E-4</v>
      </c>
      <c r="AK24" s="88">
        <v>6.2590897355523176E-5</v>
      </c>
      <c r="AL24" s="88">
        <v>1.7054110746647167E-4</v>
      </c>
      <c r="AM24" s="88">
        <v>1.5512286011490855E-4</v>
      </c>
      <c r="AN24" s="88">
        <v>1.4526899510016002E-3</v>
      </c>
      <c r="AO24" s="88">
        <v>9.3176252920667522E-3</v>
      </c>
      <c r="AP24" s="88">
        <v>1.5182210742795575E-3</v>
      </c>
      <c r="AQ24" s="88">
        <v>0</v>
      </c>
    </row>
    <row r="25" spans="1:43" s="74" customFormat="1" ht="10.5" customHeight="1">
      <c r="A25" s="64" t="s">
        <v>281</v>
      </c>
      <c r="B25" s="88">
        <v>4.0043189374935466E-4</v>
      </c>
      <c r="C25" s="88">
        <v>5.9798467665115489E-4</v>
      </c>
      <c r="D25" s="88">
        <v>3.533606902131147E-3</v>
      </c>
      <c r="E25" s="88">
        <v>1.3531799000004458E-3</v>
      </c>
      <c r="F25" s="88">
        <v>2.9183446537095303E-3</v>
      </c>
      <c r="G25" s="88">
        <v>6.4926669948074276E-3</v>
      </c>
      <c r="H25" s="88">
        <v>2.6322396190965238E-3</v>
      </c>
      <c r="I25" s="88">
        <v>2.3007656004437878E-3</v>
      </c>
      <c r="J25" s="88">
        <v>8.4801877392154759E-4</v>
      </c>
      <c r="K25" s="88">
        <v>1.9306424978836223E-3</v>
      </c>
      <c r="L25" s="88">
        <v>2.7338145185037107E-3</v>
      </c>
      <c r="M25" s="88">
        <v>2.582406325759195E-3</v>
      </c>
      <c r="N25" s="88">
        <v>6.3134581290641631E-3</v>
      </c>
      <c r="O25" s="88">
        <v>1.1241004636937998E-3</v>
      </c>
      <c r="P25" s="88">
        <v>3.5280148615232584E-3</v>
      </c>
      <c r="Q25" s="88">
        <v>2.0036518134165498E-3</v>
      </c>
      <c r="R25" s="88">
        <v>2.1837341407521774E-3</v>
      </c>
      <c r="S25" s="88">
        <v>1.0058759101338715</v>
      </c>
      <c r="T25" s="88">
        <v>2.9472340724340973E-3</v>
      </c>
      <c r="U25" s="88">
        <v>7.1265280549487591E-3</v>
      </c>
      <c r="V25" s="88">
        <v>2.2974595267686478E-3</v>
      </c>
      <c r="W25" s="88">
        <v>3.5902733782799197E-3</v>
      </c>
      <c r="X25" s="88">
        <v>2.7637606258842846E-3</v>
      </c>
      <c r="Y25" s="88">
        <v>3.3325632873343275E-3</v>
      </c>
      <c r="Z25" s="88">
        <v>6.2261467459282438E-3</v>
      </c>
      <c r="AA25" s="88">
        <v>5.0950041276263429E-3</v>
      </c>
      <c r="AB25" s="88">
        <v>3.1810027747741975E-3</v>
      </c>
      <c r="AC25" s="88">
        <v>3.4227441984650583E-3</v>
      </c>
      <c r="AD25" s="88">
        <v>2.4665210360389975E-3</v>
      </c>
      <c r="AE25" s="88">
        <v>3.5727410380411806E-4</v>
      </c>
      <c r="AF25" s="88">
        <v>1.7180811399108307E-3</v>
      </c>
      <c r="AG25" s="88">
        <v>1.0279353645248335E-3</v>
      </c>
      <c r="AH25" s="88">
        <v>7.3972763061764884E-4</v>
      </c>
      <c r="AI25" s="88">
        <v>6.3442484071100892E-4</v>
      </c>
      <c r="AJ25" s="88">
        <v>3.2534113316978096E-4</v>
      </c>
      <c r="AK25" s="88">
        <v>1.011713519613539E-4</v>
      </c>
      <c r="AL25" s="88">
        <v>5.6945233266613238E-5</v>
      </c>
      <c r="AM25" s="88">
        <v>2.9956434256617816E-4</v>
      </c>
      <c r="AN25" s="88">
        <v>1.6642423815586979E-4</v>
      </c>
      <c r="AO25" s="88">
        <v>2.2232676249638457E-4</v>
      </c>
      <c r="AP25" s="88">
        <v>2.5540872567590992E-4</v>
      </c>
      <c r="AQ25" s="88">
        <v>0</v>
      </c>
    </row>
    <row r="26" spans="1:43" s="74" customFormat="1" ht="10.5" customHeight="1">
      <c r="A26" s="64" t="s">
        <v>282</v>
      </c>
      <c r="B26" s="88">
        <v>1.9540137287415152E-3</v>
      </c>
      <c r="C26" s="88">
        <v>1.5971922039336504E-3</v>
      </c>
      <c r="D26" s="88">
        <v>5.1396454663686841E-3</v>
      </c>
      <c r="E26" s="88">
        <v>1.9552631092665811E-3</v>
      </c>
      <c r="F26" s="88">
        <v>5.0364808820226054E-3</v>
      </c>
      <c r="G26" s="88">
        <v>5.3467864029531154E-3</v>
      </c>
      <c r="H26" s="88">
        <v>1.2003982322923176E-3</v>
      </c>
      <c r="I26" s="88">
        <v>2.8624389937876526E-3</v>
      </c>
      <c r="J26" s="88">
        <v>1.0681192046570951E-3</v>
      </c>
      <c r="K26" s="88">
        <v>5.9727806379415256E-3</v>
      </c>
      <c r="L26" s="88">
        <v>7.5208796194354234E-3</v>
      </c>
      <c r="M26" s="88">
        <v>6.5513400062653529E-3</v>
      </c>
      <c r="N26" s="88">
        <v>2.9104423868013237E-3</v>
      </c>
      <c r="O26" s="88">
        <v>2.2453102622099798E-3</v>
      </c>
      <c r="P26" s="88">
        <v>5.9454710596525363E-3</v>
      </c>
      <c r="Q26" s="88">
        <v>5.3023270666472709E-3</v>
      </c>
      <c r="R26" s="88">
        <v>2.4465812649146408E-3</v>
      </c>
      <c r="S26" s="88">
        <v>3.6715676886475163E-3</v>
      </c>
      <c r="T26" s="88">
        <v>1.0024088991730382</v>
      </c>
      <c r="U26" s="88">
        <v>4.9663784980532423E-3</v>
      </c>
      <c r="V26" s="88">
        <v>2.6874368527959692E-2</v>
      </c>
      <c r="W26" s="88">
        <v>2.3269836665680216E-3</v>
      </c>
      <c r="X26" s="88">
        <v>5.6611390987345795E-3</v>
      </c>
      <c r="Y26" s="88">
        <v>6.1674260547824643E-3</v>
      </c>
      <c r="Z26" s="88">
        <v>2.4332100874663626E-3</v>
      </c>
      <c r="AA26" s="88">
        <v>4.2454190938566389E-3</v>
      </c>
      <c r="AB26" s="88">
        <v>4.4203116386433263E-3</v>
      </c>
      <c r="AC26" s="88">
        <v>1.5719938832089611E-3</v>
      </c>
      <c r="AD26" s="88">
        <v>1.6894073594729145E-3</v>
      </c>
      <c r="AE26" s="88">
        <v>1.8581448145022762E-2</v>
      </c>
      <c r="AF26" s="88">
        <v>7.7187823600609204E-2</v>
      </c>
      <c r="AG26" s="88">
        <v>1.1097724111981532E-3</v>
      </c>
      <c r="AH26" s="88">
        <v>1.2049391080729158E-3</v>
      </c>
      <c r="AI26" s="88">
        <v>1.6538103846602385E-3</v>
      </c>
      <c r="AJ26" s="88">
        <v>2.5130843059710337E-3</v>
      </c>
      <c r="AK26" s="88">
        <v>1.2462694307447807E-3</v>
      </c>
      <c r="AL26" s="88">
        <v>5.9264308161036516E-3</v>
      </c>
      <c r="AM26" s="88">
        <v>8.7835155568203975E-4</v>
      </c>
      <c r="AN26" s="88">
        <v>2.0929255950375694E-3</v>
      </c>
      <c r="AO26" s="88">
        <v>8.520339531943586E-4</v>
      </c>
      <c r="AP26" s="88">
        <v>4.1246679130212405E-3</v>
      </c>
      <c r="AQ26" s="88">
        <v>0</v>
      </c>
    </row>
    <row r="27" spans="1:43" s="74" customFormat="1" ht="10.5" customHeight="1">
      <c r="A27" s="66" t="s">
        <v>283</v>
      </c>
      <c r="B27" s="88">
        <v>3.4211644852744804E-4</v>
      </c>
      <c r="C27" s="88">
        <v>1.4271301509324358E-3</v>
      </c>
      <c r="D27" s="88">
        <v>2.7245843471439104E-3</v>
      </c>
      <c r="E27" s="88">
        <v>1.6134960433592019E-3</v>
      </c>
      <c r="F27" s="88">
        <v>2.1370755346353902E-3</v>
      </c>
      <c r="G27" s="88">
        <v>1.240554152309851E-3</v>
      </c>
      <c r="H27" s="88">
        <v>1.1219810266176519E-3</v>
      </c>
      <c r="I27" s="88">
        <v>2.149213813474465E-3</v>
      </c>
      <c r="J27" s="88">
        <v>4.5209195513126364E-4</v>
      </c>
      <c r="K27" s="88">
        <v>1.9277319169277126E-3</v>
      </c>
      <c r="L27" s="88">
        <v>2.8854923324313345E-3</v>
      </c>
      <c r="M27" s="88">
        <v>4.6401108516319414E-3</v>
      </c>
      <c r="N27" s="88">
        <v>2.1654363545038878E-3</v>
      </c>
      <c r="O27" s="88">
        <v>1.6509210298019908E-3</v>
      </c>
      <c r="P27" s="88">
        <v>3.4177031385098206E-3</v>
      </c>
      <c r="Q27" s="88">
        <v>1.7828116284320441E-3</v>
      </c>
      <c r="R27" s="88">
        <v>1.3911615215922725E-3</v>
      </c>
      <c r="S27" s="88">
        <v>8.3687227827277245E-4</v>
      </c>
      <c r="T27" s="88">
        <v>1.3465794496277485E-3</v>
      </c>
      <c r="U27" s="88">
        <v>1.0032903655494734</v>
      </c>
      <c r="V27" s="88">
        <v>4.1416364835543925E-3</v>
      </c>
      <c r="W27" s="88">
        <v>3.8261839008204242E-2</v>
      </c>
      <c r="X27" s="88">
        <v>2.7429286434255882E-2</v>
      </c>
      <c r="Y27" s="88">
        <v>1.8741298516210137E-2</v>
      </c>
      <c r="Z27" s="88">
        <v>5.204926134814678E-3</v>
      </c>
      <c r="AA27" s="88">
        <v>7.4915760497367128E-3</v>
      </c>
      <c r="AB27" s="88">
        <v>1.5346537613044817E-2</v>
      </c>
      <c r="AC27" s="88">
        <v>1.528031009638255E-3</v>
      </c>
      <c r="AD27" s="88">
        <v>4.9287124091148366E-3</v>
      </c>
      <c r="AE27" s="88">
        <v>5.2749396093719871E-4</v>
      </c>
      <c r="AF27" s="88">
        <v>3.6982663188721851E-3</v>
      </c>
      <c r="AG27" s="88">
        <v>5.8698771404245523E-4</v>
      </c>
      <c r="AH27" s="88">
        <v>4.9403087787144037E-4</v>
      </c>
      <c r="AI27" s="88">
        <v>2.6098412337000016E-4</v>
      </c>
      <c r="AJ27" s="88">
        <v>4.8279081793360651E-4</v>
      </c>
      <c r="AK27" s="88">
        <v>1.0944136964460294E-4</v>
      </c>
      <c r="AL27" s="88">
        <v>5.5908962961875543E-5</v>
      </c>
      <c r="AM27" s="88">
        <v>3.5463401005900625E-4</v>
      </c>
      <c r="AN27" s="88">
        <v>1.7064477000638031E-4</v>
      </c>
      <c r="AO27" s="88">
        <v>9.5298507902544967E-5</v>
      </c>
      <c r="AP27" s="88">
        <v>2.626967471184849E-4</v>
      </c>
      <c r="AQ27" s="88">
        <v>0</v>
      </c>
    </row>
    <row r="28" spans="1:43" s="74" customFormat="1" ht="10.5" customHeight="1">
      <c r="A28" s="64" t="s">
        <v>284</v>
      </c>
      <c r="B28" s="88">
        <v>1.1686153171879441E-4</v>
      </c>
      <c r="C28" s="88">
        <v>3.8961646850789168E-4</v>
      </c>
      <c r="D28" s="88">
        <v>7.5980030890326379E-4</v>
      </c>
      <c r="E28" s="88">
        <v>8.1524044794257697E-4</v>
      </c>
      <c r="F28" s="88">
        <v>4.9708751425935559E-4</v>
      </c>
      <c r="G28" s="88">
        <v>6.0920496054827733E-4</v>
      </c>
      <c r="H28" s="88">
        <v>5.7482927763894168E-4</v>
      </c>
      <c r="I28" s="88">
        <v>4.3640963452647679E-4</v>
      </c>
      <c r="J28" s="88">
        <v>1.4498825435047506E-4</v>
      </c>
      <c r="K28" s="88">
        <v>5.1267856072075035E-4</v>
      </c>
      <c r="L28" s="88">
        <v>9.9310319717462034E-4</v>
      </c>
      <c r="M28" s="88">
        <v>9.6300943626661509E-4</v>
      </c>
      <c r="N28" s="88">
        <v>4.543541527190784E-4</v>
      </c>
      <c r="O28" s="88">
        <v>7.0624936923929511E-4</v>
      </c>
      <c r="P28" s="88">
        <v>1.0787316889804125E-3</v>
      </c>
      <c r="Q28" s="88">
        <v>4.8053432025132054E-4</v>
      </c>
      <c r="R28" s="88">
        <v>2.4487868123822698E-4</v>
      </c>
      <c r="S28" s="88">
        <v>3.183559827901645E-4</v>
      </c>
      <c r="T28" s="88">
        <v>2.0389354849425557E-4</v>
      </c>
      <c r="U28" s="88">
        <v>7.9330001080057813E-4</v>
      </c>
      <c r="V28" s="88">
        <v>1.000888662943088</v>
      </c>
      <c r="W28" s="88">
        <v>1.3419482836669108E-3</v>
      </c>
      <c r="X28" s="88">
        <v>1.5306394853048535E-3</v>
      </c>
      <c r="Y28" s="88">
        <v>2.6087534206226397E-3</v>
      </c>
      <c r="Z28" s="88">
        <v>1.5816398653433197E-3</v>
      </c>
      <c r="AA28" s="88">
        <v>1.2639683811140287E-3</v>
      </c>
      <c r="AB28" s="88">
        <v>2.1263713470079356E-3</v>
      </c>
      <c r="AC28" s="88">
        <v>1.6252130898108978E-3</v>
      </c>
      <c r="AD28" s="88">
        <v>1.2551364012379025E-3</v>
      </c>
      <c r="AE28" s="88">
        <v>4.0433143625587074E-4</v>
      </c>
      <c r="AF28" s="88">
        <v>9.7026131381439552E-4</v>
      </c>
      <c r="AG28" s="88">
        <v>1.3369453120918223E-4</v>
      </c>
      <c r="AH28" s="88">
        <v>1.3094088490212203E-4</v>
      </c>
      <c r="AI28" s="88">
        <v>2.6633255646923347E-4</v>
      </c>
      <c r="AJ28" s="88">
        <v>8.6140850335607753E-5</v>
      </c>
      <c r="AK28" s="88">
        <v>2.7094052285095722E-5</v>
      </c>
      <c r="AL28" s="88">
        <v>3.4136451457674934E-5</v>
      </c>
      <c r="AM28" s="88">
        <v>6.8271788710518483E-5</v>
      </c>
      <c r="AN28" s="88">
        <v>6.877516871778721E-5</v>
      </c>
      <c r="AO28" s="88">
        <v>2.7505006025682142E-5</v>
      </c>
      <c r="AP28" s="88">
        <v>8.2690792818140466E-5</v>
      </c>
      <c r="AQ28" s="88">
        <v>0</v>
      </c>
    </row>
    <row r="29" spans="1:43" s="74" customFormat="1" ht="10.5" customHeight="1">
      <c r="A29" s="64" t="s">
        <v>285</v>
      </c>
      <c r="B29" s="88">
        <v>4.7897557876075514E-5</v>
      </c>
      <c r="C29" s="88">
        <v>1.5036795009805995E-4</v>
      </c>
      <c r="D29" s="88">
        <v>2.4520423719541821E-4</v>
      </c>
      <c r="E29" s="88">
        <v>1.3388131962068173E-4</v>
      </c>
      <c r="F29" s="88">
        <v>2.6232961249520853E-4</v>
      </c>
      <c r="G29" s="88">
        <v>2.2031668106205836E-4</v>
      </c>
      <c r="H29" s="88">
        <v>3.2192289274851112E-4</v>
      </c>
      <c r="I29" s="88">
        <v>1.7817672802984908E-4</v>
      </c>
      <c r="J29" s="88">
        <v>2.7273084018175902E-4</v>
      </c>
      <c r="K29" s="88">
        <v>2.4924191782262561E-4</v>
      </c>
      <c r="L29" s="88">
        <v>2.7070093356331999E-4</v>
      </c>
      <c r="M29" s="88">
        <v>3.0330418142498296E-4</v>
      </c>
      <c r="N29" s="88">
        <v>5.8609366787436344E-4</v>
      </c>
      <c r="O29" s="88">
        <v>3.2471229140600941E-4</v>
      </c>
      <c r="P29" s="88">
        <v>2.5751880573530458E-4</v>
      </c>
      <c r="Q29" s="88">
        <v>1.2562541276439344E-4</v>
      </c>
      <c r="R29" s="88">
        <v>2.3339073645158693E-4</v>
      </c>
      <c r="S29" s="88">
        <v>2.2681651624123736E-4</v>
      </c>
      <c r="T29" s="88">
        <v>4.4830844616174206E-4</v>
      </c>
      <c r="U29" s="88">
        <v>1.8565199536241811E-4</v>
      </c>
      <c r="V29" s="88">
        <v>2.1198937326347053E-4</v>
      </c>
      <c r="W29" s="88">
        <v>1.0003609560884148</v>
      </c>
      <c r="X29" s="88">
        <v>5.5810326193748169E-4</v>
      </c>
      <c r="Y29" s="88">
        <v>2.8017481555299743E-4</v>
      </c>
      <c r="Z29" s="88">
        <v>1.2813567658220052E-3</v>
      </c>
      <c r="AA29" s="88">
        <v>3.1145553983313558E-4</v>
      </c>
      <c r="AB29" s="88">
        <v>1.8633355919125779E-4</v>
      </c>
      <c r="AC29" s="88">
        <v>4.249275137813409E-4</v>
      </c>
      <c r="AD29" s="88">
        <v>3.2644015191546924E-4</v>
      </c>
      <c r="AE29" s="88">
        <v>5.8162189552410934E-4</v>
      </c>
      <c r="AF29" s="88">
        <v>2.9583798433042985E-4</v>
      </c>
      <c r="AG29" s="88">
        <v>3.8770809919953835E-4</v>
      </c>
      <c r="AH29" s="88">
        <v>8.6619203943299919E-4</v>
      </c>
      <c r="AI29" s="88">
        <v>1.2498671756531438E-4</v>
      </c>
      <c r="AJ29" s="88">
        <v>4.3546493723491961E-3</v>
      </c>
      <c r="AK29" s="88">
        <v>6.0739543297966237E-4</v>
      </c>
      <c r="AL29" s="88">
        <v>4.0429569991398361E-5</v>
      </c>
      <c r="AM29" s="88">
        <v>1.3731293921835817E-3</v>
      </c>
      <c r="AN29" s="88">
        <v>5.0888019858417457E-4</v>
      </c>
      <c r="AO29" s="88">
        <v>4.6916180651950673E-4</v>
      </c>
      <c r="AP29" s="88">
        <v>1.9063676295307847E-3</v>
      </c>
      <c r="AQ29" s="88">
        <v>0</v>
      </c>
    </row>
    <row r="30" spans="1:43" s="74" customFormat="1" ht="10.5" customHeight="1">
      <c r="A30" s="64" t="s">
        <v>286</v>
      </c>
      <c r="B30" s="88">
        <v>2.0676893272829076E-4</v>
      </c>
      <c r="C30" s="88">
        <v>3.8947456486573243E-4</v>
      </c>
      <c r="D30" s="88">
        <v>1.2967376066863709E-3</v>
      </c>
      <c r="E30" s="88">
        <v>6.5759026546503689E-4</v>
      </c>
      <c r="F30" s="88">
        <v>1.1313780109190568E-3</v>
      </c>
      <c r="G30" s="88">
        <v>7.9827626996236496E-4</v>
      </c>
      <c r="H30" s="88">
        <v>8.587400275202776E-4</v>
      </c>
      <c r="I30" s="88">
        <v>6.1584182036500791E-4</v>
      </c>
      <c r="J30" s="88">
        <v>3.1575969506194771E-4</v>
      </c>
      <c r="K30" s="88">
        <v>7.1518064596668178E-4</v>
      </c>
      <c r="L30" s="88">
        <v>1.3784680035755748E-3</v>
      </c>
      <c r="M30" s="88">
        <v>1.2467864405677903E-3</v>
      </c>
      <c r="N30" s="88">
        <v>7.4809760887339081E-4</v>
      </c>
      <c r="O30" s="88">
        <v>5.172382741403215E-4</v>
      </c>
      <c r="P30" s="88">
        <v>1.4627646067032138E-3</v>
      </c>
      <c r="Q30" s="88">
        <v>7.4889700011443396E-4</v>
      </c>
      <c r="R30" s="88">
        <v>5.0633448757490427E-4</v>
      </c>
      <c r="S30" s="88">
        <v>6.2089107412612336E-4</v>
      </c>
      <c r="T30" s="88">
        <v>6.9188626910132354E-4</v>
      </c>
      <c r="U30" s="88">
        <v>1.2889491567870661E-3</v>
      </c>
      <c r="V30" s="88">
        <v>9.8785052700106212E-4</v>
      </c>
      <c r="W30" s="88">
        <v>9.5808446760296546E-4</v>
      </c>
      <c r="X30" s="88">
        <v>1.0020952094157836</v>
      </c>
      <c r="Y30" s="88">
        <v>1.1290731355470462E-3</v>
      </c>
      <c r="Z30" s="88">
        <v>7.7022168542000011E-3</v>
      </c>
      <c r="AA30" s="88">
        <v>1.0602426559444281E-2</v>
      </c>
      <c r="AB30" s="88">
        <v>2.0363079303505793E-3</v>
      </c>
      <c r="AC30" s="88">
        <v>1.0824467073373104E-3</v>
      </c>
      <c r="AD30" s="88">
        <v>1.2604768041967046E-3</v>
      </c>
      <c r="AE30" s="88">
        <v>4.3118414580378484E-3</v>
      </c>
      <c r="AF30" s="88">
        <v>2.1301910219133167E-3</v>
      </c>
      <c r="AG30" s="88">
        <v>6.1980567563861197E-4</v>
      </c>
      <c r="AH30" s="88">
        <v>9.4993818468566975E-4</v>
      </c>
      <c r="AI30" s="88">
        <v>2.7255868854213368E-4</v>
      </c>
      <c r="AJ30" s="88">
        <v>8.8255365751520581E-4</v>
      </c>
      <c r="AK30" s="88">
        <v>1.6985967156617524E-4</v>
      </c>
      <c r="AL30" s="88">
        <v>2.06285451911357E-4</v>
      </c>
      <c r="AM30" s="88">
        <v>4.937041522963167E-4</v>
      </c>
      <c r="AN30" s="88">
        <v>1.8762205491721216E-4</v>
      </c>
      <c r="AO30" s="88">
        <v>1.3900435806870744E-4</v>
      </c>
      <c r="AP30" s="88">
        <v>1.4819918707597419E-3</v>
      </c>
      <c r="AQ30" s="88">
        <v>0</v>
      </c>
    </row>
    <row r="31" spans="1:43" s="74" customFormat="1" ht="10.5" customHeight="1">
      <c r="A31" s="64" t="s">
        <v>287</v>
      </c>
      <c r="B31" s="88">
        <v>6.4955920886963932E-4</v>
      </c>
      <c r="C31" s="88">
        <v>4.378786208169852E-2</v>
      </c>
      <c r="D31" s="88">
        <v>4.4925706263100416E-3</v>
      </c>
      <c r="E31" s="88">
        <v>1.8011418799041231E-3</v>
      </c>
      <c r="F31" s="88">
        <v>4.6219891215315669E-3</v>
      </c>
      <c r="G31" s="88">
        <v>2.8688898288395546E-3</v>
      </c>
      <c r="H31" s="88">
        <v>1.9551704560275226E-3</v>
      </c>
      <c r="I31" s="88">
        <v>1.819178857496883E-2</v>
      </c>
      <c r="J31" s="88">
        <v>2.9629129297882822E-3</v>
      </c>
      <c r="K31" s="88">
        <v>3.9080440050579942E-3</v>
      </c>
      <c r="L31" s="88">
        <v>9.3420572604715861E-3</v>
      </c>
      <c r="M31" s="88">
        <v>8.7169364155365702E-3</v>
      </c>
      <c r="N31" s="88">
        <v>5.1723256518579524E-3</v>
      </c>
      <c r="O31" s="88">
        <v>2.3986827562250583E-3</v>
      </c>
      <c r="P31" s="88">
        <v>5.4986630772837497E-3</v>
      </c>
      <c r="Q31" s="88">
        <v>2.47702245452837E-3</v>
      </c>
      <c r="R31" s="88">
        <v>1.8814472579514346E-3</v>
      </c>
      <c r="S31" s="88">
        <v>2.0290600204869928E-3</v>
      </c>
      <c r="T31" s="88">
        <v>2.066883136249914E-3</v>
      </c>
      <c r="U31" s="88">
        <v>3.4923622793162114E-3</v>
      </c>
      <c r="V31" s="88">
        <v>2.8433287886466116E-3</v>
      </c>
      <c r="W31" s="88">
        <v>3.3765333661829738E-3</v>
      </c>
      <c r="X31" s="88">
        <v>3.1298918672535746E-3</v>
      </c>
      <c r="Y31" s="88">
        <v>1.0053747462017433</v>
      </c>
      <c r="Z31" s="88">
        <v>3.8989946529933103E-3</v>
      </c>
      <c r="AA31" s="88">
        <v>1.0784998505918119E-2</v>
      </c>
      <c r="AB31" s="88">
        <v>2.3876716482098229E-2</v>
      </c>
      <c r="AC31" s="88">
        <v>1.5694440505465434E-2</v>
      </c>
      <c r="AD31" s="88">
        <v>4.880415624847952E-3</v>
      </c>
      <c r="AE31" s="88">
        <v>1.738669719654644E-3</v>
      </c>
      <c r="AF31" s="88">
        <v>1.6231684401604142E-2</v>
      </c>
      <c r="AG31" s="88">
        <v>4.684033980121338E-3</v>
      </c>
      <c r="AH31" s="88">
        <v>5.8944084063476372E-3</v>
      </c>
      <c r="AI31" s="88">
        <v>8.6761433447705213E-4</v>
      </c>
      <c r="AJ31" s="88">
        <v>2.8115523853004237E-3</v>
      </c>
      <c r="AK31" s="88">
        <v>5.9677721090274443E-4</v>
      </c>
      <c r="AL31" s="88">
        <v>1.2879020247438632E-4</v>
      </c>
      <c r="AM31" s="88">
        <v>7.2770941672614629E-3</v>
      </c>
      <c r="AN31" s="88">
        <v>1.0857304144454641E-3</v>
      </c>
      <c r="AO31" s="88">
        <v>3.1176891050879811E-4</v>
      </c>
      <c r="AP31" s="88">
        <v>7.6881264828984662E-4</v>
      </c>
      <c r="AQ31" s="88">
        <v>0</v>
      </c>
    </row>
    <row r="32" spans="1:43" s="74" customFormat="1" ht="10.5" customHeight="1">
      <c r="A32" s="64" t="s">
        <v>288</v>
      </c>
      <c r="B32" s="88">
        <v>6.3415292086650617E-5</v>
      </c>
      <c r="C32" s="88">
        <v>8.2308696214552967E-5</v>
      </c>
      <c r="D32" s="88">
        <v>4.3414454276050778E-4</v>
      </c>
      <c r="E32" s="88">
        <v>6.0950691534077356E-4</v>
      </c>
      <c r="F32" s="88">
        <v>3.6268732189977874E-4</v>
      </c>
      <c r="G32" s="88">
        <v>2.0135594234387314E-4</v>
      </c>
      <c r="H32" s="88">
        <v>1.0799354296866059E-4</v>
      </c>
      <c r="I32" s="88">
        <v>3.1791820097728363E-4</v>
      </c>
      <c r="J32" s="88">
        <v>1.1116523132602512E-4</v>
      </c>
      <c r="K32" s="88">
        <v>3.563025697319332E-4</v>
      </c>
      <c r="L32" s="88">
        <v>5.4731829872923794E-4</v>
      </c>
      <c r="M32" s="88">
        <v>2.4448044021488759E-4</v>
      </c>
      <c r="N32" s="88">
        <v>2.1225940323456067E-4</v>
      </c>
      <c r="O32" s="88">
        <v>2.6724533444499486E-4</v>
      </c>
      <c r="P32" s="88">
        <v>6.2161358518935967E-4</v>
      </c>
      <c r="Q32" s="88">
        <v>2.0343861639508771E-4</v>
      </c>
      <c r="R32" s="88">
        <v>1.3860071858216256E-4</v>
      </c>
      <c r="S32" s="88">
        <v>1.4310444703943695E-4</v>
      </c>
      <c r="T32" s="88">
        <v>1.2156700482929919E-3</v>
      </c>
      <c r="U32" s="88">
        <v>2.5614717751832494E-4</v>
      </c>
      <c r="V32" s="88">
        <v>3.6810465627326252E-4</v>
      </c>
      <c r="W32" s="88">
        <v>8.1245161149956805E-4</v>
      </c>
      <c r="X32" s="88">
        <v>5.6311978717652627E-4</v>
      </c>
      <c r="Y32" s="88">
        <v>6.7322861725234212E-4</v>
      </c>
      <c r="Z32" s="88">
        <v>1.000243263559194</v>
      </c>
      <c r="AA32" s="88">
        <v>1.9259202868599588E-4</v>
      </c>
      <c r="AB32" s="88">
        <v>2.1485479383465665E-3</v>
      </c>
      <c r="AC32" s="88">
        <v>2.8313037115672789E-3</v>
      </c>
      <c r="AD32" s="88">
        <v>4.3567598098621008E-4</v>
      </c>
      <c r="AE32" s="88">
        <v>4.7509990433762174E-5</v>
      </c>
      <c r="AF32" s="88">
        <v>1.2053621686252444E-4</v>
      </c>
      <c r="AG32" s="88">
        <v>2.9530934411368053E-4</v>
      </c>
      <c r="AH32" s="88">
        <v>7.7494014032665189E-4</v>
      </c>
      <c r="AI32" s="88">
        <v>4.1385158103062175E-5</v>
      </c>
      <c r="AJ32" s="88">
        <v>6.0662201207765492E-5</v>
      </c>
      <c r="AK32" s="88">
        <v>1.8736603249675702E-5</v>
      </c>
      <c r="AL32" s="88">
        <v>9.8157109935040586E-6</v>
      </c>
      <c r="AM32" s="88">
        <v>4.4363295167629185E-5</v>
      </c>
      <c r="AN32" s="88">
        <v>2.9478888064788209E-5</v>
      </c>
      <c r="AO32" s="88">
        <v>1.9068895099612517E-5</v>
      </c>
      <c r="AP32" s="88">
        <v>5.091702363650321E-5</v>
      </c>
      <c r="AQ32" s="88">
        <v>0</v>
      </c>
    </row>
    <row r="33" spans="1:43" s="74" customFormat="1" ht="10.5" customHeight="1">
      <c r="A33" s="64" t="s">
        <v>289</v>
      </c>
      <c r="B33" s="88">
        <v>3.2999426063591217E-4</v>
      </c>
      <c r="C33" s="88">
        <v>4.7313022421673859E-4</v>
      </c>
      <c r="D33" s="88">
        <v>1.393388006622953E-3</v>
      </c>
      <c r="E33" s="88">
        <v>2.3194905907562213E-3</v>
      </c>
      <c r="F33" s="88">
        <v>1.4501973615996936E-3</v>
      </c>
      <c r="G33" s="88">
        <v>9.6755959395287451E-4</v>
      </c>
      <c r="H33" s="88">
        <v>1.5661391715701602E-3</v>
      </c>
      <c r="I33" s="88">
        <v>9.1625402791306512E-4</v>
      </c>
      <c r="J33" s="88">
        <v>8.1008870758016139E-4</v>
      </c>
      <c r="K33" s="88">
        <v>1.0840863672331572E-3</v>
      </c>
      <c r="L33" s="88">
        <v>1.6542550308448639E-3</v>
      </c>
      <c r="M33" s="88">
        <v>1.2000693324606528E-3</v>
      </c>
      <c r="N33" s="88">
        <v>1.7295160765974445E-3</v>
      </c>
      <c r="O33" s="88">
        <v>2.1102257043430633E-3</v>
      </c>
      <c r="P33" s="88">
        <v>3.2995287761026105E-3</v>
      </c>
      <c r="Q33" s="88">
        <v>1.363444114544777E-3</v>
      </c>
      <c r="R33" s="88">
        <v>1.1915182350633303E-3</v>
      </c>
      <c r="S33" s="88">
        <v>9.3344686100001498E-4</v>
      </c>
      <c r="T33" s="88">
        <v>8.3483929738411341E-4</v>
      </c>
      <c r="U33" s="88">
        <v>1.1368461084431713E-3</v>
      </c>
      <c r="V33" s="88">
        <v>1.4247598439400271E-3</v>
      </c>
      <c r="W33" s="88">
        <v>1.2761004643340533E-3</v>
      </c>
      <c r="X33" s="88">
        <v>1.2316191941650306E-3</v>
      </c>
      <c r="Y33" s="88">
        <v>1.3852147159458994E-3</v>
      </c>
      <c r="Z33" s="88">
        <v>2.2653113794334498E-3</v>
      </c>
      <c r="AA33" s="88">
        <v>1.0011681700385422</v>
      </c>
      <c r="AB33" s="88">
        <v>2.0556495297489224E-3</v>
      </c>
      <c r="AC33" s="88">
        <v>1.4199744033181637E-2</v>
      </c>
      <c r="AD33" s="88">
        <v>4.3759688260619064E-3</v>
      </c>
      <c r="AE33" s="88">
        <v>2.1096815279210337E-4</v>
      </c>
      <c r="AF33" s="88">
        <v>1.9633792141813744E-4</v>
      </c>
      <c r="AG33" s="88">
        <v>3.6270823200351744E-3</v>
      </c>
      <c r="AH33" s="88">
        <v>5.7450472186668959E-3</v>
      </c>
      <c r="AI33" s="88">
        <v>1.8205860516418758E-4</v>
      </c>
      <c r="AJ33" s="88">
        <v>5.5724956471041309E-4</v>
      </c>
      <c r="AK33" s="88">
        <v>1.3462643472689112E-4</v>
      </c>
      <c r="AL33" s="88">
        <v>2.23245087776729E-5</v>
      </c>
      <c r="AM33" s="88">
        <v>2.4862903416341309E-4</v>
      </c>
      <c r="AN33" s="88">
        <v>3.2014326413559236E-4</v>
      </c>
      <c r="AO33" s="88">
        <v>1.4172368126746587E-4</v>
      </c>
      <c r="AP33" s="88">
        <v>3.1051470186825559E-4</v>
      </c>
      <c r="AQ33" s="88">
        <v>0</v>
      </c>
    </row>
    <row r="34" spans="1:43" s="74" customFormat="1" ht="10.5" customHeight="1">
      <c r="A34" s="64" t="s">
        <v>290</v>
      </c>
      <c r="B34" s="88">
        <v>3.4195646318849284E-5</v>
      </c>
      <c r="C34" s="88">
        <v>1.7633051634175473E-5</v>
      </c>
      <c r="D34" s="88">
        <v>9.0636725280146627E-5</v>
      </c>
      <c r="E34" s="88">
        <v>5.4488301233157502E-5</v>
      </c>
      <c r="F34" s="88">
        <v>1.4224396237566021E-4</v>
      </c>
      <c r="G34" s="88">
        <v>5.7994907169033016E-5</v>
      </c>
      <c r="H34" s="88">
        <v>3.9943386512240332E-5</v>
      </c>
      <c r="I34" s="88">
        <v>7.0778216350995854E-5</v>
      </c>
      <c r="J34" s="88">
        <v>3.7849833118018322E-5</v>
      </c>
      <c r="K34" s="88">
        <v>1.4899302129291314E-4</v>
      </c>
      <c r="L34" s="88">
        <v>2.1771211206729284E-4</v>
      </c>
      <c r="M34" s="88">
        <v>9.2753903832682916E-5</v>
      </c>
      <c r="N34" s="88">
        <v>7.9224161645664653E-5</v>
      </c>
      <c r="O34" s="88">
        <v>5.0366683463243078E-5</v>
      </c>
      <c r="P34" s="88">
        <v>4.2432063250441891E-4</v>
      </c>
      <c r="Q34" s="88">
        <v>1.1500533189498254E-4</v>
      </c>
      <c r="R34" s="88">
        <v>5.5456137762783473E-5</v>
      </c>
      <c r="S34" s="88">
        <v>4.7629565477203163E-5</v>
      </c>
      <c r="T34" s="88">
        <v>3.6050667857276232E-5</v>
      </c>
      <c r="U34" s="88">
        <v>8.2731300346892733E-5</v>
      </c>
      <c r="V34" s="88">
        <v>1.0185594371377574E-4</v>
      </c>
      <c r="W34" s="88">
        <v>4.0629059938480889E-5</v>
      </c>
      <c r="X34" s="88">
        <v>1.0579883691140955E-4</v>
      </c>
      <c r="Y34" s="88">
        <v>7.3922961968662335E-5</v>
      </c>
      <c r="Z34" s="88">
        <v>1.1461616966417308E-4</v>
      </c>
      <c r="AA34" s="88">
        <v>5.5049164033326995E-5</v>
      </c>
      <c r="AB34" s="88">
        <v>1.0000472346927465</v>
      </c>
      <c r="AC34" s="88">
        <v>2.4337939238256351E-5</v>
      </c>
      <c r="AD34" s="88">
        <v>4.3145087889509067E-5</v>
      </c>
      <c r="AE34" s="88">
        <v>6.2797615583723761E-6</v>
      </c>
      <c r="AF34" s="88">
        <v>8.6518859562149232E-6</v>
      </c>
      <c r="AG34" s="88">
        <v>2.4715361402327742E-5</v>
      </c>
      <c r="AH34" s="88">
        <v>2.1057908133381782E-4</v>
      </c>
      <c r="AI34" s="88">
        <v>1.2356553775724848E-5</v>
      </c>
      <c r="AJ34" s="88">
        <v>8.3371162855717937E-6</v>
      </c>
      <c r="AK34" s="88">
        <v>4.2833261900094805E-6</v>
      </c>
      <c r="AL34" s="88">
        <v>1.1974628940844308E-6</v>
      </c>
      <c r="AM34" s="88">
        <v>5.0936157144768896E-6</v>
      </c>
      <c r="AN34" s="88">
        <v>1.8941633357343992E-5</v>
      </c>
      <c r="AO34" s="88">
        <v>4.4986120926828075E-6</v>
      </c>
      <c r="AP34" s="88">
        <v>4.4826981604382752E-5</v>
      </c>
      <c r="AQ34" s="88">
        <v>0</v>
      </c>
    </row>
    <row r="35" spans="1:43" s="74" customFormat="1" ht="10.5" customHeight="1">
      <c r="A35" s="64" t="s">
        <v>291</v>
      </c>
      <c r="B35" s="88">
        <v>3.4702592402069274E-5</v>
      </c>
      <c r="C35" s="88">
        <v>7.8902780774675745E-5</v>
      </c>
      <c r="D35" s="88">
        <v>2.4827078636502272E-4</v>
      </c>
      <c r="E35" s="88">
        <v>2.9557383799652567E-4</v>
      </c>
      <c r="F35" s="88">
        <v>1.9904416074324838E-4</v>
      </c>
      <c r="G35" s="88">
        <v>2.1889283924038971E-4</v>
      </c>
      <c r="H35" s="88">
        <v>1.5015244064944729E-4</v>
      </c>
      <c r="I35" s="88">
        <v>2.5061341411734795E-4</v>
      </c>
      <c r="J35" s="88">
        <v>2.443687829616821E-4</v>
      </c>
      <c r="K35" s="88">
        <v>1.9722187264974595E-4</v>
      </c>
      <c r="L35" s="88">
        <v>5.861408323307903E-4</v>
      </c>
      <c r="M35" s="88">
        <v>1.8919093181599003E-4</v>
      </c>
      <c r="N35" s="88">
        <v>2.6965022419340003E-4</v>
      </c>
      <c r="O35" s="88">
        <v>1.6914689011999213E-4</v>
      </c>
      <c r="P35" s="88">
        <v>3.5467583296781277E-4</v>
      </c>
      <c r="Q35" s="88">
        <v>2.4854095657769314E-4</v>
      </c>
      <c r="R35" s="88">
        <v>1.350004070585206E-4</v>
      </c>
      <c r="S35" s="88">
        <v>2.7875915643307489E-4</v>
      </c>
      <c r="T35" s="88">
        <v>3.0267085491385992E-4</v>
      </c>
      <c r="U35" s="88">
        <v>3.2251441400567055E-4</v>
      </c>
      <c r="V35" s="88">
        <v>2.4690509675040463E-4</v>
      </c>
      <c r="W35" s="88">
        <v>2.2477843935132178E-4</v>
      </c>
      <c r="X35" s="88">
        <v>5.5145584039226214E-4</v>
      </c>
      <c r="Y35" s="88">
        <v>4.9657049809171999E-4</v>
      </c>
      <c r="Z35" s="88">
        <v>4.9578788815503826E-4</v>
      </c>
      <c r="AA35" s="88">
        <v>2.5564594648491934E-4</v>
      </c>
      <c r="AB35" s="88">
        <v>3.7728220866148474E-4</v>
      </c>
      <c r="AC35" s="88">
        <v>1.0015532206179372</v>
      </c>
      <c r="AD35" s="88">
        <v>3.6265821103843962E-3</v>
      </c>
      <c r="AE35" s="88">
        <v>3.2199331306673435E-5</v>
      </c>
      <c r="AF35" s="88">
        <v>6.8913370552291104E-5</v>
      </c>
      <c r="AG35" s="88">
        <v>9.6033648323936224E-5</v>
      </c>
      <c r="AH35" s="88">
        <v>1.0596717318583188E-4</v>
      </c>
      <c r="AI35" s="88">
        <v>3.0140883269565903E-5</v>
      </c>
      <c r="AJ35" s="88">
        <v>4.5240941288574504E-5</v>
      </c>
      <c r="AK35" s="88">
        <v>1.877671436173027E-5</v>
      </c>
      <c r="AL35" s="88">
        <v>7.4525858238587147E-6</v>
      </c>
      <c r="AM35" s="88">
        <v>5.5798472025129219E-5</v>
      </c>
      <c r="AN35" s="88">
        <v>1.1448224497499968E-4</v>
      </c>
      <c r="AO35" s="88">
        <v>5.5666991514281546E-4</v>
      </c>
      <c r="AP35" s="88">
        <v>6.239646906324547E-5</v>
      </c>
      <c r="AQ35" s="88">
        <v>0</v>
      </c>
    </row>
    <row r="36" spans="1:43" s="74" customFormat="1" ht="10.5" customHeight="1">
      <c r="A36" s="64" t="s">
        <v>292</v>
      </c>
      <c r="B36" s="88">
        <v>9.0685273561227182E-4</v>
      </c>
      <c r="C36" s="88">
        <v>1.1546302854176975E-2</v>
      </c>
      <c r="D36" s="88">
        <v>3.0814019992765605E-3</v>
      </c>
      <c r="E36" s="88">
        <v>3.6576330768658028E-3</v>
      </c>
      <c r="F36" s="88">
        <v>3.6203000665483149E-3</v>
      </c>
      <c r="G36" s="88">
        <v>2.4199881959957995E-3</v>
      </c>
      <c r="H36" s="88">
        <v>3.0240926533750255E-3</v>
      </c>
      <c r="I36" s="88">
        <v>2.8851789622084357E-3</v>
      </c>
      <c r="J36" s="88">
        <v>1.9976494278014672E-3</v>
      </c>
      <c r="K36" s="88">
        <v>2.9277351960103016E-3</v>
      </c>
      <c r="L36" s="88">
        <v>5.1481164434519127E-3</v>
      </c>
      <c r="M36" s="88">
        <v>4.8418433363823701E-3</v>
      </c>
      <c r="N36" s="88">
        <v>4.6083052546082182E-3</v>
      </c>
      <c r="O36" s="88">
        <v>2.5238408236882469E-2</v>
      </c>
      <c r="P36" s="88">
        <v>3.6076140011354857E-3</v>
      </c>
      <c r="Q36" s="88">
        <v>2.5117897532760964E-3</v>
      </c>
      <c r="R36" s="88">
        <v>3.1751929302734532E-3</v>
      </c>
      <c r="S36" s="88">
        <v>5.4104805266122586E-3</v>
      </c>
      <c r="T36" s="88">
        <v>5.6602672839701123E-3</v>
      </c>
      <c r="U36" s="88">
        <v>6.1272700998215648E-3</v>
      </c>
      <c r="V36" s="88">
        <v>4.4351918619293263E-3</v>
      </c>
      <c r="W36" s="88">
        <v>4.8555391757117228E-3</v>
      </c>
      <c r="X36" s="88">
        <v>4.3828685968312657E-3</v>
      </c>
      <c r="Y36" s="88">
        <v>3.6495253746947091E-3</v>
      </c>
      <c r="Z36" s="88">
        <v>6.9018459794269989E-3</v>
      </c>
      <c r="AA36" s="88">
        <v>4.1061366121423575E-3</v>
      </c>
      <c r="AB36" s="88">
        <v>2.4265945805308892E-3</v>
      </c>
      <c r="AC36" s="88">
        <v>3.8363298335787879E-3</v>
      </c>
      <c r="AD36" s="88">
        <v>1.0076639333420865</v>
      </c>
      <c r="AE36" s="88">
        <v>3.6603950924035205E-3</v>
      </c>
      <c r="AF36" s="88">
        <v>5.5354397933816161E-3</v>
      </c>
      <c r="AG36" s="88">
        <v>5.8112368222187965E-3</v>
      </c>
      <c r="AH36" s="88">
        <v>8.623871589811101E-3</v>
      </c>
      <c r="AI36" s="88">
        <v>8.1385665023437563E-4</v>
      </c>
      <c r="AJ36" s="88">
        <v>4.3616471353952139E-3</v>
      </c>
      <c r="AK36" s="88">
        <v>8.7730557113599255E-4</v>
      </c>
      <c r="AL36" s="88">
        <v>1.8689073168347953E-4</v>
      </c>
      <c r="AM36" s="88">
        <v>2.3293253760834562E-3</v>
      </c>
      <c r="AN36" s="88">
        <v>1.2155943066097111E-3</v>
      </c>
      <c r="AO36" s="88">
        <v>8.5373396868430006E-4</v>
      </c>
      <c r="AP36" s="88">
        <v>2.8192144863813766E-3</v>
      </c>
      <c r="AQ36" s="88">
        <v>0</v>
      </c>
    </row>
    <row r="37" spans="1:43" s="74" customFormat="1" ht="10.5" customHeight="1">
      <c r="A37" s="64" t="s">
        <v>293</v>
      </c>
      <c r="B37" s="88">
        <v>1.8506280058703427E-2</v>
      </c>
      <c r="C37" s="88">
        <v>2.7278196050780114E-2</v>
      </c>
      <c r="D37" s="88">
        <v>2.862574293733159E-2</v>
      </c>
      <c r="E37" s="88">
        <v>1.2365477482429903E-2</v>
      </c>
      <c r="F37" s="88">
        <v>2.6108416575886979E-2</v>
      </c>
      <c r="G37" s="88">
        <v>1.8480202341582132E-2</v>
      </c>
      <c r="H37" s="88">
        <v>1.3477014868816906E-2</v>
      </c>
      <c r="I37" s="88">
        <v>3.7320239568674196E-2</v>
      </c>
      <c r="J37" s="88">
        <v>1.3984606265552726E-2</v>
      </c>
      <c r="K37" s="88">
        <v>1.7194840443360764E-2</v>
      </c>
      <c r="L37" s="88">
        <v>7.2895505712181327E-2</v>
      </c>
      <c r="M37" s="88">
        <v>5.6146309449509324E-2</v>
      </c>
      <c r="N37" s="88">
        <v>3.1583828819794796E-2</v>
      </c>
      <c r="O37" s="88">
        <v>2.1688441573765139E-2</v>
      </c>
      <c r="P37" s="88">
        <v>1.6746866530975714E-2</v>
      </c>
      <c r="Q37" s="88">
        <v>8.5329804449854416E-3</v>
      </c>
      <c r="R37" s="88">
        <v>1.4962763199212028E-2</v>
      </c>
      <c r="S37" s="88">
        <v>3.4670042457566705E-2</v>
      </c>
      <c r="T37" s="88">
        <v>5.3174070969624274E-2</v>
      </c>
      <c r="U37" s="88">
        <v>2.7979797535669582E-2</v>
      </c>
      <c r="V37" s="88">
        <v>2.0335205787615475E-2</v>
      </c>
      <c r="W37" s="88">
        <v>1.4090789669873408E-2</v>
      </c>
      <c r="X37" s="88">
        <v>1.7338918671789282E-2</v>
      </c>
      <c r="Y37" s="88">
        <v>1.4783303340905387E-2</v>
      </c>
      <c r="Z37" s="88">
        <v>1.5677453793789563E-2</v>
      </c>
      <c r="AA37" s="88">
        <v>2.1677202700033819E-2</v>
      </c>
      <c r="AB37" s="88">
        <v>8.5491755193407674E-3</v>
      </c>
      <c r="AC37" s="88">
        <v>1.9837446042631161E-2</v>
      </c>
      <c r="AD37" s="88">
        <v>1.3264149593334796E-2</v>
      </c>
      <c r="AE37" s="88">
        <v>1.2601681917293961</v>
      </c>
      <c r="AF37" s="88">
        <v>6.8289540676943969E-3</v>
      </c>
      <c r="AG37" s="88">
        <v>3.2550769823518878E-2</v>
      </c>
      <c r="AH37" s="88">
        <v>1.6581210325552136E-2</v>
      </c>
      <c r="AI37" s="88">
        <v>3.2777637891361955E-2</v>
      </c>
      <c r="AJ37" s="88">
        <v>1.4886396702842097E-2</v>
      </c>
      <c r="AK37" s="88">
        <v>1.0936531477433916E-2</v>
      </c>
      <c r="AL37" s="88">
        <v>2.6954509560741741E-3</v>
      </c>
      <c r="AM37" s="88">
        <v>8.3141487518742993E-3</v>
      </c>
      <c r="AN37" s="88">
        <v>2.201324923491885E-2</v>
      </c>
      <c r="AO37" s="88">
        <v>2.3167186535441094E-2</v>
      </c>
      <c r="AP37" s="88">
        <v>4.3858908561897329E-2</v>
      </c>
      <c r="AQ37" s="88">
        <v>0</v>
      </c>
    </row>
    <row r="38" spans="1:43" s="74" customFormat="1" ht="10.5" customHeight="1">
      <c r="A38" s="64" t="s">
        <v>294</v>
      </c>
      <c r="B38" s="88">
        <v>6.5990743200602584E-4</v>
      </c>
      <c r="C38" s="88">
        <v>9.091663526872254E-3</v>
      </c>
      <c r="D38" s="88">
        <v>1.8984646422102254E-3</v>
      </c>
      <c r="E38" s="88">
        <v>1.3455960512877235E-3</v>
      </c>
      <c r="F38" s="88">
        <v>2.3205561395677203E-3</v>
      </c>
      <c r="G38" s="88">
        <v>1.8639599503049152E-3</v>
      </c>
      <c r="H38" s="88">
        <v>2.0180846980491379E-3</v>
      </c>
      <c r="I38" s="88">
        <v>4.1604361855860387E-3</v>
      </c>
      <c r="J38" s="88">
        <v>2.3460720185347985E-3</v>
      </c>
      <c r="K38" s="88">
        <v>1.778825824923282E-3</v>
      </c>
      <c r="L38" s="88">
        <v>2.6991446866149031E-3</v>
      </c>
      <c r="M38" s="88">
        <v>3.2194711556296617E-3</v>
      </c>
      <c r="N38" s="88">
        <v>7.9887342522581492E-3</v>
      </c>
      <c r="O38" s="88">
        <v>7.0786951504889532E-3</v>
      </c>
      <c r="P38" s="88">
        <v>2.6470024511610758E-3</v>
      </c>
      <c r="Q38" s="88">
        <v>1.1073448029011047E-3</v>
      </c>
      <c r="R38" s="88">
        <v>1.951019286533293E-3</v>
      </c>
      <c r="S38" s="88">
        <v>2.0931807688825254E-3</v>
      </c>
      <c r="T38" s="88">
        <v>4.5486054246281198E-3</v>
      </c>
      <c r="U38" s="88">
        <v>3.3307009522509277E-2</v>
      </c>
      <c r="V38" s="88">
        <v>4.002020270606501E-3</v>
      </c>
      <c r="W38" s="88">
        <v>6.9815093902948783E-3</v>
      </c>
      <c r="X38" s="88">
        <v>3.6328458948518424E-3</v>
      </c>
      <c r="Y38" s="88">
        <v>5.7866249475544166E-3</v>
      </c>
      <c r="Z38" s="88">
        <v>5.7001623858587477E-3</v>
      </c>
      <c r="AA38" s="88">
        <v>3.3553604057766353E-3</v>
      </c>
      <c r="AB38" s="88">
        <v>1.2577891293886671E-2</v>
      </c>
      <c r="AC38" s="88">
        <v>3.2973473975185779E-3</v>
      </c>
      <c r="AD38" s="88">
        <v>2.6138415340635369E-3</v>
      </c>
      <c r="AE38" s="88">
        <v>1.6603850494423152E-2</v>
      </c>
      <c r="AF38" s="88">
        <v>1.0808948829854677</v>
      </c>
      <c r="AG38" s="88">
        <v>4.2243641719970689E-3</v>
      </c>
      <c r="AH38" s="88">
        <v>8.58184319285594E-3</v>
      </c>
      <c r="AI38" s="88">
        <v>3.2980045133848587E-3</v>
      </c>
      <c r="AJ38" s="88">
        <v>2.960759640199289E-2</v>
      </c>
      <c r="AK38" s="88">
        <v>8.5933523065806552E-3</v>
      </c>
      <c r="AL38" s="88">
        <v>4.6205716534823684E-3</v>
      </c>
      <c r="AM38" s="88">
        <v>8.4928688743291358E-3</v>
      </c>
      <c r="AN38" s="88">
        <v>1.8624708312378946E-2</v>
      </c>
      <c r="AO38" s="88">
        <v>2.6057744445428014E-3</v>
      </c>
      <c r="AP38" s="88">
        <v>5.6568574603035647E-3</v>
      </c>
      <c r="AQ38" s="88">
        <v>0</v>
      </c>
    </row>
    <row r="39" spans="1:43" s="74" customFormat="1" ht="10.5" customHeight="1">
      <c r="A39" s="64" t="s">
        <v>295</v>
      </c>
      <c r="B39" s="88">
        <v>1.9977661038513703E-2</v>
      </c>
      <c r="C39" s="88">
        <v>5.6892483295264147E-2</v>
      </c>
      <c r="D39" s="88">
        <v>0.16221600078614548</v>
      </c>
      <c r="E39" s="88">
        <v>7.2389202925272511E-2</v>
      </c>
      <c r="F39" s="88">
        <v>0.14474061015690712</v>
      </c>
      <c r="G39" s="88">
        <v>8.5255191458641216E-2</v>
      </c>
      <c r="H39" s="88">
        <v>0.16780075642120004</v>
      </c>
      <c r="I39" s="88">
        <v>6.5832687623294778E-2</v>
      </c>
      <c r="J39" s="88">
        <v>0.18306676674390748</v>
      </c>
      <c r="K39" s="88">
        <v>0.16043418467139872</v>
      </c>
      <c r="L39" s="88">
        <v>0.17567555874357674</v>
      </c>
      <c r="M39" s="88">
        <v>0.14919063205567376</v>
      </c>
      <c r="N39" s="88">
        <v>0.38974995157406411</v>
      </c>
      <c r="O39" s="88">
        <v>0.26531089412580816</v>
      </c>
      <c r="P39" s="88">
        <v>0.13052554967464058</v>
      </c>
      <c r="Q39" s="88">
        <v>5.3883969713923049E-2</v>
      </c>
      <c r="R39" s="88">
        <v>0.15628098478190422</v>
      </c>
      <c r="S39" s="88">
        <v>0.1596034978505311</v>
      </c>
      <c r="T39" s="88">
        <v>0.11195340483583321</v>
      </c>
      <c r="U39" s="88">
        <v>9.3156889692675271E-2</v>
      </c>
      <c r="V39" s="88">
        <v>9.2736041805934796E-2</v>
      </c>
      <c r="W39" s="88">
        <v>0.24091445894443975</v>
      </c>
      <c r="X39" s="88">
        <v>9.8131768868207153E-2</v>
      </c>
      <c r="Y39" s="88">
        <v>0.20585982628462893</v>
      </c>
      <c r="Z39" s="88">
        <v>0.30571477554382809</v>
      </c>
      <c r="AA39" s="88">
        <v>0.1087097128040994</v>
      </c>
      <c r="AB39" s="88">
        <v>8.8546111034103522E-2</v>
      </c>
      <c r="AC39" s="88">
        <v>0.20691681140721288</v>
      </c>
      <c r="AD39" s="88">
        <v>0.13526848120185003</v>
      </c>
      <c r="AE39" s="88">
        <v>3.4187924224163641E-2</v>
      </c>
      <c r="AF39" s="88">
        <v>2.3598318244765892E-2</v>
      </c>
      <c r="AG39" s="88">
        <v>1.1065856158082326</v>
      </c>
      <c r="AH39" s="88">
        <v>0.15432205309286681</v>
      </c>
      <c r="AI39" s="88">
        <v>1.8823897815608937E-2</v>
      </c>
      <c r="AJ39" s="88">
        <v>0.13742208638144751</v>
      </c>
      <c r="AK39" s="88">
        <v>1.6253964915467496E-2</v>
      </c>
      <c r="AL39" s="88">
        <v>2.6692075373643299E-3</v>
      </c>
      <c r="AM39" s="88">
        <v>3.4482442897415075E-2</v>
      </c>
      <c r="AN39" s="88">
        <v>2.4975378351383273E-2</v>
      </c>
      <c r="AO39" s="88">
        <v>2.1763862443284779E-2</v>
      </c>
      <c r="AP39" s="88">
        <v>2.1693499515565175E-2</v>
      </c>
      <c r="AQ39" s="88">
        <v>0</v>
      </c>
    </row>
    <row r="40" spans="1:43" s="74" customFormat="1" ht="10.5" customHeight="1">
      <c r="A40" s="64" t="s">
        <v>296</v>
      </c>
      <c r="B40" s="88">
        <v>1.3057128139026144E-2</v>
      </c>
      <c r="C40" s="88">
        <v>3.7049418774093908E-2</v>
      </c>
      <c r="D40" s="88">
        <v>6.1148287217648568E-2</v>
      </c>
      <c r="E40" s="88">
        <v>6.9660639030929478E-2</v>
      </c>
      <c r="F40" s="88">
        <v>7.2760739964394527E-2</v>
      </c>
      <c r="G40" s="88">
        <v>9.3097326042494544E-2</v>
      </c>
      <c r="H40" s="88">
        <v>4.0263570677725055E-2</v>
      </c>
      <c r="I40" s="88">
        <v>2.9642542532143577E-2</v>
      </c>
      <c r="J40" s="88">
        <v>3.0659574850661533E-2</v>
      </c>
      <c r="K40" s="88">
        <v>3.5617720422751548E-2</v>
      </c>
      <c r="L40" s="88">
        <v>9.5097639387489774E-2</v>
      </c>
      <c r="M40" s="88">
        <v>6.6550698696531213E-2</v>
      </c>
      <c r="N40" s="88">
        <v>6.4977817136534263E-2</v>
      </c>
      <c r="O40" s="88">
        <v>0.14422733156768558</v>
      </c>
      <c r="P40" s="88">
        <v>4.9445638364338025E-2</v>
      </c>
      <c r="Q40" s="88">
        <v>3.9270725056546732E-2</v>
      </c>
      <c r="R40" s="88">
        <v>5.5317517672631322E-2</v>
      </c>
      <c r="S40" s="88">
        <v>4.969075081966081E-2</v>
      </c>
      <c r="T40" s="88">
        <v>6.625968371705801E-2</v>
      </c>
      <c r="U40" s="88">
        <v>6.350706895735353E-2</v>
      </c>
      <c r="V40" s="88">
        <v>6.2039124849191107E-2</v>
      </c>
      <c r="W40" s="88">
        <v>5.296998748149756E-2</v>
      </c>
      <c r="X40" s="88">
        <v>7.1487696940265841E-2</v>
      </c>
      <c r="Y40" s="88">
        <v>5.1864631699858228E-2</v>
      </c>
      <c r="Z40" s="88">
        <v>7.0831487505952515E-2</v>
      </c>
      <c r="AA40" s="88">
        <v>4.9015158478798199E-2</v>
      </c>
      <c r="AB40" s="88">
        <v>3.5676255873149175E-2</v>
      </c>
      <c r="AC40" s="88">
        <v>3.9785150384626496E-2</v>
      </c>
      <c r="AD40" s="88">
        <v>8.9424925604106975E-2</v>
      </c>
      <c r="AE40" s="88">
        <v>1.4049408726389136E-2</v>
      </c>
      <c r="AF40" s="88">
        <v>1.2224903361251154E-2</v>
      </c>
      <c r="AG40" s="88">
        <v>4.3396324693412272E-2</v>
      </c>
      <c r="AH40" s="88">
        <v>1.0712473975184631</v>
      </c>
      <c r="AI40" s="88">
        <v>1.1270709352626435E-2</v>
      </c>
      <c r="AJ40" s="88">
        <v>1.9782391026210478E-2</v>
      </c>
      <c r="AK40" s="88">
        <v>1.5230852724321833E-2</v>
      </c>
      <c r="AL40" s="88">
        <v>1.7054348317254941E-3</v>
      </c>
      <c r="AM40" s="88">
        <v>1.2175841840506562E-2</v>
      </c>
      <c r="AN40" s="88">
        <v>1.1788376462412584E-2</v>
      </c>
      <c r="AO40" s="88">
        <v>1.0109730072393415E-2</v>
      </c>
      <c r="AP40" s="88">
        <v>4.1543587694133306E-2</v>
      </c>
      <c r="AQ40" s="88">
        <v>0</v>
      </c>
    </row>
    <row r="41" spans="1:43" s="74" customFormat="1" ht="10.5" customHeight="1">
      <c r="A41" s="64" t="s">
        <v>297</v>
      </c>
      <c r="B41" s="88">
        <v>4.5850157087916105E-4</v>
      </c>
      <c r="C41" s="88">
        <v>1.559120484906557E-3</v>
      </c>
      <c r="D41" s="88">
        <v>2.39561784967692E-3</v>
      </c>
      <c r="E41" s="88">
        <v>1.0353564810853817E-3</v>
      </c>
      <c r="F41" s="88">
        <v>3.2519876640584515E-3</v>
      </c>
      <c r="G41" s="88">
        <v>1.7089866945999869E-3</v>
      </c>
      <c r="H41" s="88">
        <v>9.8219060651316779E-3</v>
      </c>
      <c r="I41" s="88">
        <v>2.2029175836789905E-3</v>
      </c>
      <c r="J41" s="88">
        <v>1.9500219270848016E-3</v>
      </c>
      <c r="K41" s="88">
        <v>2.4944750855679901E-3</v>
      </c>
      <c r="L41" s="88">
        <v>1.5796576165410308E-3</v>
      </c>
      <c r="M41" s="88">
        <v>2.2980510323070726E-3</v>
      </c>
      <c r="N41" s="88">
        <v>4.0139185936121048E-3</v>
      </c>
      <c r="O41" s="88">
        <v>3.3951726381477995E-3</v>
      </c>
      <c r="P41" s="88">
        <v>3.2544011330868619E-3</v>
      </c>
      <c r="Q41" s="88">
        <v>1.848156082226337E-3</v>
      </c>
      <c r="R41" s="88">
        <v>1.0027556575449074E-2</v>
      </c>
      <c r="S41" s="88">
        <v>3.8484029254602782E-3</v>
      </c>
      <c r="T41" s="88">
        <v>3.6494125594154249E-3</v>
      </c>
      <c r="U41" s="88">
        <v>2.9469552940549581E-3</v>
      </c>
      <c r="V41" s="88">
        <v>3.9058282399820851E-3</v>
      </c>
      <c r="W41" s="88">
        <v>4.5241866458302022E-3</v>
      </c>
      <c r="X41" s="88">
        <v>3.5806143796984166E-3</v>
      </c>
      <c r="Y41" s="88">
        <v>7.455038504889786E-3</v>
      </c>
      <c r="Z41" s="88">
        <v>3.942959295762348E-3</v>
      </c>
      <c r="AA41" s="88">
        <v>2.3914232305883376E-3</v>
      </c>
      <c r="AB41" s="88">
        <v>2.2312638885322684E-3</v>
      </c>
      <c r="AC41" s="88">
        <v>4.169216475608529E-3</v>
      </c>
      <c r="AD41" s="88">
        <v>1.7552694131250084E-2</v>
      </c>
      <c r="AE41" s="88">
        <v>1.48738346193121E-3</v>
      </c>
      <c r="AF41" s="88">
        <v>1.4708181637695401E-3</v>
      </c>
      <c r="AG41" s="88">
        <v>3.7721445643271873E-3</v>
      </c>
      <c r="AH41" s="88">
        <v>3.7762325819608341E-3</v>
      </c>
      <c r="AI41" s="88">
        <v>1.0008742028736572</v>
      </c>
      <c r="AJ41" s="88">
        <v>4.3682150906391749E-3</v>
      </c>
      <c r="AK41" s="88">
        <v>6.5960788888102025E-3</v>
      </c>
      <c r="AL41" s="88">
        <v>4.6829060797007961E-4</v>
      </c>
      <c r="AM41" s="88">
        <v>3.5030321135634686E-3</v>
      </c>
      <c r="AN41" s="88">
        <v>8.1505977251795231E-3</v>
      </c>
      <c r="AO41" s="88">
        <v>7.2359648953289847E-3</v>
      </c>
      <c r="AP41" s="88">
        <v>4.9067073455687525E-2</v>
      </c>
      <c r="AQ41" s="88">
        <v>0</v>
      </c>
    </row>
    <row r="42" spans="1:43" s="74" customFormat="1" ht="10.5" customHeight="1">
      <c r="A42" s="64" t="s">
        <v>298</v>
      </c>
      <c r="B42" s="88">
        <v>2.7472275807806745E-3</v>
      </c>
      <c r="C42" s="88">
        <v>7.3228008982720617E-3</v>
      </c>
      <c r="D42" s="88">
        <v>1.4859368939349547E-2</v>
      </c>
      <c r="E42" s="88">
        <v>7.5223277235394823E-3</v>
      </c>
      <c r="F42" s="88">
        <v>2.4108308226005175E-2</v>
      </c>
      <c r="G42" s="88">
        <v>1.6420240258409064E-2</v>
      </c>
      <c r="H42" s="88">
        <v>2.951520966014275E-2</v>
      </c>
      <c r="I42" s="88">
        <v>2.11745864168402E-2</v>
      </c>
      <c r="J42" s="88">
        <v>4.2286669681914239E-2</v>
      </c>
      <c r="K42" s="88">
        <v>2.2177315913077537E-2</v>
      </c>
      <c r="L42" s="88">
        <v>1.3682693494477816E-2</v>
      </c>
      <c r="M42" s="88">
        <v>1.8048399075847817E-2</v>
      </c>
      <c r="N42" s="88">
        <v>6.3320289520231318E-2</v>
      </c>
      <c r="O42" s="88">
        <v>3.0901408856742429E-2</v>
      </c>
      <c r="P42" s="88">
        <v>1.457821628219743E-2</v>
      </c>
      <c r="Q42" s="88">
        <v>6.7422433388639657E-3</v>
      </c>
      <c r="R42" s="88">
        <v>2.3833592806190421E-2</v>
      </c>
      <c r="S42" s="88">
        <v>2.4258666635489774E-2</v>
      </c>
      <c r="T42" s="88">
        <v>3.3835816743367116E-2</v>
      </c>
      <c r="U42" s="88">
        <v>9.659609989611951E-3</v>
      </c>
      <c r="V42" s="88">
        <v>1.8373145900489669E-2</v>
      </c>
      <c r="W42" s="88">
        <v>3.8096975137940775E-2</v>
      </c>
      <c r="X42" s="88">
        <v>2.9750728699477556E-2</v>
      </c>
      <c r="Y42" s="88">
        <v>2.3998546164710876E-2</v>
      </c>
      <c r="Z42" s="88">
        <v>2.4393546813801296E-2</v>
      </c>
      <c r="AA42" s="88">
        <v>3.9293953126892739E-2</v>
      </c>
      <c r="AB42" s="88">
        <v>1.3805832541331355E-2</v>
      </c>
      <c r="AC42" s="88">
        <v>3.279372623588498E-2</v>
      </c>
      <c r="AD42" s="88">
        <v>4.0818586168810407E-2</v>
      </c>
      <c r="AE42" s="88">
        <v>9.301823595734041E-3</v>
      </c>
      <c r="AF42" s="88">
        <v>7.2718460607014189E-3</v>
      </c>
      <c r="AG42" s="88">
        <v>2.2124331788368364E-2</v>
      </c>
      <c r="AH42" s="88">
        <v>2.0900785795023358E-2</v>
      </c>
      <c r="AI42" s="88">
        <v>1.0004485607548595E-2</v>
      </c>
      <c r="AJ42" s="88">
        <v>1.0483587453448169</v>
      </c>
      <c r="AK42" s="88">
        <v>5.8229182069388888E-2</v>
      </c>
      <c r="AL42" s="88">
        <v>4.4268258905517267E-3</v>
      </c>
      <c r="AM42" s="88">
        <v>2.0778334435512111E-2</v>
      </c>
      <c r="AN42" s="88">
        <v>1.7333602780717706E-2</v>
      </c>
      <c r="AO42" s="88">
        <v>1.1546445122974895E-2</v>
      </c>
      <c r="AP42" s="88">
        <v>2.1490049083201793E-2</v>
      </c>
      <c r="AQ42" s="88">
        <v>0</v>
      </c>
    </row>
    <row r="43" spans="1:43" s="74" customFormat="1" ht="10.5" customHeight="1">
      <c r="A43" s="64" t="s">
        <v>299</v>
      </c>
      <c r="B43" s="88">
        <v>1.8690695674445528E-3</v>
      </c>
      <c r="C43" s="88">
        <v>2.8479421517429399E-2</v>
      </c>
      <c r="D43" s="88">
        <v>6.9347506761199785E-3</v>
      </c>
      <c r="E43" s="88">
        <v>4.3156741500656112E-3</v>
      </c>
      <c r="F43" s="88">
        <v>7.0760766516068481E-3</v>
      </c>
      <c r="G43" s="88">
        <v>5.3421006326908787E-3</v>
      </c>
      <c r="H43" s="88">
        <v>6.1729507407508885E-3</v>
      </c>
      <c r="I43" s="88">
        <v>4.6962560377592343E-3</v>
      </c>
      <c r="J43" s="88">
        <v>6.6708028343265297E-3</v>
      </c>
      <c r="K43" s="88">
        <v>5.5624784201978392E-3</v>
      </c>
      <c r="L43" s="88">
        <v>9.7696919245051188E-3</v>
      </c>
      <c r="M43" s="88">
        <v>1.9946261292307692E-2</v>
      </c>
      <c r="N43" s="88">
        <v>1.4796205686501262E-2</v>
      </c>
      <c r="O43" s="88">
        <v>1.2704813915189156E-2</v>
      </c>
      <c r="P43" s="88">
        <v>6.1504397909055708E-3</v>
      </c>
      <c r="Q43" s="88">
        <v>3.1558353784886892E-3</v>
      </c>
      <c r="R43" s="88">
        <v>6.8229511528053125E-3</v>
      </c>
      <c r="S43" s="88">
        <v>7.3196184161906123E-3</v>
      </c>
      <c r="T43" s="88">
        <v>7.3917127471965693E-3</v>
      </c>
      <c r="U43" s="88">
        <v>5.6614609861850738E-3</v>
      </c>
      <c r="V43" s="88">
        <v>7.4761176404394445E-3</v>
      </c>
      <c r="W43" s="88">
        <v>9.5339099376009779E-3</v>
      </c>
      <c r="X43" s="88">
        <v>7.7592898219840684E-3</v>
      </c>
      <c r="Y43" s="88">
        <v>9.6060681852843909E-3</v>
      </c>
      <c r="Z43" s="88">
        <v>9.9987710633723526E-3</v>
      </c>
      <c r="AA43" s="88">
        <v>6.5490906527179175E-3</v>
      </c>
      <c r="AB43" s="88">
        <v>5.2494277085156941E-3</v>
      </c>
      <c r="AC43" s="88">
        <v>9.0346258572879621E-3</v>
      </c>
      <c r="AD43" s="88">
        <v>9.7865267855920639E-3</v>
      </c>
      <c r="AE43" s="88">
        <v>3.2191232023305816E-2</v>
      </c>
      <c r="AF43" s="88">
        <v>2.7273847821765382E-2</v>
      </c>
      <c r="AG43" s="88">
        <v>2.4346559039981577E-2</v>
      </c>
      <c r="AH43" s="88">
        <v>2.2153587756652784E-2</v>
      </c>
      <c r="AI43" s="88">
        <v>1.8517666869202153E-2</v>
      </c>
      <c r="AJ43" s="88">
        <v>2.9246729827070043E-2</v>
      </c>
      <c r="AK43" s="88">
        <v>1.1934648415425695</v>
      </c>
      <c r="AL43" s="88">
        <v>5.4009244359234522E-2</v>
      </c>
      <c r="AM43" s="88">
        <v>1.7606917710949462E-2</v>
      </c>
      <c r="AN43" s="88">
        <v>5.8096408851010875E-2</v>
      </c>
      <c r="AO43" s="88">
        <v>2.9574994660130385E-2</v>
      </c>
      <c r="AP43" s="88">
        <v>2.8231909881593468E-2</v>
      </c>
      <c r="AQ43" s="88">
        <v>0</v>
      </c>
    </row>
    <row r="44" spans="1:43" s="74" customFormat="1" ht="10.5" customHeight="1">
      <c r="A44" s="64" t="s">
        <v>300</v>
      </c>
      <c r="B44" s="88">
        <v>1.3699962252998717E-3</v>
      </c>
      <c r="C44" s="88">
        <v>4.7978046397435916E-3</v>
      </c>
      <c r="D44" s="88">
        <v>6.6056825593053588E-3</v>
      </c>
      <c r="E44" s="88">
        <v>5.4575218054779178E-3</v>
      </c>
      <c r="F44" s="88">
        <v>6.1120980225868177E-3</v>
      </c>
      <c r="G44" s="88">
        <v>5.7576689347917393E-3</v>
      </c>
      <c r="H44" s="88">
        <v>6.5469361405698593E-3</v>
      </c>
      <c r="I44" s="88">
        <v>4.4368615191846521E-3</v>
      </c>
      <c r="J44" s="88">
        <v>9.2157309943290168E-3</v>
      </c>
      <c r="K44" s="88">
        <v>5.9131151196693075E-3</v>
      </c>
      <c r="L44" s="88">
        <v>7.7949025060466927E-3</v>
      </c>
      <c r="M44" s="88">
        <v>9.3295276953483403E-3</v>
      </c>
      <c r="N44" s="88">
        <v>1.4364961710042033E-2</v>
      </c>
      <c r="O44" s="88">
        <v>1.2907441097481556E-2</v>
      </c>
      <c r="P44" s="88">
        <v>5.8118796785972503E-3</v>
      </c>
      <c r="Q44" s="88">
        <v>3.5563508763760713E-3</v>
      </c>
      <c r="R44" s="88">
        <v>6.4167269465964273E-3</v>
      </c>
      <c r="S44" s="88">
        <v>8.3588057776325022E-3</v>
      </c>
      <c r="T44" s="88">
        <v>8.8698378240046876E-3</v>
      </c>
      <c r="U44" s="88">
        <v>4.7801416207995419E-3</v>
      </c>
      <c r="V44" s="88">
        <v>6.9707942511162326E-3</v>
      </c>
      <c r="W44" s="88">
        <v>1.2008201508146587E-2</v>
      </c>
      <c r="X44" s="88">
        <v>7.6794415016307278E-3</v>
      </c>
      <c r="Y44" s="88">
        <v>8.4780698916180879E-3</v>
      </c>
      <c r="Z44" s="88">
        <v>8.2142598600467506E-3</v>
      </c>
      <c r="AA44" s="88">
        <v>7.9521819379791032E-3</v>
      </c>
      <c r="AB44" s="88">
        <v>7.5727141994886386E-3</v>
      </c>
      <c r="AC44" s="88">
        <v>8.625720626237952E-3</v>
      </c>
      <c r="AD44" s="88">
        <v>1.5030955402732899E-2</v>
      </c>
      <c r="AE44" s="88">
        <v>3.304725761184734E-2</v>
      </c>
      <c r="AF44" s="88">
        <v>3.749393694649415E-3</v>
      </c>
      <c r="AG44" s="88">
        <v>2.1127443631624783E-2</v>
      </c>
      <c r="AH44" s="88">
        <v>1.4156519602628734E-2</v>
      </c>
      <c r="AI44" s="88">
        <v>1.3145059308314892E-2</v>
      </c>
      <c r="AJ44" s="88">
        <v>9.2329795908435413E-3</v>
      </c>
      <c r="AK44" s="88">
        <v>7.7026005297079522E-2</v>
      </c>
      <c r="AL44" s="88">
        <v>1.009521246190807</v>
      </c>
      <c r="AM44" s="88">
        <v>4.9508150003848067E-3</v>
      </c>
      <c r="AN44" s="88">
        <v>3.4085903388920716E-2</v>
      </c>
      <c r="AO44" s="88">
        <v>3.9320824533463215E-2</v>
      </c>
      <c r="AP44" s="88">
        <v>6.269113178379794E-2</v>
      </c>
      <c r="AQ44" s="88">
        <v>0</v>
      </c>
    </row>
    <row r="45" spans="1:43" s="74" customFormat="1" ht="10.5" customHeight="1">
      <c r="A45" s="64" t="s">
        <v>554</v>
      </c>
      <c r="B45" s="88">
        <v>8.9734135270124922E-3</v>
      </c>
      <c r="C45" s="88">
        <v>5.8878140051412245E-2</v>
      </c>
      <c r="D45" s="88">
        <v>3.5907045688615004E-2</v>
      </c>
      <c r="E45" s="88">
        <v>2.4516934619378272E-2</v>
      </c>
      <c r="F45" s="88">
        <v>4.8855090051691308E-2</v>
      </c>
      <c r="G45" s="88">
        <v>5.0561240874561951E-2</v>
      </c>
      <c r="H45" s="88">
        <v>4.3338226310136743E-2</v>
      </c>
      <c r="I45" s="88">
        <v>1.6521063964913218E-2</v>
      </c>
      <c r="J45" s="88">
        <v>3.4211552385712149E-2</v>
      </c>
      <c r="K45" s="88">
        <v>2.6450679562098848E-2</v>
      </c>
      <c r="L45" s="88">
        <v>4.1454239432202E-2</v>
      </c>
      <c r="M45" s="88">
        <v>3.7451256699918181E-2</v>
      </c>
      <c r="N45" s="88">
        <v>5.9845313852470661E-2</v>
      </c>
      <c r="O45" s="88">
        <v>6.1432137503284315E-2</v>
      </c>
      <c r="P45" s="88">
        <v>2.8263023692040055E-2</v>
      </c>
      <c r="Q45" s="88">
        <v>1.5623370841542011E-2</v>
      </c>
      <c r="R45" s="88">
        <v>4.2983983926271861E-2</v>
      </c>
      <c r="S45" s="88">
        <v>3.3318886303151676E-2</v>
      </c>
      <c r="T45" s="88">
        <v>3.3952611785985118E-2</v>
      </c>
      <c r="U45" s="88">
        <v>2.9007007824362809E-2</v>
      </c>
      <c r="V45" s="88">
        <v>2.9027567547334085E-2</v>
      </c>
      <c r="W45" s="88">
        <v>5.3281114804438506E-2</v>
      </c>
      <c r="X45" s="88">
        <v>5.4118655171287403E-2</v>
      </c>
      <c r="Y45" s="88">
        <v>3.738870754698824E-2</v>
      </c>
      <c r="Z45" s="88">
        <v>0.10758227635264085</v>
      </c>
      <c r="AA45" s="88">
        <v>2.6897443195600508E-2</v>
      </c>
      <c r="AB45" s="88">
        <v>1.9967078099077062E-2</v>
      </c>
      <c r="AC45" s="88">
        <v>3.7730183977396116E-2</v>
      </c>
      <c r="AD45" s="88">
        <v>4.1622188009179995E-2</v>
      </c>
      <c r="AE45" s="88">
        <v>1.1718520830589559E-2</v>
      </c>
      <c r="AF45" s="88">
        <v>3.6839372765791044E-2</v>
      </c>
      <c r="AG45" s="88">
        <v>0.11487615219654437</v>
      </c>
      <c r="AH45" s="88">
        <v>0.25156455201002326</v>
      </c>
      <c r="AI45" s="88">
        <v>4.4315261952503418E-2</v>
      </c>
      <c r="AJ45" s="88">
        <v>0.14082876067761554</v>
      </c>
      <c r="AK45" s="88">
        <v>3.3599845286483555E-2</v>
      </c>
      <c r="AL45" s="88">
        <v>2.6656049323679348E-3</v>
      </c>
      <c r="AM45" s="88">
        <v>1.0854512261963325</v>
      </c>
      <c r="AN45" s="88">
        <v>1.944633951964243E-2</v>
      </c>
      <c r="AO45" s="88">
        <v>1.1052777156164661E-2</v>
      </c>
      <c r="AP45" s="88">
        <v>1.9886941286564239E-2</v>
      </c>
      <c r="AQ45" s="88">
        <v>0</v>
      </c>
    </row>
    <row r="46" spans="1:43" s="74" customFormat="1" ht="10.5" customHeight="1">
      <c r="A46" s="66" t="s">
        <v>301</v>
      </c>
      <c r="B46" s="88">
        <v>2.1036187569791625E-14</v>
      </c>
      <c r="C46" s="88">
        <v>5.1550281113884238E-17</v>
      </c>
      <c r="D46" s="88">
        <v>3.1020916467633132E-15</v>
      </c>
      <c r="E46" s="88">
        <v>7.6005549454294897E-15</v>
      </c>
      <c r="F46" s="88">
        <v>2.5407290490240705E-15</v>
      </c>
      <c r="G46" s="88">
        <v>3.070851189478979E-16</v>
      </c>
      <c r="H46" s="88">
        <v>4.6221169751961952E-16</v>
      </c>
      <c r="I46" s="88">
        <v>1.2849815662409313E-16</v>
      </c>
      <c r="J46" s="88">
        <v>1.1057177841147634E-16</v>
      </c>
      <c r="K46" s="88">
        <v>2.6350796827772302E-16</v>
      </c>
      <c r="L46" s="88">
        <v>5.553832920639572E-16</v>
      </c>
      <c r="M46" s="88">
        <v>3.700577613036773E-16</v>
      </c>
      <c r="N46" s="88">
        <v>2.7067716351707152E-16</v>
      </c>
      <c r="O46" s="88">
        <v>1.3880673994930257E-16</v>
      </c>
      <c r="P46" s="88">
        <v>1.2259585194329883E-15</v>
      </c>
      <c r="Q46" s="88">
        <v>3.4735592805439733E-16</v>
      </c>
      <c r="R46" s="88">
        <v>2.5069906404498357E-16</v>
      </c>
      <c r="S46" s="88">
        <v>2.2339054945852145E-16</v>
      </c>
      <c r="T46" s="88">
        <v>3.0207610956882439E-16</v>
      </c>
      <c r="U46" s="88">
        <v>1.9412594269581475E-16</v>
      </c>
      <c r="V46" s="88">
        <v>3.3768248794943343E-16</v>
      </c>
      <c r="W46" s="88">
        <v>1.5462933146961245E-16</v>
      </c>
      <c r="X46" s="88">
        <v>1.8245200839147331E-16</v>
      </c>
      <c r="Y46" s="88">
        <v>1.7129179331153461E-16</v>
      </c>
      <c r="Z46" s="88">
        <v>1.8766382282721524E-16</v>
      </c>
      <c r="AA46" s="88">
        <v>9.1916301510748763E-17</v>
      </c>
      <c r="AB46" s="88">
        <v>8.3408026901590683E-17</v>
      </c>
      <c r="AC46" s="88">
        <v>1.0482913070987531E-16</v>
      </c>
      <c r="AD46" s="88">
        <v>1.1732399298615614E-16</v>
      </c>
      <c r="AE46" s="88">
        <v>3.7958890287493936E-17</v>
      </c>
      <c r="AF46" s="88">
        <v>5.9568541129693021E-17</v>
      </c>
      <c r="AG46" s="88">
        <v>4.383677491358882E-16</v>
      </c>
      <c r="AH46" s="88">
        <v>7.9801041337410208E-17</v>
      </c>
      <c r="AI46" s="88">
        <v>2.1638922564754272E-15</v>
      </c>
      <c r="AJ46" s="88">
        <v>7.5359351231007963E-17</v>
      </c>
      <c r="AK46" s="88">
        <v>2.7492234333257538E-17</v>
      </c>
      <c r="AL46" s="88">
        <v>5.8427318236538928E-18</v>
      </c>
      <c r="AM46" s="88">
        <v>4.4867357750062261E-17</v>
      </c>
      <c r="AN46" s="88">
        <v>1</v>
      </c>
      <c r="AO46" s="88">
        <v>1.2064705262170717E-16</v>
      </c>
      <c r="AP46" s="88">
        <v>6.0464239886784868E-16</v>
      </c>
      <c r="AQ46" s="88">
        <v>0</v>
      </c>
    </row>
    <row r="47" spans="1:43" s="74" customFormat="1" ht="10.5" customHeight="1">
      <c r="A47" s="66" t="s">
        <v>302</v>
      </c>
      <c r="B47" s="88">
        <v>1.2395220963872316E-4</v>
      </c>
      <c r="C47" s="88">
        <v>1.0965177255993527E-3</v>
      </c>
      <c r="D47" s="88">
        <v>5.9408285793754979E-4</v>
      </c>
      <c r="E47" s="88">
        <v>4.5695469934164224E-4</v>
      </c>
      <c r="F47" s="88">
        <v>7.0707322984806193E-4</v>
      </c>
      <c r="G47" s="88">
        <v>7.2659445964801854E-4</v>
      </c>
      <c r="H47" s="88">
        <v>5.9990810646922679E-4</v>
      </c>
      <c r="I47" s="88">
        <v>2.894595999801252E-4</v>
      </c>
      <c r="J47" s="88">
        <v>5.2285947150960467E-4</v>
      </c>
      <c r="K47" s="88">
        <v>4.555754493552654E-4</v>
      </c>
      <c r="L47" s="88">
        <v>7.5418966260407767E-4</v>
      </c>
      <c r="M47" s="88">
        <v>6.1392526857414369E-4</v>
      </c>
      <c r="N47" s="88">
        <v>1.0282469520650199E-3</v>
      </c>
      <c r="O47" s="88">
        <v>1.1420547316706266E-3</v>
      </c>
      <c r="P47" s="88">
        <v>4.7590473856375754E-4</v>
      </c>
      <c r="Q47" s="88">
        <v>2.8547071064166033E-4</v>
      </c>
      <c r="R47" s="88">
        <v>6.2463697767988836E-4</v>
      </c>
      <c r="S47" s="88">
        <v>5.5045153289875971E-4</v>
      </c>
      <c r="T47" s="88">
        <v>5.6838071833252438E-4</v>
      </c>
      <c r="U47" s="88">
        <v>4.933937059486916E-4</v>
      </c>
      <c r="V47" s="88">
        <v>5.0387341202538208E-4</v>
      </c>
      <c r="W47" s="88">
        <v>8.8151629836897942E-4</v>
      </c>
      <c r="X47" s="88">
        <v>7.2646551378284258E-4</v>
      </c>
      <c r="Y47" s="88">
        <v>6.3090368110257521E-4</v>
      </c>
      <c r="Z47" s="88">
        <v>1.2526400475532783E-3</v>
      </c>
      <c r="AA47" s="88">
        <v>4.5616857221601254E-4</v>
      </c>
      <c r="AB47" s="88">
        <v>3.3821516408075707E-4</v>
      </c>
      <c r="AC47" s="88">
        <v>5.9412900366957917E-4</v>
      </c>
      <c r="AD47" s="88">
        <v>7.0823234684201165E-4</v>
      </c>
      <c r="AE47" s="88">
        <v>1.8803482617094579E-4</v>
      </c>
      <c r="AF47" s="88">
        <v>3.2183003310113864E-4</v>
      </c>
      <c r="AG47" s="88">
        <v>1.9440217478376633E-3</v>
      </c>
      <c r="AH47" s="88">
        <v>5.2033541875803014E-3</v>
      </c>
      <c r="AI47" s="88">
        <v>3.7096687211817425E-4</v>
      </c>
      <c r="AJ47" s="88">
        <v>1.4786507628496723E-3</v>
      </c>
      <c r="AK47" s="88">
        <v>3.7054994165347532E-4</v>
      </c>
      <c r="AL47" s="88">
        <v>3.2917454140822032E-5</v>
      </c>
      <c r="AM47" s="88">
        <v>7.5648494451353967E-3</v>
      </c>
      <c r="AN47" s="88">
        <v>8.8667645094571261E-4</v>
      </c>
      <c r="AO47" s="88">
        <v>1.0631219848932396</v>
      </c>
      <c r="AP47" s="88">
        <v>1.1562344946542182E-2</v>
      </c>
      <c r="AQ47" s="88">
        <v>0</v>
      </c>
    </row>
    <row r="48" spans="1:43" s="74" customFormat="1" ht="10.5" customHeight="1">
      <c r="A48" s="64" t="s">
        <v>303</v>
      </c>
      <c r="B48" s="88">
        <v>3.3157507089849446E-4</v>
      </c>
      <c r="C48" s="88">
        <v>2.1487918422946331E-3</v>
      </c>
      <c r="D48" s="88">
        <v>1.0250184297176845E-3</v>
      </c>
      <c r="E48" s="88">
        <v>7.5889468773633617E-4</v>
      </c>
      <c r="F48" s="88">
        <v>1.2047228693229156E-3</v>
      </c>
      <c r="G48" s="88">
        <v>1.2298192974198323E-3</v>
      </c>
      <c r="H48" s="88">
        <v>1.9725692271577114E-3</v>
      </c>
      <c r="I48" s="88">
        <v>1.9284176921051082E-3</v>
      </c>
      <c r="J48" s="88">
        <v>1.8758298307367223E-3</v>
      </c>
      <c r="K48" s="88">
        <v>1.4566370779458817E-3</v>
      </c>
      <c r="L48" s="88">
        <v>1.5701712650006761E-3</v>
      </c>
      <c r="M48" s="88">
        <v>1.3495987826699488E-3</v>
      </c>
      <c r="N48" s="88">
        <v>4.9615663731928765E-3</v>
      </c>
      <c r="O48" s="88">
        <v>2.8249306691540089E-3</v>
      </c>
      <c r="P48" s="88">
        <v>9.0157102547093796E-4</v>
      </c>
      <c r="Q48" s="88">
        <v>7.0892710686754306E-4</v>
      </c>
      <c r="R48" s="88">
        <v>1.3059220651111358E-3</v>
      </c>
      <c r="S48" s="88">
        <v>1.8848045762188959E-3</v>
      </c>
      <c r="T48" s="88">
        <v>2.1903864582727877E-3</v>
      </c>
      <c r="U48" s="88">
        <v>1.2322501538318087E-3</v>
      </c>
      <c r="V48" s="88">
        <v>2.4236218705890895E-3</v>
      </c>
      <c r="W48" s="88">
        <v>1.1497229153059955E-2</v>
      </c>
      <c r="X48" s="88">
        <v>3.6570036697616544E-3</v>
      </c>
      <c r="Y48" s="88">
        <v>2.2835331490297893E-3</v>
      </c>
      <c r="Z48" s="88">
        <v>1.514834883867018E-3</v>
      </c>
      <c r="AA48" s="88">
        <v>1.3850755920868634E-3</v>
      </c>
      <c r="AB48" s="88">
        <v>8.4157488493135778E-4</v>
      </c>
      <c r="AC48" s="88">
        <v>1.8523675986397404E-3</v>
      </c>
      <c r="AD48" s="88">
        <v>1.6392969238428735E-3</v>
      </c>
      <c r="AE48" s="88">
        <v>2.8108754996364828E-3</v>
      </c>
      <c r="AF48" s="88">
        <v>5.5152578405256991E-4</v>
      </c>
      <c r="AG48" s="88">
        <v>2.3775057304968412E-3</v>
      </c>
      <c r="AH48" s="88">
        <v>4.2840865571447907E-3</v>
      </c>
      <c r="AI48" s="88">
        <v>9.1595689479231327E-4</v>
      </c>
      <c r="AJ48" s="88">
        <v>9.6962831876680824E-3</v>
      </c>
      <c r="AK48" s="88">
        <v>5.8754901040961507E-3</v>
      </c>
      <c r="AL48" s="88">
        <v>5.3656831388964156E-4</v>
      </c>
      <c r="AM48" s="88">
        <v>2.1741168358061802E-3</v>
      </c>
      <c r="AN48" s="88">
        <v>1.805874135508576E-3</v>
      </c>
      <c r="AO48" s="88">
        <v>5.9156556404222219E-3</v>
      </c>
      <c r="AP48" s="88">
        <v>1.0023285874579069</v>
      </c>
      <c r="AQ48" s="88">
        <v>0</v>
      </c>
    </row>
    <row r="49" spans="1:60" s="74" customFormat="1" ht="10.5" customHeight="1">
      <c r="A49" s="64" t="s">
        <v>304</v>
      </c>
      <c r="B49" s="88">
        <v>0</v>
      </c>
      <c r="C49" s="88">
        <v>0</v>
      </c>
      <c r="D49" s="88">
        <v>0</v>
      </c>
      <c r="E49" s="88">
        <v>0</v>
      </c>
      <c r="F49" s="88">
        <v>0</v>
      </c>
      <c r="G49" s="88">
        <v>0</v>
      </c>
      <c r="H49" s="88">
        <v>0</v>
      </c>
      <c r="I49" s="88">
        <v>0</v>
      </c>
      <c r="J49" s="88">
        <v>0</v>
      </c>
      <c r="K49" s="88">
        <v>0</v>
      </c>
      <c r="L49" s="88">
        <v>0</v>
      </c>
      <c r="M49" s="88">
        <v>0</v>
      </c>
      <c r="N49" s="88">
        <v>0</v>
      </c>
      <c r="O49" s="88">
        <v>0</v>
      </c>
      <c r="P49" s="88">
        <v>0</v>
      </c>
      <c r="Q49" s="88">
        <v>0</v>
      </c>
      <c r="R49" s="88">
        <v>0</v>
      </c>
      <c r="S49" s="88">
        <v>0</v>
      </c>
      <c r="T49" s="88">
        <v>0</v>
      </c>
      <c r="U49" s="88">
        <v>0</v>
      </c>
      <c r="V49" s="88">
        <v>0</v>
      </c>
      <c r="W49" s="88">
        <v>0</v>
      </c>
      <c r="X49" s="88">
        <v>0</v>
      </c>
      <c r="Y49" s="88">
        <v>0</v>
      </c>
      <c r="Z49" s="88">
        <v>0</v>
      </c>
      <c r="AA49" s="88">
        <v>0</v>
      </c>
      <c r="AB49" s="88">
        <v>0</v>
      </c>
      <c r="AC49" s="88">
        <v>0</v>
      </c>
      <c r="AD49" s="88">
        <v>0</v>
      </c>
      <c r="AE49" s="88">
        <v>0</v>
      </c>
      <c r="AF49" s="88">
        <v>0</v>
      </c>
      <c r="AG49" s="88">
        <v>0</v>
      </c>
      <c r="AH49" s="88">
        <v>0</v>
      </c>
      <c r="AI49" s="88">
        <v>0</v>
      </c>
      <c r="AJ49" s="88">
        <v>0</v>
      </c>
      <c r="AK49" s="88">
        <v>0</v>
      </c>
      <c r="AL49" s="88">
        <v>0</v>
      </c>
      <c r="AM49" s="88">
        <v>0</v>
      </c>
      <c r="AN49" s="88">
        <v>0</v>
      </c>
      <c r="AO49" s="88">
        <v>0</v>
      </c>
      <c r="AP49" s="88">
        <v>0</v>
      </c>
      <c r="AQ49" s="88">
        <v>1</v>
      </c>
    </row>
    <row r="50" spans="1:60" s="74" customFormat="1" ht="10.5" customHeight="1"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</row>
    <row r="51" spans="1:60" s="74" customFormat="1" ht="10.5" customHeight="1">
      <c r="A51" s="70" t="s">
        <v>197</v>
      </c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</row>
    <row r="52" spans="1:60" s="74" customFormat="1" ht="10.5" customHeight="1">
      <c r="A52" s="69" t="s">
        <v>569</v>
      </c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</row>
    <row r="53" spans="1:60" s="74" customFormat="1" ht="10.5" customHeight="1"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</row>
    <row r="54" spans="1:60" s="74" customFormat="1" ht="10.5" customHeight="1"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</row>
    <row r="55" spans="1:60" s="74" customFormat="1" ht="10.5" customHeight="1"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</row>
    <row r="56" spans="1:60" s="74" customFormat="1" ht="10.5" customHeight="1"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</row>
    <row r="57" spans="1:60" s="74" customFormat="1" ht="10.5" customHeight="1">
      <c r="A57" s="73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</row>
    <row r="58" spans="1:60" s="73" customFormat="1" ht="10.5" customHeight="1">
      <c r="A58" s="74"/>
      <c r="B58" s="71"/>
      <c r="C58" s="71"/>
      <c r="D58" s="71"/>
      <c r="E58" s="71"/>
      <c r="F58" s="71"/>
      <c r="G58" s="71"/>
      <c r="H58" s="71"/>
      <c r="I58" s="71"/>
      <c r="J58" s="71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</row>
    <row r="59" spans="1:60" s="74" customFormat="1" ht="10.5" customHeight="1"/>
    <row r="60" spans="1:60" s="74" customFormat="1" ht="10.5" customHeight="1"/>
    <row r="61" spans="1:60" s="74" customFormat="1" ht="10.5" customHeight="1"/>
    <row r="62" spans="1:60" s="74" customFormat="1" ht="10.5" customHeight="1"/>
    <row r="63" spans="1:60" s="74" customFormat="1" ht="10.5" customHeight="1"/>
    <row r="64" spans="1:60" s="74" customFormat="1" ht="10.5" customHeight="1"/>
    <row r="65" s="74" customFormat="1" ht="10.5" customHeight="1"/>
    <row r="66" s="74" customFormat="1" ht="10.5" customHeight="1"/>
    <row r="67" s="74" customFormat="1" ht="10.5" customHeight="1"/>
    <row r="68" s="74" customFormat="1" ht="10.5" customHeight="1"/>
    <row r="69" s="74" customFormat="1" ht="10.5" customHeight="1"/>
    <row r="70" s="74" customFormat="1" ht="10.5" customHeight="1"/>
    <row r="71" s="74" customFormat="1" ht="10.5" customHeight="1"/>
    <row r="72" s="74" customFormat="1" ht="10.5" customHeight="1"/>
    <row r="73" s="74" customFormat="1" ht="10.5" customHeight="1"/>
    <row r="74" s="74" customFormat="1" ht="10.5" customHeight="1"/>
    <row r="75" s="74" customFormat="1" ht="10.5" customHeight="1"/>
    <row r="76" s="74" customFormat="1" ht="10.5" customHeight="1"/>
    <row r="77" s="74" customFormat="1" ht="10.5" customHeight="1"/>
    <row r="78" s="74" customFormat="1" ht="10.5" customHeight="1"/>
    <row r="79" s="74" customFormat="1" ht="10.5" customHeight="1"/>
    <row r="80" s="74" customFormat="1" ht="10.5" customHeight="1"/>
    <row r="81" s="74" customFormat="1" ht="10.5" customHeight="1"/>
    <row r="82" s="74" customFormat="1" ht="10.5" customHeight="1"/>
    <row r="83" s="74" customFormat="1" ht="10.5" customHeight="1"/>
    <row r="84" s="74" customFormat="1" ht="10.5" customHeight="1"/>
    <row r="85" s="74" customFormat="1" ht="10.5" customHeight="1"/>
    <row r="86" s="74" customFormat="1" ht="10.5" customHeight="1"/>
    <row r="87" s="74" customFormat="1" ht="10.5" customHeight="1"/>
    <row r="88" s="74" customFormat="1" ht="10.5" customHeight="1"/>
    <row r="89" s="74" customFormat="1" ht="10.5" customHeight="1"/>
    <row r="90" s="74" customFormat="1" ht="10.5" customHeight="1"/>
    <row r="91" s="74" customFormat="1" ht="10.5" customHeight="1"/>
    <row r="92" s="74" customFormat="1" ht="10.5" customHeight="1"/>
    <row r="93" s="74" customFormat="1" ht="10.5" customHeight="1"/>
    <row r="94" s="74" customFormat="1" ht="10.5" customHeight="1"/>
    <row r="95" s="74" customFormat="1" ht="10.5" customHeight="1"/>
    <row r="96" s="74" customFormat="1" ht="10.5" customHeight="1"/>
    <row r="97" s="74" customFormat="1" ht="10.5" customHeight="1"/>
    <row r="98" s="74" customFormat="1" ht="10.5" customHeight="1"/>
    <row r="99" s="74" customFormat="1" ht="10.5" customHeight="1"/>
    <row r="100" s="74" customFormat="1" ht="10.5" customHeight="1"/>
    <row r="101" s="74" customFormat="1" ht="10.5" customHeight="1"/>
    <row r="102" s="74" customFormat="1" ht="10.5" customHeight="1"/>
    <row r="103" s="74" customFormat="1" ht="10.5" customHeight="1"/>
    <row r="104" s="74" customFormat="1" ht="10.5" customHeight="1"/>
    <row r="105" s="74" customFormat="1" ht="10.5" customHeight="1"/>
    <row r="106" s="74" customFormat="1" ht="10.5" customHeight="1"/>
    <row r="107" s="74" customFormat="1" ht="10.5" customHeight="1"/>
    <row r="108" s="74" customFormat="1" ht="10.5" customHeight="1"/>
    <row r="109" s="74" customFormat="1" ht="10.5" customHeight="1"/>
    <row r="110" s="74" customFormat="1" ht="10.5" customHeight="1"/>
    <row r="111" s="74" customFormat="1" ht="10.5" customHeight="1"/>
    <row r="112" s="74" customFormat="1" ht="10.5" customHeight="1"/>
    <row r="113" s="74" customFormat="1" ht="10.5" customHeight="1"/>
    <row r="114" s="74" customFormat="1" ht="10.5" customHeight="1"/>
    <row r="115" s="74" customFormat="1" ht="10.5" customHeight="1"/>
    <row r="116" s="74" customFormat="1" ht="10.5" customHeight="1"/>
    <row r="117" s="74" customFormat="1" ht="10.5" customHeight="1"/>
    <row r="118" s="74" customFormat="1" ht="10.5" customHeight="1"/>
    <row r="119" s="74" customFormat="1" ht="10.5" customHeight="1"/>
    <row r="120" s="74" customFormat="1" ht="10.5" customHeight="1"/>
    <row r="121" s="74" customFormat="1" ht="10.5" customHeight="1"/>
    <row r="122" s="74" customFormat="1" ht="10.5" customHeight="1"/>
    <row r="123" s="74" customFormat="1" ht="10.5" customHeight="1"/>
    <row r="124" s="74" customFormat="1" ht="10.5" customHeight="1"/>
    <row r="125" s="74" customFormat="1" ht="10.5" customHeight="1"/>
    <row r="126" s="74" customFormat="1" ht="10.5" customHeight="1"/>
    <row r="127" s="74" customFormat="1" ht="10.5" customHeight="1"/>
    <row r="128" s="74" customFormat="1" ht="10.5" customHeight="1"/>
    <row r="129" s="74" customFormat="1" ht="10.5" customHeight="1"/>
    <row r="130" s="74" customFormat="1" ht="10.5" customHeight="1"/>
    <row r="131" s="74" customFormat="1" ht="10.5" customHeight="1"/>
    <row r="132" s="74" customFormat="1" ht="10.5" customHeight="1"/>
    <row r="133" s="74" customFormat="1" ht="10.5" customHeight="1"/>
    <row r="134" s="74" customFormat="1" ht="10.5" customHeight="1"/>
    <row r="135" s="74" customFormat="1" ht="10.5" customHeight="1"/>
    <row r="136" s="74" customFormat="1" ht="10.5" customHeight="1"/>
    <row r="137" s="74" customFormat="1" ht="10.5" customHeight="1"/>
    <row r="138" s="74" customFormat="1" ht="10.5" customHeight="1"/>
    <row r="139" s="74" customFormat="1" ht="10.5" customHeight="1"/>
    <row r="140" s="74" customFormat="1" ht="10.5" customHeight="1"/>
    <row r="141" s="74" customFormat="1" ht="10.5" customHeight="1"/>
    <row r="142" s="74" customFormat="1" ht="10.5" customHeight="1"/>
    <row r="143" s="74" customFormat="1" ht="10.5" customHeight="1"/>
    <row r="144" s="74" customFormat="1" ht="10.5" customHeight="1"/>
    <row r="145" s="74" customFormat="1" ht="10.5" customHeight="1"/>
    <row r="146" s="74" customFormat="1" ht="10.5" customHeight="1"/>
    <row r="147" s="74" customFormat="1" ht="10.5" customHeight="1"/>
    <row r="148" s="74" customFormat="1" ht="10.5" customHeight="1"/>
    <row r="149" s="74" customFormat="1" ht="10.5" customHeight="1"/>
    <row r="150" s="74" customFormat="1" ht="10.5" customHeight="1"/>
    <row r="151" s="74" customFormat="1" ht="10.5" customHeight="1"/>
    <row r="152" s="74" customFormat="1" ht="10.5" customHeight="1"/>
    <row r="153" s="74" customFormat="1" ht="10.5" customHeight="1"/>
    <row r="154" s="74" customFormat="1" ht="10.5" customHeight="1"/>
    <row r="155" s="74" customFormat="1" ht="10.5" customHeight="1"/>
    <row r="156" s="74" customFormat="1" ht="10.5" customHeight="1"/>
    <row r="157" s="74" customFormat="1" ht="10.5" customHeight="1"/>
    <row r="158" s="74" customFormat="1" ht="10.5" customHeight="1"/>
    <row r="159" s="74" customFormat="1" ht="10.5" customHeight="1"/>
    <row r="160" s="74" customFormat="1" ht="10.5" customHeight="1"/>
    <row r="161" spans="1:1" s="74" customFormat="1" ht="10.5" customHeight="1">
      <c r="A161"/>
    </row>
  </sheetData>
  <mergeCells count="45">
    <mergeCell ref="L5:L7"/>
    <mergeCell ref="X5:X7"/>
    <mergeCell ref="M5:M7"/>
    <mergeCell ref="N5:N7"/>
    <mergeCell ref="O5:O7"/>
    <mergeCell ref="P5:P7"/>
    <mergeCell ref="V5:V7"/>
    <mergeCell ref="W5:W7"/>
    <mergeCell ref="K5:K7"/>
    <mergeCell ref="B5:B7"/>
    <mergeCell ref="C5:C7"/>
    <mergeCell ref="D5:D7"/>
    <mergeCell ref="E5:E7"/>
    <mergeCell ref="A1:AQ1"/>
    <mergeCell ref="AK5:AK7"/>
    <mergeCell ref="AL5:AL7"/>
    <mergeCell ref="AM5:AM7"/>
    <mergeCell ref="AN5:AN7"/>
    <mergeCell ref="AI5:AI7"/>
    <mergeCell ref="AJ5:AJ7"/>
    <mergeCell ref="Y5:Y7"/>
    <mergeCell ref="Z5:Z7"/>
    <mergeCell ref="AA5:AA7"/>
    <mergeCell ref="F5:F7"/>
    <mergeCell ref="G5:G7"/>
    <mergeCell ref="H5:H7"/>
    <mergeCell ref="AO5:AO7"/>
    <mergeCell ref="I5:I7"/>
    <mergeCell ref="AP5:AP7"/>
    <mergeCell ref="AQ5:AQ7"/>
    <mergeCell ref="B3:AQ3"/>
    <mergeCell ref="A3:A7"/>
    <mergeCell ref="AC5:AC7"/>
    <mergeCell ref="AD5:AD7"/>
    <mergeCell ref="AE5:AE7"/>
    <mergeCell ref="AF5:AF7"/>
    <mergeCell ref="AG5:AG7"/>
    <mergeCell ref="AH5:AH7"/>
    <mergeCell ref="Q5:Q7"/>
    <mergeCell ref="R5:R7"/>
    <mergeCell ref="S5:S7"/>
    <mergeCell ref="T5:T7"/>
    <mergeCell ref="U5:U7"/>
    <mergeCell ref="AB5:AB7"/>
    <mergeCell ref="J5:J7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workbookViewId="0">
      <selection activeCell="J156" sqref="J156"/>
    </sheetView>
  </sheetViews>
  <sheetFormatPr defaultRowHeight="12.75"/>
  <cols>
    <col min="1" max="1" width="78.42578125" bestFit="1" customWidth="1"/>
    <col min="2" max="2" width="11" customWidth="1"/>
    <col min="3" max="3" width="13.5703125" bestFit="1" customWidth="1"/>
    <col min="4" max="4" width="19.85546875" style="24" customWidth="1"/>
    <col min="7" max="7" width="16.140625" bestFit="1" customWidth="1"/>
    <col min="10" max="10" width="13.5703125" bestFit="1" customWidth="1"/>
    <col min="11" max="11" width="16.28515625" customWidth="1"/>
    <col min="14" max="14" width="16.140625" bestFit="1" customWidth="1"/>
  </cols>
  <sheetData>
    <row r="1" spans="1:13">
      <c r="B1" t="s">
        <v>3</v>
      </c>
      <c r="C1" t="s">
        <v>4</v>
      </c>
      <c r="D1" s="24" t="s">
        <v>11</v>
      </c>
      <c r="E1" s="20" t="s">
        <v>10</v>
      </c>
      <c r="F1" s="20" t="s">
        <v>27</v>
      </c>
      <c r="G1" t="s">
        <v>8</v>
      </c>
      <c r="I1" t="s">
        <v>3</v>
      </c>
      <c r="J1" t="s">
        <v>4</v>
      </c>
      <c r="K1" t="s">
        <v>11</v>
      </c>
      <c r="L1" s="20" t="s">
        <v>10</v>
      </c>
      <c r="M1" s="20" t="s">
        <v>27</v>
      </c>
    </row>
    <row r="2" spans="1:13">
      <c r="A2" t="s">
        <v>28</v>
      </c>
      <c r="B2">
        <v>11012.850190059582</v>
      </c>
      <c r="C2">
        <v>2695.5307956856595</v>
      </c>
      <c r="D2" s="24">
        <v>658830.16050160595</v>
      </c>
      <c r="E2">
        <v>122.80574195186379</v>
      </c>
      <c r="F2">
        <v>0</v>
      </c>
      <c r="G2">
        <v>22427.790415015337</v>
      </c>
      <c r="I2">
        <f>B2/$G2</f>
        <v>0.49103589726282232</v>
      </c>
      <c r="J2">
        <f>C2/$G2</f>
        <v>0.12018708690451334</v>
      </c>
      <c r="K2">
        <f>(D2/1000)/$G2</f>
        <v>2.9375616068737703E-2</v>
      </c>
      <c r="L2">
        <f>E2/$G2</f>
        <v>5.4756059192369536E-3</v>
      </c>
      <c r="M2">
        <f>F2/$G2</f>
        <v>0</v>
      </c>
    </row>
    <row r="3" spans="1:13">
      <c r="A3" t="s">
        <v>29</v>
      </c>
      <c r="B3">
        <v>3540.9340214932636</v>
      </c>
      <c r="C3">
        <v>1864.9165831856999</v>
      </c>
      <c r="D3" s="24">
        <v>323922.93350615638</v>
      </c>
      <c r="E3">
        <v>3.0442590868324513</v>
      </c>
      <c r="F3">
        <v>0</v>
      </c>
      <c r="G3">
        <v>10640.451411291644</v>
      </c>
      <c r="I3">
        <f t="shared" ref="I3:I51" si="0">B3/$G3</f>
        <v>0.33278043239177102</v>
      </c>
      <c r="J3">
        <f t="shared" ref="J3:J51" si="1">C3/$G3</f>
        <v>0.17526667911914443</v>
      </c>
      <c r="K3">
        <f t="shared" ref="K3:K51" si="2">(D3/1000)/$G3</f>
        <v>3.044259317442204E-2</v>
      </c>
      <c r="L3">
        <f t="shared" ref="L3:L51" si="3">E3/$G3</f>
        <v>2.8610243768435278E-4</v>
      </c>
      <c r="M3">
        <f t="shared" ref="M3:M51" si="4">F3/$G3</f>
        <v>0</v>
      </c>
    </row>
    <row r="4" spans="1:13">
      <c r="A4" s="20" t="s">
        <v>83</v>
      </c>
      <c r="B4">
        <v>311.50462136868498</v>
      </c>
      <c r="C4">
        <v>95.523216971112717</v>
      </c>
      <c r="D4" s="24">
        <v>7639.8058784427158</v>
      </c>
      <c r="E4">
        <v>51.203545221245172</v>
      </c>
      <c r="F4">
        <v>0</v>
      </c>
      <c r="G4">
        <v>790.49106296213881</v>
      </c>
      <c r="I4">
        <f t="shared" si="0"/>
        <v>0.39406469720405268</v>
      </c>
      <c r="J4">
        <f t="shared" si="1"/>
        <v>0.12084035031739236</v>
      </c>
      <c r="K4">
        <f t="shared" si="2"/>
        <v>9.6646328293892806E-3</v>
      </c>
      <c r="L4">
        <f t="shared" si="3"/>
        <v>6.477435055290133E-2</v>
      </c>
      <c r="M4">
        <f t="shared" si="4"/>
        <v>0</v>
      </c>
    </row>
    <row r="5" spans="1:13">
      <c r="A5" t="s">
        <v>30</v>
      </c>
      <c r="B5">
        <v>5805.5681306513543</v>
      </c>
      <c r="C5">
        <v>3298.3005504446774</v>
      </c>
      <c r="D5" s="24">
        <v>160751.42585252764</v>
      </c>
      <c r="E5">
        <v>1383.7141161474001</v>
      </c>
      <c r="F5">
        <v>262.33039635281369</v>
      </c>
      <c r="G5">
        <v>34546.763555532416</v>
      </c>
      <c r="I5">
        <f t="shared" si="0"/>
        <v>0.16804955177115671</v>
      </c>
      <c r="J5">
        <f t="shared" si="1"/>
        <v>9.5473503477186888E-2</v>
      </c>
      <c r="K5">
        <f t="shared" si="2"/>
        <v>4.6531544291877509E-3</v>
      </c>
      <c r="L5">
        <f t="shared" si="3"/>
        <v>4.0053364591538076E-2</v>
      </c>
      <c r="M5">
        <f t="shared" si="4"/>
        <v>7.5934868958456563E-3</v>
      </c>
    </row>
    <row r="6" spans="1:13">
      <c r="A6" t="s">
        <v>31</v>
      </c>
      <c r="B6">
        <v>337.88199157391568</v>
      </c>
      <c r="C6">
        <v>94.362231669851084</v>
      </c>
      <c r="D6" s="24">
        <v>830.20540843491665</v>
      </c>
      <c r="E6">
        <v>221.3080042835783</v>
      </c>
      <c r="F6">
        <v>275.56938258027873</v>
      </c>
      <c r="G6">
        <v>632.49232481067986</v>
      </c>
      <c r="I6">
        <f t="shared" si="0"/>
        <v>0.53420725962967519</v>
      </c>
      <c r="J6">
        <f t="shared" si="1"/>
        <v>0.1491911094701362</v>
      </c>
      <c r="K6">
        <f t="shared" si="2"/>
        <v>1.3125936487583735E-3</v>
      </c>
      <c r="L6">
        <f t="shared" si="3"/>
        <v>0.34989832382522762</v>
      </c>
      <c r="M6">
        <f t="shared" si="4"/>
        <v>0.43568810524738505</v>
      </c>
    </row>
    <row r="7" spans="1:13">
      <c r="A7" t="s">
        <v>32</v>
      </c>
      <c r="B7">
        <v>357.84566471295784</v>
      </c>
      <c r="C7">
        <v>222.06168632604258</v>
      </c>
      <c r="D7" s="24">
        <v>42781.982763689193</v>
      </c>
      <c r="E7">
        <v>56.220829430298338</v>
      </c>
      <c r="F7">
        <v>2.6545144620191019</v>
      </c>
      <c r="G7">
        <v>1699.5889807727401</v>
      </c>
      <c r="I7">
        <f t="shared" si="0"/>
        <v>0.21054835537369671</v>
      </c>
      <c r="J7">
        <f t="shared" si="1"/>
        <v>0.13065611088222009</v>
      </c>
      <c r="K7">
        <f t="shared" si="2"/>
        <v>2.5171958189701731E-2</v>
      </c>
      <c r="L7">
        <f t="shared" si="3"/>
        <v>3.3079073862162141E-2</v>
      </c>
      <c r="M7">
        <f t="shared" si="4"/>
        <v>1.561856714799476E-3</v>
      </c>
    </row>
    <row r="8" spans="1:13">
      <c r="A8" t="s">
        <v>33</v>
      </c>
      <c r="B8">
        <v>778.26130506182744</v>
      </c>
      <c r="C8">
        <v>706.58566849291105</v>
      </c>
      <c r="D8" s="24">
        <v>131863.81654525435</v>
      </c>
      <c r="E8">
        <v>238.03107777635157</v>
      </c>
      <c r="F8">
        <v>0</v>
      </c>
      <c r="G8">
        <v>2115.195675309431</v>
      </c>
      <c r="I8">
        <f t="shared" si="0"/>
        <v>0.36793820739444166</v>
      </c>
      <c r="J8">
        <f t="shared" si="1"/>
        <v>0.33405215259318499</v>
      </c>
      <c r="K8">
        <f t="shared" si="2"/>
        <v>6.2341190502842744E-2</v>
      </c>
      <c r="L8">
        <f t="shared" si="3"/>
        <v>0.1125338334201776</v>
      </c>
      <c r="M8">
        <f t="shared" si="4"/>
        <v>0</v>
      </c>
    </row>
    <row r="9" spans="1:13">
      <c r="A9" t="s">
        <v>34</v>
      </c>
      <c r="B9">
        <v>107.77752815672795</v>
      </c>
      <c r="C9">
        <v>90.253628543902607</v>
      </c>
      <c r="D9" s="24">
        <v>13442.742138409172</v>
      </c>
      <c r="E9">
        <v>25.329478585415846</v>
      </c>
      <c r="F9">
        <v>1.3217691307330726</v>
      </c>
      <c r="G9">
        <v>776.11683718705171</v>
      </c>
      <c r="I9">
        <f t="shared" si="0"/>
        <v>0.13886765882744601</v>
      </c>
      <c r="J9">
        <f t="shared" si="1"/>
        <v>0.11628871352800017</v>
      </c>
      <c r="K9">
        <f t="shared" si="2"/>
        <v>1.7320513477237374E-2</v>
      </c>
      <c r="L9">
        <f t="shared" si="3"/>
        <v>3.2636166839544026E-2</v>
      </c>
      <c r="M9">
        <f t="shared" si="4"/>
        <v>1.7030543178571879E-3</v>
      </c>
    </row>
    <row r="10" spans="1:13">
      <c r="A10" t="s">
        <v>35</v>
      </c>
      <c r="B10">
        <v>1627.4369224848879</v>
      </c>
      <c r="C10">
        <v>715.17752883049536</v>
      </c>
      <c r="D10" s="24">
        <v>73151.284767537363</v>
      </c>
      <c r="E10">
        <v>118.70992524203663</v>
      </c>
      <c r="F10">
        <v>10.884932403785681</v>
      </c>
      <c r="G10">
        <v>6274.9334831534643</v>
      </c>
      <c r="I10">
        <f t="shared" si="0"/>
        <v>0.25935524684909017</v>
      </c>
      <c r="J10">
        <f t="shared" si="1"/>
        <v>0.11397372270966023</v>
      </c>
      <c r="K10">
        <f t="shared" si="2"/>
        <v>1.1657698836797107E-2</v>
      </c>
      <c r="L10">
        <f t="shared" si="3"/>
        <v>1.8918116910839194E-2</v>
      </c>
      <c r="M10">
        <f t="shared" si="4"/>
        <v>1.7346689702781462E-3</v>
      </c>
    </row>
    <row r="11" spans="1:13">
      <c r="A11" t="s">
        <v>36</v>
      </c>
      <c r="B11">
        <v>2020.5015863976405</v>
      </c>
      <c r="C11">
        <v>773.88601274890982</v>
      </c>
      <c r="D11" s="24">
        <v>35817.653795185521</v>
      </c>
      <c r="E11">
        <v>224.13056002171606</v>
      </c>
      <c r="F11">
        <v>96.276722796954388</v>
      </c>
      <c r="G11">
        <v>6903.6828507129994</v>
      </c>
      <c r="I11">
        <f t="shared" si="0"/>
        <v>0.29267010523071274</v>
      </c>
      <c r="J11">
        <f t="shared" si="1"/>
        <v>0.1120975614731468</v>
      </c>
      <c r="K11">
        <f t="shared" si="2"/>
        <v>5.1881951372500174E-3</v>
      </c>
      <c r="L11">
        <f t="shared" si="3"/>
        <v>3.2465361585746699E-2</v>
      </c>
      <c r="M11">
        <f t="shared" si="4"/>
        <v>1.3945704760613548E-2</v>
      </c>
    </row>
    <row r="12" spans="1:13">
      <c r="A12" t="s">
        <v>37</v>
      </c>
      <c r="B12">
        <v>1157.0106572675352</v>
      </c>
      <c r="C12">
        <v>623.99748206022252</v>
      </c>
      <c r="D12" s="24">
        <v>26364.984908680573</v>
      </c>
      <c r="E12">
        <v>44.840672517530635</v>
      </c>
      <c r="F12">
        <v>10.808498574354035</v>
      </c>
      <c r="G12">
        <v>2305.7507798779598</v>
      </c>
      <c r="I12">
        <f t="shared" si="0"/>
        <v>0.50179345806348341</v>
      </c>
      <c r="J12">
        <f t="shared" si="1"/>
        <v>0.27062659481925877</v>
      </c>
      <c r="K12">
        <f t="shared" si="2"/>
        <v>1.1434446922349533E-2</v>
      </c>
      <c r="L12">
        <f t="shared" si="3"/>
        <v>1.9447319679494587E-2</v>
      </c>
      <c r="M12">
        <f t="shared" si="4"/>
        <v>4.6876265503967927E-3</v>
      </c>
    </row>
    <row r="13" spans="1:13">
      <c r="A13" t="s">
        <v>38</v>
      </c>
      <c r="B13">
        <v>330.73397477483741</v>
      </c>
      <c r="C13">
        <v>307.10445892627661</v>
      </c>
      <c r="D13" s="24">
        <v>997.61215399300033</v>
      </c>
      <c r="E13">
        <v>2628.384195283028</v>
      </c>
      <c r="F13">
        <v>0</v>
      </c>
      <c r="G13">
        <v>15464.474052457381</v>
      </c>
      <c r="I13">
        <f t="shared" si="0"/>
        <v>2.1386694022243979E-2</v>
      </c>
      <c r="J13">
        <f t="shared" si="1"/>
        <v>1.9858706987676455E-2</v>
      </c>
      <c r="K13">
        <f t="shared" si="2"/>
        <v>6.4509930994677105E-5</v>
      </c>
      <c r="L13">
        <f t="shared" si="3"/>
        <v>0.16996272788633021</v>
      </c>
      <c r="M13">
        <f t="shared" si="4"/>
        <v>0</v>
      </c>
    </row>
    <row r="14" spans="1:13">
      <c r="A14" t="s">
        <v>39</v>
      </c>
      <c r="B14">
        <v>385.41722019165309</v>
      </c>
      <c r="C14">
        <v>223.53531350618692</v>
      </c>
      <c r="D14" s="24">
        <v>13098.12603029628</v>
      </c>
      <c r="E14">
        <v>46.623071549396848</v>
      </c>
      <c r="F14">
        <v>0</v>
      </c>
      <c r="G14">
        <v>1418.0058091824385</v>
      </c>
      <c r="I14">
        <f t="shared" si="0"/>
        <v>0.27180228578461763</v>
      </c>
      <c r="J14">
        <f t="shared" si="1"/>
        <v>0.1576406190007556</v>
      </c>
      <c r="K14">
        <f t="shared" si="2"/>
        <v>9.237004492843438E-3</v>
      </c>
      <c r="L14">
        <f t="shared" si="3"/>
        <v>3.2879323376169889E-2</v>
      </c>
      <c r="M14">
        <f t="shared" si="4"/>
        <v>0</v>
      </c>
    </row>
    <row r="15" spans="1:13">
      <c r="A15" t="s">
        <v>40</v>
      </c>
      <c r="B15">
        <v>451.53345979289134</v>
      </c>
      <c r="C15">
        <v>249.20873165319452</v>
      </c>
      <c r="D15" s="24">
        <v>8097.5378441227213</v>
      </c>
      <c r="E15">
        <v>86.302670650610338</v>
      </c>
      <c r="F15">
        <v>0</v>
      </c>
      <c r="G15">
        <v>8430.4599927869967</v>
      </c>
      <c r="I15">
        <f t="shared" si="0"/>
        <v>5.3559765443311293E-2</v>
      </c>
      <c r="J15">
        <f t="shared" si="1"/>
        <v>2.9560514119800652E-2</v>
      </c>
      <c r="K15">
        <f t="shared" si="2"/>
        <v>9.6050961051364692E-4</v>
      </c>
      <c r="L15">
        <f t="shared" si="3"/>
        <v>1.023700613305204E-2</v>
      </c>
      <c r="M15">
        <f t="shared" si="4"/>
        <v>0</v>
      </c>
    </row>
    <row r="16" spans="1:13">
      <c r="A16" t="s">
        <v>41</v>
      </c>
      <c r="B16">
        <v>65.834427969519766</v>
      </c>
      <c r="C16">
        <v>41.115759431217654</v>
      </c>
      <c r="D16" s="24">
        <v>1279.9110378912685</v>
      </c>
      <c r="E16">
        <v>14.116645304473806</v>
      </c>
      <c r="F16">
        <v>0</v>
      </c>
      <c r="G16">
        <v>792.58584909209139</v>
      </c>
      <c r="I16">
        <f t="shared" si="0"/>
        <v>8.306283545805572E-2</v>
      </c>
      <c r="J16">
        <f t="shared" si="1"/>
        <v>5.1875464945930885E-2</v>
      </c>
      <c r="K16">
        <f t="shared" si="2"/>
        <v>1.6148547685495636E-3</v>
      </c>
      <c r="L16">
        <f t="shared" si="3"/>
        <v>1.781087224891089E-2</v>
      </c>
      <c r="M16">
        <f t="shared" si="4"/>
        <v>0</v>
      </c>
    </row>
    <row r="17" spans="1:13">
      <c r="A17" t="s">
        <v>42</v>
      </c>
      <c r="B17">
        <v>282.53860545749382</v>
      </c>
      <c r="C17">
        <v>146.69652788429116</v>
      </c>
      <c r="D17" s="24">
        <v>5428.551569373145</v>
      </c>
      <c r="E17">
        <v>95.290935663108101</v>
      </c>
      <c r="F17">
        <v>2.0610169320533647</v>
      </c>
      <c r="G17">
        <v>690.61707838932296</v>
      </c>
      <c r="I17">
        <f t="shared" si="0"/>
        <v>0.40911036564059272</v>
      </c>
      <c r="J17">
        <f t="shared" si="1"/>
        <v>0.21241369852367542</v>
      </c>
      <c r="K17">
        <f t="shared" si="2"/>
        <v>7.8604363246182231E-3</v>
      </c>
      <c r="L17">
        <f t="shared" si="3"/>
        <v>0.13797940804671144</v>
      </c>
      <c r="M17">
        <f t="shared" si="4"/>
        <v>2.9843121413390583E-3</v>
      </c>
    </row>
    <row r="18" spans="1:13">
      <c r="A18" t="s">
        <v>43</v>
      </c>
      <c r="B18">
        <v>95.298792125710179</v>
      </c>
      <c r="C18">
        <v>47.496673639576713</v>
      </c>
      <c r="D18" s="24">
        <v>1490.6826645264848</v>
      </c>
      <c r="E18">
        <v>18.222712349539179</v>
      </c>
      <c r="F18">
        <v>0</v>
      </c>
      <c r="G18">
        <v>1053.4063889823169</v>
      </c>
      <c r="I18">
        <f t="shared" si="0"/>
        <v>9.046726232387596E-2</v>
      </c>
      <c r="J18">
        <f t="shared" si="1"/>
        <v>4.5088651574880491E-2</v>
      </c>
      <c r="K18">
        <f t="shared" si="2"/>
        <v>1.4151069142143851E-3</v>
      </c>
      <c r="L18">
        <f t="shared" si="3"/>
        <v>1.7298843580343119E-2</v>
      </c>
      <c r="M18">
        <f t="shared" si="4"/>
        <v>0</v>
      </c>
    </row>
    <row r="19" spans="1:13">
      <c r="A19" t="s">
        <v>44</v>
      </c>
      <c r="B19">
        <v>114.02017442820693</v>
      </c>
      <c r="C19">
        <v>99.332513216767353</v>
      </c>
      <c r="D19" s="24">
        <v>7625.8075794738616</v>
      </c>
      <c r="E19">
        <v>123.5238681016032</v>
      </c>
      <c r="F19">
        <v>82.294637026078988</v>
      </c>
      <c r="G19">
        <v>841.68548684094208</v>
      </c>
      <c r="I19">
        <f t="shared" si="0"/>
        <v>0.13546648505982134</v>
      </c>
      <c r="J19">
        <f t="shared" si="1"/>
        <v>0.11801618867112386</v>
      </c>
      <c r="K19">
        <f t="shared" si="2"/>
        <v>9.0601628502535326E-3</v>
      </c>
      <c r="L19">
        <f t="shared" si="3"/>
        <v>0.14675774981604997</v>
      </c>
      <c r="M19">
        <f t="shared" si="4"/>
        <v>9.777362009050615E-2</v>
      </c>
    </row>
    <row r="20" spans="1:13">
      <c r="A20" t="s">
        <v>45</v>
      </c>
      <c r="B20">
        <v>100.03350156290713</v>
      </c>
      <c r="C20">
        <v>55.944521267660015</v>
      </c>
      <c r="D20" s="24">
        <v>4437.4024832435998</v>
      </c>
      <c r="E20">
        <v>77.64854818812006</v>
      </c>
      <c r="F20">
        <v>0.19071640541421978</v>
      </c>
      <c r="G20">
        <v>564.02772093500243</v>
      </c>
      <c r="I20">
        <f t="shared" si="0"/>
        <v>0.17735564733782797</v>
      </c>
      <c r="J20">
        <f t="shared" si="1"/>
        <v>9.9187538468711117E-2</v>
      </c>
      <c r="K20">
        <f t="shared" si="2"/>
        <v>7.8673482145303238E-3</v>
      </c>
      <c r="L20">
        <f t="shared" si="3"/>
        <v>0.13766796436777998</v>
      </c>
      <c r="M20">
        <f t="shared" si="4"/>
        <v>3.3813303555021117E-4</v>
      </c>
    </row>
    <row r="21" spans="1:13">
      <c r="A21" t="s">
        <v>46</v>
      </c>
      <c r="B21">
        <v>265.89404966704853</v>
      </c>
      <c r="C21">
        <v>120.39323925508874</v>
      </c>
      <c r="D21" s="24">
        <v>3282.6834103242591</v>
      </c>
      <c r="E21">
        <v>82.738524811235322</v>
      </c>
      <c r="F21">
        <v>22.493798452431275</v>
      </c>
      <c r="G21">
        <v>862.99767533682814</v>
      </c>
      <c r="I21">
        <f t="shared" si="0"/>
        <v>0.30810517486419653</v>
      </c>
      <c r="J21">
        <f t="shared" si="1"/>
        <v>0.13950586739193618</v>
      </c>
      <c r="K21">
        <f t="shared" si="2"/>
        <v>3.8038148932939215E-3</v>
      </c>
      <c r="L21">
        <f t="shared" si="3"/>
        <v>9.5873404037783147E-2</v>
      </c>
      <c r="M21">
        <f t="shared" si="4"/>
        <v>2.6064726586490446E-2</v>
      </c>
    </row>
    <row r="22" spans="1:13">
      <c r="A22" t="s">
        <v>47</v>
      </c>
      <c r="B22">
        <v>759.50086082921734</v>
      </c>
      <c r="C22">
        <v>436.82201929729257</v>
      </c>
      <c r="D22" s="24">
        <v>26275.373386747873</v>
      </c>
      <c r="E22">
        <v>98.450911052760745</v>
      </c>
      <c r="F22">
        <v>16.125503044398098</v>
      </c>
      <c r="G22">
        <v>3070.2954870004282</v>
      </c>
      <c r="I22">
        <f t="shared" si="0"/>
        <v>0.24737060782746459</v>
      </c>
      <c r="J22">
        <f t="shared" si="1"/>
        <v>0.14227360889099716</v>
      </c>
      <c r="K22">
        <f t="shared" si="2"/>
        <v>8.5579298468167961E-3</v>
      </c>
      <c r="L22">
        <f t="shared" si="3"/>
        <v>3.2065614358487642E-2</v>
      </c>
      <c r="M22">
        <f t="shared" si="4"/>
        <v>5.2521013409533926E-3</v>
      </c>
    </row>
    <row r="23" spans="1:13">
      <c r="A23" t="s">
        <v>48</v>
      </c>
      <c r="B23">
        <v>594.45233668566641</v>
      </c>
      <c r="C23">
        <v>109.72322109354224</v>
      </c>
      <c r="D23" s="24">
        <v>1573.8447669067084</v>
      </c>
      <c r="E23">
        <v>127.89455318936513</v>
      </c>
      <c r="F23">
        <v>14.584880458610058</v>
      </c>
      <c r="G23">
        <v>1139.7321415958825</v>
      </c>
      <c r="I23">
        <f t="shared" si="0"/>
        <v>0.52157196852700749</v>
      </c>
      <c r="J23">
        <f t="shared" si="1"/>
        <v>9.6271059742076712E-2</v>
      </c>
      <c r="K23">
        <f t="shared" si="2"/>
        <v>1.380890043780787E-3</v>
      </c>
      <c r="L23">
        <f t="shared" si="3"/>
        <v>0.1122145708817897</v>
      </c>
      <c r="M23">
        <f t="shared" si="4"/>
        <v>1.2796761560297782E-2</v>
      </c>
    </row>
    <row r="24" spans="1:13">
      <c r="A24" t="s">
        <v>49</v>
      </c>
      <c r="B24">
        <v>827.19249148986592</v>
      </c>
      <c r="C24">
        <v>456.25911848652817</v>
      </c>
      <c r="D24" s="24">
        <v>40370.912011605651</v>
      </c>
      <c r="E24">
        <v>40.471132996784092</v>
      </c>
      <c r="F24">
        <v>53.902941900507614</v>
      </c>
      <c r="G24">
        <v>2353.8446392959886</v>
      </c>
      <c r="I24">
        <f t="shared" si="0"/>
        <v>0.35142187282898624</v>
      </c>
      <c r="J24">
        <f t="shared" si="1"/>
        <v>0.19383569793416389</v>
      </c>
      <c r="K24">
        <f t="shared" si="2"/>
        <v>1.7151052086292404E-2</v>
      </c>
      <c r="L24">
        <f t="shared" si="3"/>
        <v>1.7193629656411226E-2</v>
      </c>
      <c r="M24">
        <f t="shared" si="4"/>
        <v>2.2899957372135422E-2</v>
      </c>
    </row>
    <row r="25" spans="1:13">
      <c r="A25" t="s">
        <v>50</v>
      </c>
      <c r="B25">
        <v>623.80590974419169</v>
      </c>
      <c r="C25">
        <v>108.67395254800996</v>
      </c>
      <c r="D25" s="24">
        <v>3068.5564309571132</v>
      </c>
      <c r="E25">
        <v>21.882650443643758</v>
      </c>
      <c r="F25">
        <v>2.1705120844463779</v>
      </c>
      <c r="G25">
        <v>2086.9314274844</v>
      </c>
      <c r="I25">
        <f t="shared" si="0"/>
        <v>0.29891059261881509</v>
      </c>
      <c r="J25">
        <f t="shared" si="1"/>
        <v>5.2073561745632539E-2</v>
      </c>
      <c r="K25">
        <f t="shared" si="2"/>
        <v>1.4703676366865442E-3</v>
      </c>
      <c r="L25">
        <f t="shared" si="3"/>
        <v>1.0485562752783516E-2</v>
      </c>
      <c r="M25">
        <f t="shared" si="4"/>
        <v>1.0400495463632586E-3</v>
      </c>
    </row>
    <row r="26" spans="1:13">
      <c r="A26" t="s">
        <v>51</v>
      </c>
      <c r="B26">
        <v>126.60666878964889</v>
      </c>
      <c r="C26">
        <v>94.530584421170715</v>
      </c>
      <c r="D26" s="24">
        <v>11084.81535359836</v>
      </c>
      <c r="E26">
        <v>41.152943681728097</v>
      </c>
      <c r="F26">
        <v>1.0061086340183572</v>
      </c>
      <c r="G26">
        <v>745.80054207489468</v>
      </c>
      <c r="I26">
        <f t="shared" si="0"/>
        <v>0.16975942178510084</v>
      </c>
      <c r="J26">
        <f t="shared" si="1"/>
        <v>0.1267504903632502</v>
      </c>
      <c r="K26">
        <f t="shared" si="2"/>
        <v>1.4862975726404343E-2</v>
      </c>
      <c r="L26">
        <f t="shared" si="3"/>
        <v>5.5179557214099534E-2</v>
      </c>
      <c r="M26">
        <f t="shared" si="4"/>
        <v>1.3490317816332747E-3</v>
      </c>
    </row>
    <row r="27" spans="1:13">
      <c r="A27" t="s">
        <v>52</v>
      </c>
      <c r="B27">
        <v>1166.1054803584921</v>
      </c>
      <c r="C27">
        <v>709.1559936503179</v>
      </c>
      <c r="D27" s="24">
        <v>45358.089192999993</v>
      </c>
      <c r="E27">
        <v>128.14049130299907</v>
      </c>
      <c r="F27">
        <v>70.431248183539623</v>
      </c>
      <c r="G27">
        <v>4213.8887239723335</v>
      </c>
      <c r="I27">
        <f t="shared" si="0"/>
        <v>0.27672906351908411</v>
      </c>
      <c r="J27">
        <f t="shared" si="1"/>
        <v>0.16829015669445899</v>
      </c>
      <c r="K27">
        <f t="shared" si="2"/>
        <v>1.0763950394551944E-2</v>
      </c>
      <c r="L27">
        <f t="shared" si="3"/>
        <v>3.0409082844077583E-2</v>
      </c>
      <c r="M27">
        <f t="shared" si="4"/>
        <v>1.6714074052991544E-2</v>
      </c>
    </row>
    <row r="28" spans="1:13">
      <c r="A28" t="s">
        <v>53</v>
      </c>
      <c r="B28">
        <v>2396.7575298673228</v>
      </c>
      <c r="C28">
        <v>1238.971041160095</v>
      </c>
      <c r="D28" s="24">
        <v>36867.607232258226</v>
      </c>
      <c r="E28">
        <v>184.30459430709394</v>
      </c>
      <c r="F28">
        <v>361.21130238254369</v>
      </c>
      <c r="G28">
        <v>8816.5341464507746</v>
      </c>
      <c r="I28">
        <f t="shared" si="0"/>
        <v>0.27184804029054577</v>
      </c>
      <c r="J28">
        <f t="shared" si="1"/>
        <v>0.14052812823946936</v>
      </c>
      <c r="K28">
        <f t="shared" si="2"/>
        <v>4.1816440133790921E-3</v>
      </c>
      <c r="L28">
        <f t="shared" si="3"/>
        <v>2.0904426982941871E-2</v>
      </c>
      <c r="M28">
        <f t="shared" si="4"/>
        <v>4.0969761629965969E-2</v>
      </c>
    </row>
    <row r="29" spans="1:13">
      <c r="A29" t="s">
        <v>54</v>
      </c>
      <c r="B29">
        <v>348.07932141144033</v>
      </c>
      <c r="C29">
        <v>219.1947448096337</v>
      </c>
      <c r="D29" s="24">
        <v>6672.0580779944294</v>
      </c>
      <c r="E29">
        <v>67.927000063388263</v>
      </c>
      <c r="F29">
        <v>148.47050643860055</v>
      </c>
      <c r="G29">
        <v>1642.6318971666849</v>
      </c>
      <c r="I29">
        <f t="shared" si="0"/>
        <v>0.21190342280082927</v>
      </c>
      <c r="J29">
        <f t="shared" si="1"/>
        <v>0.13344118374160069</v>
      </c>
      <c r="K29">
        <f t="shared" si="2"/>
        <v>4.0618096418940947E-3</v>
      </c>
      <c r="L29">
        <f t="shared" si="3"/>
        <v>4.135253928804928E-2</v>
      </c>
      <c r="M29">
        <f t="shared" si="4"/>
        <v>9.0385744179625305E-2</v>
      </c>
    </row>
    <row r="30" spans="1:13">
      <c r="A30" t="s">
        <v>55</v>
      </c>
      <c r="B30">
        <v>512.76469755438757</v>
      </c>
      <c r="C30">
        <v>232.48483116632838</v>
      </c>
      <c r="D30" s="24">
        <v>7932.5840812361212</v>
      </c>
      <c r="E30">
        <v>37.542703912227971</v>
      </c>
      <c r="F30">
        <v>44.310285273387144</v>
      </c>
      <c r="G30">
        <v>3010.1138650731014</v>
      </c>
      <c r="I30">
        <f t="shared" si="0"/>
        <v>0.17034727606290567</v>
      </c>
      <c r="J30">
        <f t="shared" si="1"/>
        <v>7.7234563736572281E-2</v>
      </c>
      <c r="K30">
        <f t="shared" si="2"/>
        <v>2.6353103028026073E-3</v>
      </c>
      <c r="L30">
        <f t="shared" si="3"/>
        <v>1.2472187297577939E-2</v>
      </c>
      <c r="M30">
        <f t="shared" si="4"/>
        <v>1.4720468148240982E-2</v>
      </c>
    </row>
    <row r="31" spans="1:13">
      <c r="A31" t="s">
        <v>56</v>
      </c>
      <c r="B31">
        <v>390.92395684188023</v>
      </c>
      <c r="C31">
        <v>325.49852386246465</v>
      </c>
      <c r="D31" s="24">
        <v>14977.627068500724</v>
      </c>
      <c r="E31">
        <v>104.77172007621759</v>
      </c>
      <c r="F31">
        <v>85.618353122978348</v>
      </c>
      <c r="G31">
        <v>2005.2573358942082</v>
      </c>
      <c r="I31">
        <f t="shared" si="0"/>
        <v>0.19494952086414125</v>
      </c>
      <c r="J31">
        <f t="shared" si="1"/>
        <v>0.16232256979492085</v>
      </c>
      <c r="K31">
        <f t="shared" si="2"/>
        <v>7.4691795413987213E-3</v>
      </c>
      <c r="L31">
        <f t="shared" si="3"/>
        <v>5.2248516038714075E-2</v>
      </c>
      <c r="M31">
        <f t="shared" si="4"/>
        <v>4.2696940482603148E-2</v>
      </c>
    </row>
    <row r="32" spans="1:13">
      <c r="A32" t="s">
        <v>57</v>
      </c>
      <c r="B32">
        <v>387.95451779212613</v>
      </c>
      <c r="C32">
        <v>192.67601559671078</v>
      </c>
      <c r="D32" s="24">
        <v>3702.4654693279758</v>
      </c>
      <c r="E32">
        <v>100.71918691520213</v>
      </c>
      <c r="F32">
        <v>122.66145688210504</v>
      </c>
      <c r="G32">
        <v>1601.1353832166162</v>
      </c>
      <c r="I32">
        <f t="shared" si="0"/>
        <v>0.24229963428373008</v>
      </c>
      <c r="J32">
        <f t="shared" si="1"/>
        <v>0.12033711678373658</v>
      </c>
      <c r="K32">
        <f t="shared" si="2"/>
        <v>2.3124000057321028E-3</v>
      </c>
      <c r="L32">
        <f t="shared" si="3"/>
        <v>6.2904853625095306E-2</v>
      </c>
      <c r="M32">
        <f t="shared" si="4"/>
        <v>7.6609047659469701E-2</v>
      </c>
    </row>
    <row r="33" spans="1:13">
      <c r="A33" t="s">
        <v>58</v>
      </c>
      <c r="B33">
        <v>420.83306608471236</v>
      </c>
      <c r="C33">
        <v>134.01588363451438</v>
      </c>
      <c r="D33" s="24">
        <v>6382.2502247723669</v>
      </c>
      <c r="E33">
        <v>63.808940851943817</v>
      </c>
      <c r="F33">
        <v>53.27506365024076</v>
      </c>
      <c r="G33">
        <v>782.78892110238735</v>
      </c>
      <c r="I33">
        <f t="shared" si="0"/>
        <v>0.53760733543860184</v>
      </c>
      <c r="J33">
        <f t="shared" si="1"/>
        <v>0.17120309194690986</v>
      </c>
      <c r="K33">
        <f t="shared" si="2"/>
        <v>8.15321992010868E-3</v>
      </c>
      <c r="L33">
        <f t="shared" si="3"/>
        <v>8.1514874740540338E-2</v>
      </c>
      <c r="M33">
        <f t="shared" si="4"/>
        <v>6.8058019491658697E-2</v>
      </c>
    </row>
    <row r="34" spans="1:13">
      <c r="A34" t="s">
        <v>59</v>
      </c>
      <c r="B34">
        <v>1403.3732227957589</v>
      </c>
      <c r="C34">
        <v>912.58352719843037</v>
      </c>
      <c r="D34" s="24">
        <v>8853.350071978999</v>
      </c>
      <c r="E34">
        <v>909.07171880568671</v>
      </c>
      <c r="F34">
        <v>818.62042903092276</v>
      </c>
      <c r="G34">
        <v>12349.122449402381</v>
      </c>
      <c r="I34">
        <f t="shared" si="0"/>
        <v>0.11364153433134622</v>
      </c>
      <c r="J34">
        <f t="shared" si="1"/>
        <v>7.3898654008616907E-2</v>
      </c>
      <c r="K34">
        <f t="shared" si="2"/>
        <v>7.1692139326122277E-4</v>
      </c>
      <c r="L34">
        <f t="shared" si="3"/>
        <v>7.3614276846828086E-2</v>
      </c>
      <c r="M34">
        <f t="shared" si="4"/>
        <v>6.6289765316120811E-2</v>
      </c>
    </row>
    <row r="35" spans="1:13">
      <c r="A35" t="s">
        <v>60</v>
      </c>
      <c r="B35">
        <v>290.75400734078903</v>
      </c>
      <c r="C35">
        <v>202.43112521504824</v>
      </c>
      <c r="D35" s="24">
        <v>7229.843070652174</v>
      </c>
      <c r="E35">
        <v>15.373104193127455</v>
      </c>
      <c r="F35">
        <v>28.215720210817505</v>
      </c>
      <c r="G35">
        <v>3861.7094200473043</v>
      </c>
      <c r="I35">
        <f t="shared" si="0"/>
        <v>7.5291529142870475E-2</v>
      </c>
      <c r="J35">
        <f t="shared" si="1"/>
        <v>5.2420082195767215E-2</v>
      </c>
      <c r="K35">
        <f t="shared" si="2"/>
        <v>1.8721872321930456E-3</v>
      </c>
      <c r="L35">
        <f t="shared" si="3"/>
        <v>3.9809065159903045E-3</v>
      </c>
      <c r="M35">
        <f t="shared" si="4"/>
        <v>7.306536339668942E-3</v>
      </c>
    </row>
    <row r="36" spans="1:13">
      <c r="A36" t="s">
        <v>61</v>
      </c>
      <c r="B36">
        <v>1367.1609574767308</v>
      </c>
      <c r="C36">
        <v>918.21501996660459</v>
      </c>
      <c r="D36" s="24">
        <v>27478.550753106891</v>
      </c>
      <c r="E36">
        <v>153.87807098524203</v>
      </c>
      <c r="F36">
        <v>8.9512378048730046</v>
      </c>
      <c r="G36">
        <v>5627.6617295041406</v>
      </c>
      <c r="I36">
        <f t="shared" si="0"/>
        <v>0.2429358805112817</v>
      </c>
      <c r="J36">
        <f t="shared" si="1"/>
        <v>0.16316101857236354</v>
      </c>
      <c r="K36">
        <f t="shared" si="2"/>
        <v>4.8827651827481212E-3</v>
      </c>
      <c r="L36">
        <f t="shared" si="3"/>
        <v>2.7343162823469918E-2</v>
      </c>
      <c r="M36">
        <f t="shared" si="4"/>
        <v>1.5905785093557334E-3</v>
      </c>
    </row>
    <row r="37" spans="1:13">
      <c r="A37" t="s">
        <v>62</v>
      </c>
      <c r="B37">
        <v>27.53196304805067</v>
      </c>
      <c r="C37">
        <v>20.355124944413436</v>
      </c>
      <c r="D37" s="24">
        <v>1491.0753810515309</v>
      </c>
      <c r="E37">
        <v>8.280810517474352</v>
      </c>
      <c r="F37">
        <v>0.67739818036060528</v>
      </c>
      <c r="G37">
        <v>65.660426744538455</v>
      </c>
      <c r="I37">
        <f t="shared" si="0"/>
        <v>0.41930831724819306</v>
      </c>
      <c r="J37">
        <f t="shared" si="1"/>
        <v>0.31000598006479674</v>
      </c>
      <c r="K37">
        <f t="shared" si="2"/>
        <v>2.270888958508873E-2</v>
      </c>
      <c r="L37">
        <f t="shared" si="3"/>
        <v>0.12611569750668941</v>
      </c>
      <c r="M37">
        <f t="shared" si="4"/>
        <v>1.0316688665398453E-2</v>
      </c>
    </row>
    <row r="38" spans="1:13">
      <c r="A38" t="s">
        <v>63</v>
      </c>
      <c r="B38">
        <v>939.7443242482077</v>
      </c>
      <c r="C38">
        <v>576.07173172843591</v>
      </c>
      <c r="D38" s="24">
        <v>72374.374143854846</v>
      </c>
      <c r="E38">
        <v>176.93735781672248</v>
      </c>
      <c r="F38">
        <v>281.09066760073375</v>
      </c>
      <c r="G38">
        <v>4074.0237550683082</v>
      </c>
      <c r="I38">
        <f t="shared" si="0"/>
        <v>0.23066736493107445</v>
      </c>
      <c r="J38">
        <f t="shared" si="1"/>
        <v>0.14140117151054193</v>
      </c>
      <c r="K38">
        <f t="shared" si="2"/>
        <v>1.7764838522067325E-2</v>
      </c>
      <c r="L38">
        <f t="shared" si="3"/>
        <v>4.3430615149605528E-2</v>
      </c>
      <c r="M38">
        <f t="shared" si="4"/>
        <v>6.8995834216980592E-2</v>
      </c>
    </row>
    <row r="39" spans="1:13">
      <c r="A39" t="s">
        <v>64</v>
      </c>
      <c r="B39">
        <v>7233.6876758185499</v>
      </c>
      <c r="C39">
        <v>943.49986248490552</v>
      </c>
      <c r="D39" s="24">
        <v>30083.074904331188</v>
      </c>
      <c r="E39">
        <v>1666.4023066124316</v>
      </c>
      <c r="F39">
        <v>0</v>
      </c>
      <c r="G39">
        <v>11476.961220204959</v>
      </c>
      <c r="I39">
        <f t="shared" si="0"/>
        <v>0.63027900304165774</v>
      </c>
      <c r="J39">
        <f t="shared" si="1"/>
        <v>8.2208159841465095E-2</v>
      </c>
      <c r="K39">
        <f t="shared" si="2"/>
        <v>2.6211707373699701E-3</v>
      </c>
      <c r="L39">
        <f t="shared" si="3"/>
        <v>0.14519542888049181</v>
      </c>
      <c r="M39">
        <f t="shared" si="4"/>
        <v>0</v>
      </c>
    </row>
    <row r="40" spans="1:13">
      <c r="A40" t="s">
        <v>65</v>
      </c>
      <c r="B40">
        <v>6796.0044780862481</v>
      </c>
      <c r="C40">
        <v>1926.1932380104656</v>
      </c>
      <c r="D40" s="24">
        <v>408632.94850855565</v>
      </c>
      <c r="E40">
        <v>86.868851350273488</v>
      </c>
      <c r="F40">
        <v>0</v>
      </c>
      <c r="G40">
        <v>13175.31164065234</v>
      </c>
      <c r="I40">
        <f t="shared" si="0"/>
        <v>0.51581356581480919</v>
      </c>
      <c r="J40">
        <f t="shared" si="1"/>
        <v>0.14619716713699649</v>
      </c>
      <c r="K40">
        <f t="shared" si="2"/>
        <v>3.1015049939898294E-2</v>
      </c>
      <c r="L40">
        <f t="shared" si="3"/>
        <v>6.5933052454137178E-3</v>
      </c>
      <c r="M40">
        <f t="shared" si="4"/>
        <v>0</v>
      </c>
    </row>
    <row r="41" spans="1:13">
      <c r="A41" t="s">
        <v>76</v>
      </c>
      <c r="B41">
        <v>24995.172678410243</v>
      </c>
      <c r="C41">
        <v>8448.5643788242432</v>
      </c>
      <c r="D41" s="24">
        <v>838758.58283271315</v>
      </c>
      <c r="E41">
        <v>1.3050233397360991</v>
      </c>
      <c r="F41">
        <v>0</v>
      </c>
      <c r="G41">
        <v>35208.605470033166</v>
      </c>
      <c r="I41">
        <f t="shared" si="0"/>
        <v>0.70991657706194</v>
      </c>
      <c r="J41">
        <f t="shared" si="1"/>
        <v>0.23995737025185521</v>
      </c>
      <c r="K41">
        <f t="shared" si="2"/>
        <v>2.3822544847639574E-2</v>
      </c>
      <c r="L41">
        <f t="shared" si="3"/>
        <v>3.70654651700657E-5</v>
      </c>
      <c r="M41">
        <f t="shared" si="4"/>
        <v>0</v>
      </c>
    </row>
    <row r="42" spans="1:13">
      <c r="A42" t="s">
        <v>66</v>
      </c>
      <c r="B42">
        <v>9633.2261465495831</v>
      </c>
      <c r="C42">
        <v>4853.517804851399</v>
      </c>
      <c r="D42" s="24">
        <v>304429.54994152411</v>
      </c>
      <c r="E42">
        <v>239.70755183981197</v>
      </c>
      <c r="F42">
        <v>0</v>
      </c>
      <c r="G42">
        <v>20426.186163076709</v>
      </c>
      <c r="I42">
        <f t="shared" si="0"/>
        <v>0.47161159061416152</v>
      </c>
      <c r="J42">
        <f t="shared" si="1"/>
        <v>0.23761253158579529</v>
      </c>
      <c r="K42">
        <f t="shared" si="2"/>
        <v>1.4903885997662384E-2</v>
      </c>
      <c r="L42">
        <f t="shared" si="3"/>
        <v>1.1735306333059772E-2</v>
      </c>
      <c r="M42">
        <f t="shared" si="4"/>
        <v>0</v>
      </c>
    </row>
    <row r="43" spans="1:13">
      <c r="A43" t="s">
        <v>67</v>
      </c>
      <c r="B43">
        <v>4442.1950219133059</v>
      </c>
      <c r="C43">
        <v>2185.2337322834646</v>
      </c>
      <c r="D43" s="24">
        <v>109457.71524180757</v>
      </c>
      <c r="E43">
        <v>1634.3734264579732</v>
      </c>
      <c r="F43">
        <v>0</v>
      </c>
      <c r="G43">
        <v>8760.5552115601458</v>
      </c>
      <c r="I43">
        <f t="shared" si="0"/>
        <v>0.50706775023248851</v>
      </c>
      <c r="J43">
        <f t="shared" si="1"/>
        <v>0.24944009591993677</v>
      </c>
      <c r="K43">
        <f t="shared" si="2"/>
        <v>1.2494381074999757E-2</v>
      </c>
      <c r="L43">
        <f t="shared" si="3"/>
        <v>0.18656048469408729</v>
      </c>
      <c r="M43">
        <f t="shared" si="4"/>
        <v>0</v>
      </c>
    </row>
    <row r="44" spans="1:13">
      <c r="A44" t="s">
        <v>68</v>
      </c>
      <c r="B44">
        <v>10809.313089541465</v>
      </c>
      <c r="C44">
        <v>4356.1693848329151</v>
      </c>
      <c r="D44" s="24">
        <v>54271.885070234697</v>
      </c>
      <c r="E44">
        <v>0.12384228195635828</v>
      </c>
      <c r="F44">
        <v>0</v>
      </c>
      <c r="G44">
        <v>17073.210358384233</v>
      </c>
      <c r="I44">
        <f t="shared" si="0"/>
        <v>0.63311544007499898</v>
      </c>
      <c r="J44">
        <f t="shared" si="1"/>
        <v>0.25514647177610084</v>
      </c>
      <c r="K44">
        <f t="shared" si="2"/>
        <v>3.1787744619208719E-3</v>
      </c>
      <c r="L44">
        <f t="shared" si="3"/>
        <v>7.2536025361827975E-6</v>
      </c>
      <c r="M44">
        <f t="shared" si="4"/>
        <v>0</v>
      </c>
    </row>
    <row r="45" spans="1:13">
      <c r="A45" t="s">
        <v>69</v>
      </c>
      <c r="B45">
        <v>12012.846019099901</v>
      </c>
      <c r="C45">
        <v>447.17348168734765</v>
      </c>
      <c r="D45" s="24">
        <v>46136.409326780653</v>
      </c>
      <c r="E45">
        <v>0.16551333548941158</v>
      </c>
      <c r="F45">
        <v>0</v>
      </c>
      <c r="G45">
        <v>12782.714599202413</v>
      </c>
      <c r="I45">
        <f t="shared" si="0"/>
        <v>0.93977268489194399</v>
      </c>
      <c r="J45">
        <f t="shared" si="1"/>
        <v>3.4982669621306368E-2</v>
      </c>
      <c r="K45">
        <f t="shared" si="2"/>
        <v>3.6092810309368379E-3</v>
      </c>
      <c r="L45">
        <f t="shared" si="3"/>
        <v>1.2948214888544794E-5</v>
      </c>
      <c r="M45">
        <f t="shared" si="4"/>
        <v>0</v>
      </c>
    </row>
    <row r="46" spans="1:13">
      <c r="A46" t="s">
        <v>77</v>
      </c>
      <c r="B46">
        <v>1856.2690556883624</v>
      </c>
      <c r="C46">
        <v>541.56630460496785</v>
      </c>
      <c r="D46" s="24">
        <v>69657.11732137228</v>
      </c>
      <c r="E46">
        <v>0</v>
      </c>
      <c r="F46">
        <v>0</v>
      </c>
      <c r="G46">
        <v>2668.5306356267788</v>
      </c>
      <c r="I46">
        <f t="shared" si="0"/>
        <v>0.69561466932620242</v>
      </c>
      <c r="J46">
        <f t="shared" si="1"/>
        <v>0.2029455076792723</v>
      </c>
      <c r="K46">
        <f t="shared" si="2"/>
        <v>2.6103173181300714E-2</v>
      </c>
      <c r="L46">
        <f t="shared" si="3"/>
        <v>0</v>
      </c>
      <c r="M46">
        <f t="shared" si="4"/>
        <v>0</v>
      </c>
    </row>
    <row r="47" spans="1:13">
      <c r="A47" t="s">
        <v>70</v>
      </c>
      <c r="B47">
        <v>2646.4647837276871</v>
      </c>
      <c r="C47">
        <v>1091.8443364355596</v>
      </c>
      <c r="D47" s="24">
        <v>176921.29488986422</v>
      </c>
      <c r="E47">
        <v>18.492295695027984</v>
      </c>
      <c r="F47">
        <v>0</v>
      </c>
      <c r="G47">
        <v>5796.4857957652639</v>
      </c>
      <c r="I47">
        <f t="shared" si="0"/>
        <v>0.45656366235920282</v>
      </c>
      <c r="J47">
        <f t="shared" si="1"/>
        <v>0.18836315224531869</v>
      </c>
      <c r="K47">
        <f t="shared" si="2"/>
        <v>3.0522164829441579E-2</v>
      </c>
      <c r="L47">
        <f t="shared" si="3"/>
        <v>3.1902598137198736E-3</v>
      </c>
      <c r="M47">
        <f t="shared" si="4"/>
        <v>0</v>
      </c>
    </row>
    <row r="48" spans="1:13">
      <c r="A48" t="s">
        <v>71</v>
      </c>
      <c r="B48">
        <v>6887.8823657094672</v>
      </c>
      <c r="C48">
        <v>3983.9118424140825</v>
      </c>
      <c r="D48" s="24">
        <v>287797.98603630369</v>
      </c>
      <c r="E48">
        <v>3.8604890889454859</v>
      </c>
      <c r="F48">
        <v>0</v>
      </c>
      <c r="G48">
        <v>9795.3529491629106</v>
      </c>
      <c r="I48">
        <f t="shared" si="0"/>
        <v>0.70317857880742218</v>
      </c>
      <c r="J48">
        <f t="shared" si="1"/>
        <v>0.40671447604698502</v>
      </c>
      <c r="K48">
        <f t="shared" si="2"/>
        <v>2.9381073610103892E-2</v>
      </c>
      <c r="L48">
        <f t="shared" si="3"/>
        <v>3.9411434268689572E-4</v>
      </c>
      <c r="M48">
        <f t="shared" si="4"/>
        <v>0</v>
      </c>
    </row>
    <row r="49" spans="1:13">
      <c r="A49" s="20" t="s">
        <v>78</v>
      </c>
      <c r="B49">
        <v>3895.9611259484955</v>
      </c>
      <c r="C49">
        <v>2792.3979058981545</v>
      </c>
      <c r="D49" s="24">
        <v>257144.97506483682</v>
      </c>
      <c r="E49">
        <v>12.126836815048801</v>
      </c>
      <c r="F49">
        <v>0</v>
      </c>
      <c r="G49">
        <v>6844.461632266708</v>
      </c>
      <c r="I49">
        <f t="shared" si="0"/>
        <v>0.56921367015658975</v>
      </c>
      <c r="J49">
        <f t="shared" si="1"/>
        <v>0.40797918900356006</v>
      </c>
      <c r="K49">
        <f t="shared" si="2"/>
        <v>3.7569788374966329E-2</v>
      </c>
      <c r="L49">
        <f t="shared" si="3"/>
        <v>1.7717736568029687E-3</v>
      </c>
      <c r="M49">
        <f t="shared" si="4"/>
        <v>0</v>
      </c>
    </row>
    <row r="50" spans="1:13">
      <c r="A50" t="s">
        <v>143</v>
      </c>
      <c r="B50">
        <v>4891.3270773546601</v>
      </c>
      <c r="C50">
        <v>3647.8579333950261</v>
      </c>
      <c r="D50">
        <v>672592.69357872882</v>
      </c>
      <c r="E50">
        <v>1.6945899063110395</v>
      </c>
      <c r="F50">
        <v>0</v>
      </c>
      <c r="G50">
        <v>7806.5424735909755</v>
      </c>
      <c r="I50">
        <f t="shared" si="0"/>
        <v>0.62656766345686332</v>
      </c>
      <c r="J50">
        <f t="shared" si="1"/>
        <v>0.46728214772871496</v>
      </c>
      <c r="K50">
        <f t="shared" si="2"/>
        <v>8.615756538237844E-2</v>
      </c>
      <c r="L50">
        <f t="shared" si="3"/>
        <v>2.170730399589481E-4</v>
      </c>
      <c r="M50">
        <f t="shared" si="4"/>
        <v>0</v>
      </c>
    </row>
    <row r="51" spans="1:13">
      <c r="A51" s="25" t="s">
        <v>73</v>
      </c>
      <c r="B51">
        <v>16797.932366367615</v>
      </c>
      <c r="C51">
        <v>15053.284989170805</v>
      </c>
      <c r="D51" s="24">
        <v>862210.13805760955</v>
      </c>
      <c r="E51">
        <v>0</v>
      </c>
      <c r="F51">
        <v>0</v>
      </c>
      <c r="G51">
        <v>25535.705519665418</v>
      </c>
      <c r="I51">
        <f t="shared" si="0"/>
        <v>0.6578213534547257</v>
      </c>
      <c r="J51">
        <f t="shared" si="1"/>
        <v>0.58949947467000863</v>
      </c>
      <c r="K51">
        <f t="shared" si="2"/>
        <v>3.3764884130325246E-2</v>
      </c>
      <c r="L51">
        <f t="shared" si="3"/>
        <v>0</v>
      </c>
      <c r="M51">
        <f t="shared" si="4"/>
        <v>0</v>
      </c>
    </row>
    <row r="54" spans="1:13">
      <c r="D54" s="24">
        <f>SUM(D2:D53)</f>
        <v>5960923.0583313797</v>
      </c>
    </row>
    <row r="56" spans="1:13">
      <c r="D56" s="36">
        <f>D51/D54</f>
        <v>0.14464372876823628</v>
      </c>
    </row>
    <row r="58" spans="1:13">
      <c r="D58" s="35">
        <f>D56*100</f>
        <v>14.464372876823628</v>
      </c>
    </row>
    <row r="63" spans="1:13">
      <c r="B63">
        <v>3118.1095192938164</v>
      </c>
      <c r="C63">
        <v>1878.4919468958137</v>
      </c>
      <c r="D63" s="24">
        <v>258965.37781107906</v>
      </c>
      <c r="E63">
        <v>1.6945899063110395</v>
      </c>
      <c r="F63">
        <v>0</v>
      </c>
      <c r="G63">
        <v>6033.3249155301319</v>
      </c>
    </row>
    <row r="64" spans="1:13">
      <c r="B64">
        <v>1773.2175580608437</v>
      </c>
      <c r="C64">
        <v>1769.3659864992123</v>
      </c>
      <c r="D64" s="24">
        <v>413627.31576764974</v>
      </c>
      <c r="E64">
        <v>0</v>
      </c>
      <c r="F64">
        <v>0</v>
      </c>
      <c r="G64">
        <v>1773.2175580608437</v>
      </c>
    </row>
    <row r="67" spans="4:4">
      <c r="D67" s="11"/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45"/>
  <sheetViews>
    <sheetView topLeftCell="A214" zoomScale="124" zoomScaleNormal="124" workbookViewId="0">
      <selection activeCell="J156" sqref="J156"/>
    </sheetView>
  </sheetViews>
  <sheetFormatPr defaultRowHeight="12.75"/>
  <cols>
    <col min="2" max="2" width="49.140625" customWidth="1"/>
    <col min="3" max="3" width="6" customWidth="1"/>
    <col min="4" max="4" width="5.85546875" customWidth="1"/>
    <col min="5" max="5" width="6.7109375" customWidth="1"/>
    <col min="6" max="6" width="5.7109375" customWidth="1"/>
    <col min="7" max="7" width="5.42578125" customWidth="1"/>
    <col min="8" max="8" width="9.5703125" bestFit="1" customWidth="1"/>
  </cols>
  <sheetData>
    <row r="1" spans="1:53" ht="66.75" thickTop="1">
      <c r="C1" s="21" t="s">
        <v>28</v>
      </c>
      <c r="D1" s="21" t="s">
        <v>29</v>
      </c>
      <c r="E1" s="21" t="s">
        <v>79</v>
      </c>
      <c r="F1" s="21" t="s">
        <v>30</v>
      </c>
      <c r="G1" s="21" t="s">
        <v>31</v>
      </c>
      <c r="H1" s="21" t="s">
        <v>32</v>
      </c>
      <c r="I1" s="21" t="s">
        <v>33</v>
      </c>
      <c r="J1" s="21" t="s">
        <v>34</v>
      </c>
      <c r="K1" s="21" t="s">
        <v>35</v>
      </c>
      <c r="L1" s="21" t="s">
        <v>36</v>
      </c>
      <c r="M1" s="21" t="s">
        <v>37</v>
      </c>
      <c r="N1" s="21" t="s">
        <v>38</v>
      </c>
      <c r="O1" s="21" t="s">
        <v>39</v>
      </c>
      <c r="P1" s="21" t="s">
        <v>40</v>
      </c>
      <c r="Q1" s="21" t="s">
        <v>41</v>
      </c>
      <c r="R1" s="21" t="s">
        <v>42</v>
      </c>
      <c r="S1" s="21" t="s">
        <v>43</v>
      </c>
      <c r="T1" s="21" t="s">
        <v>44</v>
      </c>
      <c r="U1" s="21" t="s">
        <v>45</v>
      </c>
      <c r="V1" s="21" t="s">
        <v>46</v>
      </c>
      <c r="W1" s="21" t="s">
        <v>47</v>
      </c>
      <c r="X1" s="21" t="s">
        <v>48</v>
      </c>
      <c r="Y1" s="21" t="s">
        <v>49</v>
      </c>
      <c r="Z1" s="21" t="s">
        <v>50</v>
      </c>
      <c r="AA1" s="21" t="s">
        <v>51</v>
      </c>
      <c r="AB1" s="21" t="s">
        <v>52</v>
      </c>
      <c r="AC1" s="21" t="s">
        <v>53</v>
      </c>
      <c r="AD1" s="21" t="s">
        <v>54</v>
      </c>
      <c r="AE1" s="21" t="s">
        <v>55</v>
      </c>
      <c r="AF1" s="21" t="s">
        <v>56</v>
      </c>
      <c r="AG1" s="21" t="s">
        <v>57</v>
      </c>
      <c r="AH1" s="21" t="s">
        <v>58</v>
      </c>
      <c r="AI1" s="21" t="s">
        <v>59</v>
      </c>
      <c r="AJ1" s="21" t="s">
        <v>60</v>
      </c>
      <c r="AK1" s="21" t="s">
        <v>61</v>
      </c>
      <c r="AL1" s="21" t="s">
        <v>62</v>
      </c>
      <c r="AM1" s="21" t="s">
        <v>63</v>
      </c>
      <c r="AN1" s="21" t="s">
        <v>64</v>
      </c>
      <c r="AO1" s="21" t="s">
        <v>65</v>
      </c>
      <c r="AP1" s="21" t="s">
        <v>76</v>
      </c>
      <c r="AQ1" s="21" t="s">
        <v>66</v>
      </c>
      <c r="AR1" s="21" t="s">
        <v>67</v>
      </c>
      <c r="AS1" s="21" t="s">
        <v>68</v>
      </c>
      <c r="AT1" s="21" t="s">
        <v>69</v>
      </c>
      <c r="AU1" s="21" t="s">
        <v>77</v>
      </c>
      <c r="AV1" s="21" t="s">
        <v>70</v>
      </c>
      <c r="AW1" s="21" t="s">
        <v>71</v>
      </c>
      <c r="AX1" s="21" t="s">
        <v>81</v>
      </c>
      <c r="AY1" s="21" t="s">
        <v>143</v>
      </c>
      <c r="AZ1" s="21" t="s">
        <v>73</v>
      </c>
      <c r="BA1" s="21" t="s">
        <v>19</v>
      </c>
    </row>
    <row r="2" spans="1:53"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</row>
    <row r="3" spans="1:53"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</row>
    <row r="4" spans="1:53" ht="13.5" thickBot="1"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</row>
    <row r="5" spans="1:53" ht="13.5" thickTop="1">
      <c r="A5" s="19">
        <f>RENDA!I2</f>
        <v>0.49103589726282232</v>
      </c>
      <c r="B5" t="s">
        <v>28</v>
      </c>
      <c r="C5" s="19">
        <f>A5</f>
        <v>0.49103589726282232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19">
        <v>0</v>
      </c>
      <c r="AR5" s="19">
        <v>0</v>
      </c>
      <c r="AS5" s="19">
        <v>0</v>
      </c>
      <c r="AT5" s="19">
        <v>0</v>
      </c>
      <c r="AU5" s="19">
        <v>0</v>
      </c>
      <c r="AV5" s="19">
        <v>0</v>
      </c>
      <c r="AW5" s="19">
        <v>0</v>
      </c>
      <c r="AX5" s="19">
        <v>0</v>
      </c>
      <c r="AY5" s="19">
        <v>0</v>
      </c>
      <c r="AZ5" s="19">
        <v>0</v>
      </c>
      <c r="BA5" s="19">
        <v>0</v>
      </c>
    </row>
    <row r="6" spans="1:53">
      <c r="A6" s="19">
        <f>RENDA!I3</f>
        <v>0.33278043239177102</v>
      </c>
      <c r="B6" t="s">
        <v>29</v>
      </c>
      <c r="C6" s="19">
        <v>0</v>
      </c>
      <c r="D6" s="19">
        <f>A6</f>
        <v>0.33278043239177102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</row>
    <row r="7" spans="1:53">
      <c r="A7" s="19">
        <f>RENDA!I4</f>
        <v>0.39406469720405268</v>
      </c>
      <c r="B7" t="s">
        <v>80</v>
      </c>
      <c r="C7" s="19">
        <v>0</v>
      </c>
      <c r="D7" s="19">
        <v>0</v>
      </c>
      <c r="E7" s="19">
        <f>A7</f>
        <v>0.39406469720405268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</row>
    <row r="8" spans="1:53">
      <c r="A8" s="19">
        <f>RENDA!I5</f>
        <v>0.16804955177115671</v>
      </c>
      <c r="B8" t="s">
        <v>30</v>
      </c>
      <c r="C8" s="19">
        <v>0</v>
      </c>
      <c r="D8" s="19">
        <v>0</v>
      </c>
      <c r="E8" s="19">
        <v>0</v>
      </c>
      <c r="F8" s="19">
        <f>A8</f>
        <v>0.16804955177115671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</row>
    <row r="9" spans="1:53">
      <c r="A9" s="19">
        <f>RENDA!I6</f>
        <v>0.53420725962967519</v>
      </c>
      <c r="B9" t="s">
        <v>31</v>
      </c>
      <c r="C9" s="19">
        <v>0</v>
      </c>
      <c r="D9" s="19">
        <v>0</v>
      </c>
      <c r="E9" s="19">
        <v>0</v>
      </c>
      <c r="F9" s="19">
        <v>0</v>
      </c>
      <c r="G9" s="19">
        <f>A9</f>
        <v>0.53420725962967519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</row>
    <row r="10" spans="1:53">
      <c r="A10" s="19">
        <f>RENDA!I7</f>
        <v>0.21054835537369671</v>
      </c>
      <c r="B10" t="s">
        <v>32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f>A10</f>
        <v>0.21054835537369671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</row>
    <row r="11" spans="1:53">
      <c r="A11" s="19">
        <f>RENDA!I8</f>
        <v>0.36793820739444166</v>
      </c>
      <c r="B11" t="s">
        <v>33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f>A11</f>
        <v>0.36793820739444166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</row>
    <row r="12" spans="1:53">
      <c r="A12" s="19">
        <f>RENDA!I9</f>
        <v>0.13886765882744601</v>
      </c>
      <c r="B12" t="s">
        <v>34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f>A12</f>
        <v>0.13886765882744601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</row>
    <row r="13" spans="1:53">
      <c r="A13" s="19">
        <f>RENDA!I10</f>
        <v>0.25935524684909017</v>
      </c>
      <c r="B13" t="s">
        <v>35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f>A13</f>
        <v>0.25935524684909017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</row>
    <row r="14" spans="1:53">
      <c r="A14" s="19">
        <f>RENDA!I11</f>
        <v>0.29267010523071274</v>
      </c>
      <c r="B14" t="s">
        <v>36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f>A14</f>
        <v>0.29267010523071274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</row>
    <row r="15" spans="1:53">
      <c r="A15" s="19">
        <f>RENDA!I12</f>
        <v>0.50179345806348341</v>
      </c>
      <c r="B15" t="s">
        <v>37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f>A15</f>
        <v>0.50179345806348341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</row>
    <row r="16" spans="1:53">
      <c r="A16" s="19">
        <f>RENDA!I13</f>
        <v>2.1386694022243979E-2</v>
      </c>
      <c r="B16" t="s">
        <v>38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f>A16</f>
        <v>2.1386694022243979E-2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</row>
    <row r="17" spans="1:53">
      <c r="A17" s="19">
        <f>RENDA!I14</f>
        <v>0.27180228578461763</v>
      </c>
      <c r="B17" t="s">
        <v>39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f>A17</f>
        <v>0.27180228578461763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</row>
    <row r="18" spans="1:53">
      <c r="A18" s="19">
        <f>RENDA!I15</f>
        <v>5.3559765443311293E-2</v>
      </c>
      <c r="B18" t="s">
        <v>40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f>A18</f>
        <v>5.3559765443311293E-2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</row>
    <row r="19" spans="1:53">
      <c r="A19" s="19">
        <f>RENDA!I16</f>
        <v>8.306283545805572E-2</v>
      </c>
      <c r="B19" t="s">
        <v>41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f>A19</f>
        <v>8.306283545805572E-2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0</v>
      </c>
      <c r="AG19" s="19">
        <v>0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0</v>
      </c>
      <c r="AS19" s="19">
        <v>0</v>
      </c>
      <c r="AT19" s="19">
        <v>0</v>
      </c>
      <c r="AU19" s="19">
        <v>0</v>
      </c>
      <c r="AV19" s="19">
        <v>0</v>
      </c>
      <c r="AW19" s="19">
        <v>0</v>
      </c>
      <c r="AX19" s="19">
        <v>0</v>
      </c>
      <c r="AY19" s="19">
        <v>0</v>
      </c>
      <c r="AZ19" s="19">
        <v>0</v>
      </c>
      <c r="BA19" s="19">
        <v>0</v>
      </c>
    </row>
    <row r="20" spans="1:53">
      <c r="A20" s="19">
        <f>RENDA!I17</f>
        <v>0.40911036564059272</v>
      </c>
      <c r="B20" t="s">
        <v>42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f>A20</f>
        <v>0.40911036564059272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</row>
    <row r="21" spans="1:53">
      <c r="A21" s="19">
        <f>RENDA!I18</f>
        <v>9.046726232387596E-2</v>
      </c>
      <c r="B21" t="s">
        <v>43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f>A21</f>
        <v>9.046726232387596E-2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</row>
    <row r="22" spans="1:53">
      <c r="A22" s="19">
        <f>RENDA!I19</f>
        <v>0.13546648505982134</v>
      </c>
      <c r="B22" t="s">
        <v>44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f>A22</f>
        <v>0.13546648505982134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</row>
    <row r="23" spans="1:53">
      <c r="A23" s="19">
        <f>RENDA!I20</f>
        <v>0.17735564733782797</v>
      </c>
      <c r="B23" t="s">
        <v>45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f>A23</f>
        <v>0.17735564733782797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</row>
    <row r="24" spans="1:53">
      <c r="A24" s="19">
        <f>RENDA!I21</f>
        <v>0.30810517486419653</v>
      </c>
      <c r="B24" t="s">
        <v>46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f>A24</f>
        <v>0.30810517486419653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</row>
    <row r="25" spans="1:53">
      <c r="A25" s="19">
        <f>RENDA!I22</f>
        <v>0.24737060782746459</v>
      </c>
      <c r="B25" t="s">
        <v>47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f>A25</f>
        <v>0.24737060782746459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</row>
    <row r="26" spans="1:53">
      <c r="A26" s="19">
        <f>RENDA!I23</f>
        <v>0.52157196852700749</v>
      </c>
      <c r="B26" t="s">
        <v>48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f>A26</f>
        <v>0.52157196852700749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</row>
    <row r="27" spans="1:53">
      <c r="A27" s="19">
        <f>RENDA!I24</f>
        <v>0.35142187282898624</v>
      </c>
      <c r="B27" t="s">
        <v>49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f>A27</f>
        <v>0.35142187282898624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0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0</v>
      </c>
      <c r="AZ27" s="19">
        <v>0</v>
      </c>
      <c r="BA27" s="19">
        <v>0</v>
      </c>
    </row>
    <row r="28" spans="1:53">
      <c r="A28" s="19">
        <f>RENDA!I25</f>
        <v>0.29891059261881509</v>
      </c>
      <c r="B28" t="s">
        <v>50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f>A28</f>
        <v>0.29891059261881509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</row>
    <row r="29" spans="1:53">
      <c r="A29" s="19">
        <f>RENDA!I26</f>
        <v>0.16975942178510084</v>
      </c>
      <c r="B29" t="s">
        <v>51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f>A29</f>
        <v>0.16975942178510084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</row>
    <row r="30" spans="1:53">
      <c r="A30" s="19">
        <f>RENDA!I27</f>
        <v>0.27672906351908411</v>
      </c>
      <c r="B30" t="s">
        <v>52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f>A30</f>
        <v>0.27672906351908411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</row>
    <row r="31" spans="1:53">
      <c r="A31" s="19">
        <f>RENDA!I28</f>
        <v>0.27184804029054577</v>
      </c>
      <c r="B31" t="s">
        <v>53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f>A31</f>
        <v>0.27184804029054577</v>
      </c>
      <c r="AD31" s="19">
        <v>0</v>
      </c>
      <c r="AE31" s="19">
        <v>0</v>
      </c>
      <c r="AF31" s="19">
        <v>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19">
        <v>0</v>
      </c>
      <c r="AR31" s="19">
        <v>0</v>
      </c>
      <c r="AS31" s="19">
        <v>0</v>
      </c>
      <c r="AT31" s="19">
        <v>0</v>
      </c>
      <c r="AU31" s="19">
        <v>0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</row>
    <row r="32" spans="1:53">
      <c r="A32" s="19">
        <f>RENDA!I29</f>
        <v>0.21190342280082927</v>
      </c>
      <c r="B32" t="s">
        <v>54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f>A32</f>
        <v>0.21190342280082927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</row>
    <row r="33" spans="1:53">
      <c r="A33" s="19">
        <f>RENDA!I30</f>
        <v>0.17034727606290567</v>
      </c>
      <c r="B33" t="s">
        <v>55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26">
        <f>A33</f>
        <v>0.17034727606290567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</row>
    <row r="34" spans="1:53">
      <c r="A34" s="19">
        <f>RENDA!I31</f>
        <v>0.19494952086414125</v>
      </c>
      <c r="B34" t="s">
        <v>56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f>A34</f>
        <v>0.19494952086414125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</row>
    <row r="35" spans="1:53">
      <c r="A35" s="19">
        <f>RENDA!I32</f>
        <v>0.24229963428373008</v>
      </c>
      <c r="B35" t="s">
        <v>57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f>A35</f>
        <v>0.24229963428373008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</row>
    <row r="36" spans="1:53">
      <c r="A36" s="19">
        <f>RENDA!I33</f>
        <v>0.53760733543860184</v>
      </c>
      <c r="B36" t="s">
        <v>58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f>A36</f>
        <v>0.53760733543860184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</row>
    <row r="37" spans="1:53">
      <c r="A37" s="19">
        <f>RENDA!I34</f>
        <v>0.11364153433134622</v>
      </c>
      <c r="B37" t="s">
        <v>59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f>A37</f>
        <v>0.11364153433134622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</row>
    <row r="38" spans="1:53">
      <c r="A38" s="19">
        <f>RENDA!I35</f>
        <v>7.5291529142870475E-2</v>
      </c>
      <c r="B38" t="s">
        <v>60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f>A38</f>
        <v>7.5291529142870475E-2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</row>
    <row r="39" spans="1:53">
      <c r="A39" s="19">
        <f>RENDA!I36</f>
        <v>0.2429358805112817</v>
      </c>
      <c r="B39" t="s">
        <v>61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f>A39</f>
        <v>0.2429358805112817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</row>
    <row r="40" spans="1:53">
      <c r="A40" s="19">
        <f>RENDA!I37</f>
        <v>0.41930831724819306</v>
      </c>
      <c r="B40" t="s">
        <v>62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f>A40</f>
        <v>0.41930831724819306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0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</row>
    <row r="41" spans="1:53">
      <c r="A41" s="19">
        <f>RENDA!I38</f>
        <v>0.23066736493107445</v>
      </c>
      <c r="B41" t="s">
        <v>63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f>A41</f>
        <v>0.23066736493107445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</row>
    <row r="42" spans="1:53">
      <c r="A42" s="19">
        <f>RENDA!I39</f>
        <v>0.63027900304165774</v>
      </c>
      <c r="B42" t="s">
        <v>64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f>A42</f>
        <v>0.63027900304165774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</row>
    <row r="43" spans="1:53">
      <c r="A43" s="19">
        <f>RENDA!I40</f>
        <v>0.51581356581480919</v>
      </c>
      <c r="B43" t="s">
        <v>65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f>A43</f>
        <v>0.51581356581480919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</row>
    <row r="44" spans="1:53">
      <c r="A44" s="19">
        <f>RENDA!I41</f>
        <v>0.70991657706194</v>
      </c>
      <c r="B44" t="s">
        <v>76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f>A44</f>
        <v>0.70991657706194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</row>
    <row r="45" spans="1:53">
      <c r="A45" s="19">
        <f>RENDA!I42</f>
        <v>0.47161159061416152</v>
      </c>
      <c r="B45" t="s">
        <v>66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f>A45</f>
        <v>0.47161159061416152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</row>
    <row r="46" spans="1:53">
      <c r="A46" s="19">
        <f>RENDA!I43</f>
        <v>0.50706775023248851</v>
      </c>
      <c r="B46" t="s">
        <v>67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f>A46</f>
        <v>0.50706775023248851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</row>
    <row r="47" spans="1:53">
      <c r="A47" s="19">
        <f>RENDA!I44</f>
        <v>0.63311544007499898</v>
      </c>
      <c r="B47" t="s">
        <v>68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f>A47</f>
        <v>0.63311544007499898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</row>
    <row r="48" spans="1:53">
      <c r="A48" s="19">
        <f>RENDA!I45</f>
        <v>0.93977268489194399</v>
      </c>
      <c r="B48" t="s">
        <v>69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f>A48</f>
        <v>0.93977268489194399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</row>
    <row r="49" spans="1:53">
      <c r="A49" s="19">
        <f>RENDA!I46</f>
        <v>0.69561466932620242</v>
      </c>
      <c r="B49" t="s">
        <v>77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f>A49</f>
        <v>0.69561466932620242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</row>
    <row r="50" spans="1:53">
      <c r="A50" s="19">
        <f>RENDA!I47</f>
        <v>0.45656366235920282</v>
      </c>
      <c r="B50" t="s">
        <v>70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f>A50</f>
        <v>0.45656366235920282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</row>
    <row r="51" spans="1:53">
      <c r="A51" s="19">
        <f>RENDA!I48</f>
        <v>0.70317857880742218</v>
      </c>
      <c r="B51" t="s">
        <v>71</v>
      </c>
      <c r="C51" s="19">
        <v>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f>A51</f>
        <v>0.70317857880742218</v>
      </c>
      <c r="AX51" s="19">
        <v>0</v>
      </c>
      <c r="AY51" s="19">
        <v>0</v>
      </c>
      <c r="AZ51" s="19">
        <v>0</v>
      </c>
      <c r="BA51" s="19">
        <v>0</v>
      </c>
    </row>
    <row r="52" spans="1:53">
      <c r="A52" s="19">
        <f>RENDA!I49</f>
        <v>0.56921367015658975</v>
      </c>
      <c r="B52" t="s">
        <v>78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f>A52</f>
        <v>0.56921367015658975</v>
      </c>
      <c r="AY52" s="19">
        <v>0</v>
      </c>
      <c r="AZ52" s="19">
        <v>0</v>
      </c>
      <c r="BA52" s="19">
        <v>0</v>
      </c>
    </row>
    <row r="53" spans="1:53">
      <c r="A53" s="19">
        <f>RENDA!I50</f>
        <v>0.62656766345686332</v>
      </c>
      <c r="B53" t="s">
        <v>143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f>A53</f>
        <v>0.62656766345686332</v>
      </c>
      <c r="AZ53" s="19">
        <v>0</v>
      </c>
      <c r="BA53" s="19">
        <v>0</v>
      </c>
    </row>
    <row r="54" spans="1:53">
      <c r="A54" s="19">
        <f>RENDA!I51</f>
        <v>0.6578213534547257</v>
      </c>
      <c r="B54" t="s">
        <v>73</v>
      </c>
      <c r="C54" s="19">
        <v>0</v>
      </c>
      <c r="D54" s="19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f>A54</f>
        <v>0.6578213534547257</v>
      </c>
      <c r="BA54" s="19">
        <v>0</v>
      </c>
    </row>
    <row r="55" spans="1:53">
      <c r="A55" s="19">
        <f>RENDA!I52</f>
        <v>0</v>
      </c>
      <c r="B55" s="20" t="s">
        <v>82</v>
      </c>
      <c r="C55" s="19">
        <v>0</v>
      </c>
      <c r="D55" s="19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f>A55</f>
        <v>0</v>
      </c>
    </row>
    <row r="56" spans="1:53">
      <c r="A56" s="19"/>
      <c r="B56" s="20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</row>
    <row r="57" spans="1:53" ht="13.5" thickBot="1">
      <c r="A57" s="19"/>
    </row>
    <row r="58" spans="1:53" ht="66.75" thickTop="1">
      <c r="B58" s="20" t="s">
        <v>85</v>
      </c>
      <c r="C58" s="21" t="s">
        <v>28</v>
      </c>
      <c r="D58" s="21" t="s">
        <v>29</v>
      </c>
      <c r="E58" s="21" t="s">
        <v>79</v>
      </c>
      <c r="F58" s="21" t="s">
        <v>30</v>
      </c>
      <c r="G58" s="21" t="s">
        <v>31</v>
      </c>
      <c r="H58" s="21" t="s">
        <v>32</v>
      </c>
      <c r="I58" s="21" t="s">
        <v>33</v>
      </c>
      <c r="J58" s="21" t="s">
        <v>34</v>
      </c>
      <c r="K58" s="21" t="s">
        <v>35</v>
      </c>
      <c r="L58" s="21" t="s">
        <v>36</v>
      </c>
      <c r="M58" s="21" t="s">
        <v>37</v>
      </c>
      <c r="N58" s="21" t="s">
        <v>38</v>
      </c>
      <c r="O58" s="21" t="s">
        <v>39</v>
      </c>
      <c r="P58" s="21" t="s">
        <v>40</v>
      </c>
      <c r="Q58" s="21" t="s">
        <v>41</v>
      </c>
      <c r="R58" s="21" t="s">
        <v>42</v>
      </c>
      <c r="S58" s="21" t="s">
        <v>43</v>
      </c>
      <c r="T58" s="21" t="s">
        <v>44</v>
      </c>
      <c r="U58" s="21" t="s">
        <v>45</v>
      </c>
      <c r="V58" s="21" t="s">
        <v>46</v>
      </c>
      <c r="W58" s="21" t="s">
        <v>47</v>
      </c>
      <c r="X58" s="21" t="s">
        <v>48</v>
      </c>
      <c r="Y58" s="21" t="s">
        <v>49</v>
      </c>
      <c r="Z58" s="21" t="s">
        <v>50</v>
      </c>
      <c r="AA58" s="21" t="s">
        <v>51</v>
      </c>
      <c r="AB58" s="21" t="s">
        <v>52</v>
      </c>
      <c r="AC58" s="21" t="s">
        <v>53</v>
      </c>
      <c r="AD58" s="21" t="s">
        <v>54</v>
      </c>
      <c r="AE58" s="21" t="s">
        <v>55</v>
      </c>
      <c r="AF58" s="21" t="s">
        <v>56</v>
      </c>
      <c r="AG58" s="21" t="s">
        <v>57</v>
      </c>
      <c r="AH58" s="21" t="s">
        <v>58</v>
      </c>
      <c r="AI58" s="21" t="s">
        <v>59</v>
      </c>
      <c r="AJ58" s="21" t="s">
        <v>60</v>
      </c>
      <c r="AK58" s="21" t="s">
        <v>61</v>
      </c>
      <c r="AL58" s="21" t="s">
        <v>62</v>
      </c>
      <c r="AM58" s="21" t="s">
        <v>63</v>
      </c>
      <c r="AN58" s="21" t="s">
        <v>64</v>
      </c>
      <c r="AO58" s="21" t="s">
        <v>65</v>
      </c>
      <c r="AP58" s="21" t="s">
        <v>76</v>
      </c>
      <c r="AQ58" s="21" t="s">
        <v>66</v>
      </c>
      <c r="AR58" s="21" t="s">
        <v>67</v>
      </c>
      <c r="AS58" s="21" t="s">
        <v>68</v>
      </c>
      <c r="AT58" s="21" t="s">
        <v>69</v>
      </c>
      <c r="AU58" s="21" t="s">
        <v>77</v>
      </c>
      <c r="AV58" s="21" t="s">
        <v>70</v>
      </c>
      <c r="AW58" s="21" t="s">
        <v>71</v>
      </c>
      <c r="AX58" s="21" t="s">
        <v>81</v>
      </c>
      <c r="AY58" s="21" t="s">
        <v>143</v>
      </c>
      <c r="AZ58" s="21" t="s">
        <v>73</v>
      </c>
      <c r="BA58" s="21" t="s">
        <v>19</v>
      </c>
    </row>
    <row r="59" spans="1:53"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</row>
    <row r="60" spans="1:53"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</row>
    <row r="61" spans="1:53" ht="13.5" thickBot="1"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</row>
    <row r="62" spans="1:53" ht="13.5" thickTop="1">
      <c r="B62" t="s">
        <v>28</v>
      </c>
      <c r="C62" s="19" t="e">
        <f t="array" ref="C62:AZ111">MMULT(C5:AZ54,'Tabela 7 - Leontief'!B8:AQ57)</f>
        <v>#VALUE!</v>
      </c>
      <c r="D62" s="19" t="e">
        <v>#VALUE!</v>
      </c>
      <c r="E62" s="19" t="e">
        <v>#VALUE!</v>
      </c>
      <c r="F62" s="19" t="e">
        <v>#VALUE!</v>
      </c>
      <c r="G62" s="19" t="e">
        <v>#VALUE!</v>
      </c>
      <c r="H62" s="19" t="e">
        <v>#VALUE!</v>
      </c>
      <c r="I62" s="19" t="e">
        <v>#VALUE!</v>
      </c>
      <c r="J62" s="19" t="e">
        <v>#VALUE!</v>
      </c>
      <c r="K62" s="19" t="e">
        <v>#VALUE!</v>
      </c>
      <c r="L62" s="19" t="e">
        <v>#VALUE!</v>
      </c>
      <c r="M62" s="19" t="e">
        <v>#VALUE!</v>
      </c>
      <c r="N62" s="19" t="e">
        <v>#VALUE!</v>
      </c>
      <c r="O62" s="19" t="e">
        <v>#VALUE!</v>
      </c>
      <c r="P62" s="19" t="e">
        <v>#VALUE!</v>
      </c>
      <c r="Q62" s="19" t="e">
        <v>#VALUE!</v>
      </c>
      <c r="R62" s="19" t="e">
        <v>#VALUE!</v>
      </c>
      <c r="S62" s="19" t="e">
        <v>#VALUE!</v>
      </c>
      <c r="T62" s="19" t="e">
        <v>#VALUE!</v>
      </c>
      <c r="U62" s="19" t="e">
        <v>#VALUE!</v>
      </c>
      <c r="V62" s="19" t="e">
        <v>#VALUE!</v>
      </c>
      <c r="W62" s="19" t="e">
        <v>#VALUE!</v>
      </c>
      <c r="X62" s="19" t="e">
        <v>#VALUE!</v>
      </c>
      <c r="Y62" s="19" t="e">
        <v>#VALUE!</v>
      </c>
      <c r="Z62" s="19" t="e">
        <v>#VALUE!</v>
      </c>
      <c r="AA62" s="19" t="e">
        <v>#VALUE!</v>
      </c>
      <c r="AB62" s="19" t="e">
        <v>#VALUE!</v>
      </c>
      <c r="AC62" s="19" t="e">
        <v>#VALUE!</v>
      </c>
      <c r="AD62" s="19" t="e">
        <v>#VALUE!</v>
      </c>
      <c r="AE62" s="19" t="e">
        <v>#VALUE!</v>
      </c>
      <c r="AF62" s="19" t="e">
        <v>#VALUE!</v>
      </c>
      <c r="AG62" s="19" t="e">
        <v>#VALUE!</v>
      </c>
      <c r="AH62" s="19" t="e">
        <v>#VALUE!</v>
      </c>
      <c r="AI62" s="19" t="e">
        <v>#VALUE!</v>
      </c>
      <c r="AJ62" s="19" t="e">
        <v>#VALUE!</v>
      </c>
      <c r="AK62" s="19" t="e">
        <v>#VALUE!</v>
      </c>
      <c r="AL62" s="19" t="e">
        <v>#VALUE!</v>
      </c>
      <c r="AM62" s="19" t="e">
        <v>#VALUE!</v>
      </c>
      <c r="AN62" s="19" t="e">
        <v>#VALUE!</v>
      </c>
      <c r="AO62" s="19" t="e">
        <v>#VALUE!</v>
      </c>
      <c r="AP62" s="19" t="e">
        <v>#VALUE!</v>
      </c>
      <c r="AQ62" s="19" t="e">
        <v>#VALUE!</v>
      </c>
      <c r="AR62" s="19" t="e">
        <v>#VALUE!</v>
      </c>
      <c r="AS62" s="19" t="e">
        <v>#VALUE!</v>
      </c>
      <c r="AT62" s="19" t="e">
        <v>#VALUE!</v>
      </c>
      <c r="AU62" s="19" t="e">
        <v>#VALUE!</v>
      </c>
      <c r="AV62" s="19" t="e">
        <v>#VALUE!</v>
      </c>
      <c r="AW62" s="19" t="e">
        <v>#VALUE!</v>
      </c>
      <c r="AX62" s="19" t="e">
        <v>#VALUE!</v>
      </c>
      <c r="AY62" s="19" t="e">
        <v>#VALUE!</v>
      </c>
      <c r="AZ62" s="19" t="e">
        <v>#VALUE!</v>
      </c>
      <c r="BA62" s="19"/>
    </row>
    <row r="63" spans="1:53">
      <c r="B63" t="s">
        <v>29</v>
      </c>
      <c r="C63" s="19" t="e">
        <v>#VALUE!</v>
      </c>
      <c r="D63" s="19" t="e">
        <v>#VALUE!</v>
      </c>
      <c r="E63" s="19" t="e">
        <v>#VALUE!</v>
      </c>
      <c r="F63" s="19" t="e">
        <v>#VALUE!</v>
      </c>
      <c r="G63" s="19" t="e">
        <v>#VALUE!</v>
      </c>
      <c r="H63" s="19" t="e">
        <v>#VALUE!</v>
      </c>
      <c r="I63" s="19" t="e">
        <v>#VALUE!</v>
      </c>
      <c r="J63" s="19" t="e">
        <v>#VALUE!</v>
      </c>
      <c r="K63" s="19" t="e">
        <v>#VALUE!</v>
      </c>
      <c r="L63" s="19" t="e">
        <v>#VALUE!</v>
      </c>
      <c r="M63" s="19" t="e">
        <v>#VALUE!</v>
      </c>
      <c r="N63" s="19" t="e">
        <v>#VALUE!</v>
      </c>
      <c r="O63" s="19" t="e">
        <v>#VALUE!</v>
      </c>
      <c r="P63" s="19" t="e">
        <v>#VALUE!</v>
      </c>
      <c r="Q63" s="19" t="e">
        <v>#VALUE!</v>
      </c>
      <c r="R63" s="19" t="e">
        <v>#VALUE!</v>
      </c>
      <c r="S63" s="19" t="e">
        <v>#VALUE!</v>
      </c>
      <c r="T63" s="19" t="e">
        <v>#VALUE!</v>
      </c>
      <c r="U63" s="19" t="e">
        <v>#VALUE!</v>
      </c>
      <c r="V63" s="19" t="e">
        <v>#VALUE!</v>
      </c>
      <c r="W63" s="19" t="e">
        <v>#VALUE!</v>
      </c>
      <c r="X63" s="19" t="e">
        <v>#VALUE!</v>
      </c>
      <c r="Y63" s="19" t="e">
        <v>#VALUE!</v>
      </c>
      <c r="Z63" s="19" t="e">
        <v>#VALUE!</v>
      </c>
      <c r="AA63" s="19" t="e">
        <v>#VALUE!</v>
      </c>
      <c r="AB63" s="19" t="e">
        <v>#VALUE!</v>
      </c>
      <c r="AC63" s="19" t="e">
        <v>#VALUE!</v>
      </c>
      <c r="AD63" s="19" t="e">
        <v>#VALUE!</v>
      </c>
      <c r="AE63" s="19" t="e">
        <v>#VALUE!</v>
      </c>
      <c r="AF63" s="19" t="e">
        <v>#VALUE!</v>
      </c>
      <c r="AG63" s="19" t="e">
        <v>#VALUE!</v>
      </c>
      <c r="AH63" s="19" t="e">
        <v>#VALUE!</v>
      </c>
      <c r="AI63" s="19" t="e">
        <v>#VALUE!</v>
      </c>
      <c r="AJ63" s="19" t="e">
        <v>#VALUE!</v>
      </c>
      <c r="AK63" s="19" t="e">
        <v>#VALUE!</v>
      </c>
      <c r="AL63" s="19" t="e">
        <v>#VALUE!</v>
      </c>
      <c r="AM63" s="19" t="e">
        <v>#VALUE!</v>
      </c>
      <c r="AN63" s="19" t="e">
        <v>#VALUE!</v>
      </c>
      <c r="AO63" s="19" t="e">
        <v>#VALUE!</v>
      </c>
      <c r="AP63" s="19" t="e">
        <v>#VALUE!</v>
      </c>
      <c r="AQ63" s="19" t="e">
        <v>#VALUE!</v>
      </c>
      <c r="AR63" s="19" t="e">
        <v>#VALUE!</v>
      </c>
      <c r="AS63" s="19" t="e">
        <v>#VALUE!</v>
      </c>
      <c r="AT63" s="19" t="e">
        <v>#VALUE!</v>
      </c>
      <c r="AU63" s="19" t="e">
        <v>#VALUE!</v>
      </c>
      <c r="AV63" s="19" t="e">
        <v>#VALUE!</v>
      </c>
      <c r="AW63" s="19" t="e">
        <v>#VALUE!</v>
      </c>
      <c r="AX63" s="19" t="e">
        <v>#VALUE!</v>
      </c>
      <c r="AY63" s="19" t="e">
        <v>#VALUE!</v>
      </c>
      <c r="AZ63" s="19" t="e">
        <v>#VALUE!</v>
      </c>
      <c r="BA63" s="19"/>
    </row>
    <row r="64" spans="1:53">
      <c r="B64" t="s">
        <v>80</v>
      </c>
      <c r="C64" s="19" t="e">
        <v>#VALUE!</v>
      </c>
      <c r="D64" s="19" t="e">
        <v>#VALUE!</v>
      </c>
      <c r="E64" s="19" t="e">
        <v>#VALUE!</v>
      </c>
      <c r="F64" s="19" t="e">
        <v>#VALUE!</v>
      </c>
      <c r="G64" s="19" t="e">
        <v>#VALUE!</v>
      </c>
      <c r="H64" s="19" t="e">
        <v>#VALUE!</v>
      </c>
      <c r="I64" s="19" t="e">
        <v>#VALUE!</v>
      </c>
      <c r="J64" s="19" t="e">
        <v>#VALUE!</v>
      </c>
      <c r="K64" s="19" t="e">
        <v>#VALUE!</v>
      </c>
      <c r="L64" s="19" t="e">
        <v>#VALUE!</v>
      </c>
      <c r="M64" s="19" t="e">
        <v>#VALUE!</v>
      </c>
      <c r="N64" s="19" t="e">
        <v>#VALUE!</v>
      </c>
      <c r="O64" s="19" t="e">
        <v>#VALUE!</v>
      </c>
      <c r="P64" s="19" t="e">
        <v>#VALUE!</v>
      </c>
      <c r="Q64" s="19" t="e">
        <v>#VALUE!</v>
      </c>
      <c r="R64" s="19" t="e">
        <v>#VALUE!</v>
      </c>
      <c r="S64" s="19" t="e">
        <v>#VALUE!</v>
      </c>
      <c r="T64" s="19" t="e">
        <v>#VALUE!</v>
      </c>
      <c r="U64" s="19" t="e">
        <v>#VALUE!</v>
      </c>
      <c r="V64" s="19" t="e">
        <v>#VALUE!</v>
      </c>
      <c r="W64" s="19" t="e">
        <v>#VALUE!</v>
      </c>
      <c r="X64" s="19" t="e">
        <v>#VALUE!</v>
      </c>
      <c r="Y64" s="19" t="e">
        <v>#VALUE!</v>
      </c>
      <c r="Z64" s="19" t="e">
        <v>#VALUE!</v>
      </c>
      <c r="AA64" s="19" t="e">
        <v>#VALUE!</v>
      </c>
      <c r="AB64" s="19" t="e">
        <v>#VALUE!</v>
      </c>
      <c r="AC64" s="19" t="e">
        <v>#VALUE!</v>
      </c>
      <c r="AD64" s="19" t="e">
        <v>#VALUE!</v>
      </c>
      <c r="AE64" s="19" t="e">
        <v>#VALUE!</v>
      </c>
      <c r="AF64" s="19" t="e">
        <v>#VALUE!</v>
      </c>
      <c r="AG64" s="19" t="e">
        <v>#VALUE!</v>
      </c>
      <c r="AH64" s="19" t="e">
        <v>#VALUE!</v>
      </c>
      <c r="AI64" s="19" t="e">
        <v>#VALUE!</v>
      </c>
      <c r="AJ64" s="19" t="e">
        <v>#VALUE!</v>
      </c>
      <c r="AK64" s="19" t="e">
        <v>#VALUE!</v>
      </c>
      <c r="AL64" s="19" t="e">
        <v>#VALUE!</v>
      </c>
      <c r="AM64" s="19" t="e">
        <v>#VALUE!</v>
      </c>
      <c r="AN64" s="19" t="e">
        <v>#VALUE!</v>
      </c>
      <c r="AO64" s="19" t="e">
        <v>#VALUE!</v>
      </c>
      <c r="AP64" s="19" t="e">
        <v>#VALUE!</v>
      </c>
      <c r="AQ64" s="19" t="e">
        <v>#VALUE!</v>
      </c>
      <c r="AR64" s="19" t="e">
        <v>#VALUE!</v>
      </c>
      <c r="AS64" s="19" t="e">
        <v>#VALUE!</v>
      </c>
      <c r="AT64" s="19" t="e">
        <v>#VALUE!</v>
      </c>
      <c r="AU64" s="19" t="e">
        <v>#VALUE!</v>
      </c>
      <c r="AV64" s="19" t="e">
        <v>#VALUE!</v>
      </c>
      <c r="AW64" s="19" t="e">
        <v>#VALUE!</v>
      </c>
      <c r="AX64" s="19" t="e">
        <v>#VALUE!</v>
      </c>
      <c r="AY64" s="19" t="e">
        <v>#VALUE!</v>
      </c>
      <c r="AZ64" s="19" t="e">
        <v>#VALUE!</v>
      </c>
      <c r="BA64" s="19"/>
    </row>
    <row r="65" spans="2:53">
      <c r="B65" t="s">
        <v>30</v>
      </c>
      <c r="C65" s="19" t="e">
        <v>#VALUE!</v>
      </c>
      <c r="D65" s="19" t="e">
        <v>#VALUE!</v>
      </c>
      <c r="E65" s="19" t="e">
        <v>#VALUE!</v>
      </c>
      <c r="F65" s="19" t="e">
        <v>#VALUE!</v>
      </c>
      <c r="G65" s="19" t="e">
        <v>#VALUE!</v>
      </c>
      <c r="H65" s="19" t="e">
        <v>#VALUE!</v>
      </c>
      <c r="I65" s="19" t="e">
        <v>#VALUE!</v>
      </c>
      <c r="J65" s="19" t="e">
        <v>#VALUE!</v>
      </c>
      <c r="K65" s="19" t="e">
        <v>#VALUE!</v>
      </c>
      <c r="L65" s="19" t="e">
        <v>#VALUE!</v>
      </c>
      <c r="M65" s="19" t="e">
        <v>#VALUE!</v>
      </c>
      <c r="N65" s="19" t="e">
        <v>#VALUE!</v>
      </c>
      <c r="O65" s="19" t="e">
        <v>#VALUE!</v>
      </c>
      <c r="P65" s="19" t="e">
        <v>#VALUE!</v>
      </c>
      <c r="Q65" s="19" t="e">
        <v>#VALUE!</v>
      </c>
      <c r="R65" s="19" t="e">
        <v>#VALUE!</v>
      </c>
      <c r="S65" s="19" t="e">
        <v>#VALUE!</v>
      </c>
      <c r="T65" s="19" t="e">
        <v>#VALUE!</v>
      </c>
      <c r="U65" s="19" t="e">
        <v>#VALUE!</v>
      </c>
      <c r="V65" s="19" t="e">
        <v>#VALUE!</v>
      </c>
      <c r="W65" s="19" t="e">
        <v>#VALUE!</v>
      </c>
      <c r="X65" s="19" t="e">
        <v>#VALUE!</v>
      </c>
      <c r="Y65" s="19" t="e">
        <v>#VALUE!</v>
      </c>
      <c r="Z65" s="19" t="e">
        <v>#VALUE!</v>
      </c>
      <c r="AA65" s="19" t="e">
        <v>#VALUE!</v>
      </c>
      <c r="AB65" s="19" t="e">
        <v>#VALUE!</v>
      </c>
      <c r="AC65" s="19" t="e">
        <v>#VALUE!</v>
      </c>
      <c r="AD65" s="19" t="e">
        <v>#VALUE!</v>
      </c>
      <c r="AE65" s="19" t="e">
        <v>#VALUE!</v>
      </c>
      <c r="AF65" s="19" t="e">
        <v>#VALUE!</v>
      </c>
      <c r="AG65" s="19" t="e">
        <v>#VALUE!</v>
      </c>
      <c r="AH65" s="19" t="e">
        <v>#VALUE!</v>
      </c>
      <c r="AI65" s="19" t="e">
        <v>#VALUE!</v>
      </c>
      <c r="AJ65" s="19" t="e">
        <v>#VALUE!</v>
      </c>
      <c r="AK65" s="19" t="e">
        <v>#VALUE!</v>
      </c>
      <c r="AL65" s="19" t="e">
        <v>#VALUE!</v>
      </c>
      <c r="AM65" s="19" t="e">
        <v>#VALUE!</v>
      </c>
      <c r="AN65" s="19" t="e">
        <v>#VALUE!</v>
      </c>
      <c r="AO65" s="19" t="e">
        <v>#VALUE!</v>
      </c>
      <c r="AP65" s="19" t="e">
        <v>#VALUE!</v>
      </c>
      <c r="AQ65" s="19" t="e">
        <v>#VALUE!</v>
      </c>
      <c r="AR65" s="19" t="e">
        <v>#VALUE!</v>
      </c>
      <c r="AS65" s="19" t="e">
        <v>#VALUE!</v>
      </c>
      <c r="AT65" s="19" t="e">
        <v>#VALUE!</v>
      </c>
      <c r="AU65" s="19" t="e">
        <v>#VALUE!</v>
      </c>
      <c r="AV65" s="19" t="e">
        <v>#VALUE!</v>
      </c>
      <c r="AW65" s="19" t="e">
        <v>#VALUE!</v>
      </c>
      <c r="AX65" s="19" t="e">
        <v>#VALUE!</v>
      </c>
      <c r="AY65" s="19" t="e">
        <v>#VALUE!</v>
      </c>
      <c r="AZ65" s="19" t="e">
        <v>#VALUE!</v>
      </c>
      <c r="BA65" s="19"/>
    </row>
    <row r="66" spans="2:53">
      <c r="B66" t="s">
        <v>31</v>
      </c>
      <c r="C66" s="19" t="e">
        <v>#VALUE!</v>
      </c>
      <c r="D66" s="19" t="e">
        <v>#VALUE!</v>
      </c>
      <c r="E66" s="19" t="e">
        <v>#VALUE!</v>
      </c>
      <c r="F66" s="19" t="e">
        <v>#VALUE!</v>
      </c>
      <c r="G66" s="19" t="e">
        <v>#VALUE!</v>
      </c>
      <c r="H66" s="19" t="e">
        <v>#VALUE!</v>
      </c>
      <c r="I66" s="19" t="e">
        <v>#VALUE!</v>
      </c>
      <c r="J66" s="19" t="e">
        <v>#VALUE!</v>
      </c>
      <c r="K66" s="19" t="e">
        <v>#VALUE!</v>
      </c>
      <c r="L66" s="19" t="e">
        <v>#VALUE!</v>
      </c>
      <c r="M66" s="19" t="e">
        <v>#VALUE!</v>
      </c>
      <c r="N66" s="19" t="e">
        <v>#VALUE!</v>
      </c>
      <c r="O66" s="19" t="e">
        <v>#VALUE!</v>
      </c>
      <c r="P66" s="19" t="e">
        <v>#VALUE!</v>
      </c>
      <c r="Q66" s="19" t="e">
        <v>#VALUE!</v>
      </c>
      <c r="R66" s="19" t="e">
        <v>#VALUE!</v>
      </c>
      <c r="S66" s="19" t="e">
        <v>#VALUE!</v>
      </c>
      <c r="T66" s="19" t="e">
        <v>#VALUE!</v>
      </c>
      <c r="U66" s="19" t="e">
        <v>#VALUE!</v>
      </c>
      <c r="V66" s="19" t="e">
        <v>#VALUE!</v>
      </c>
      <c r="W66" s="19" t="e">
        <v>#VALUE!</v>
      </c>
      <c r="X66" s="19" t="e">
        <v>#VALUE!</v>
      </c>
      <c r="Y66" s="19" t="e">
        <v>#VALUE!</v>
      </c>
      <c r="Z66" s="19" t="e">
        <v>#VALUE!</v>
      </c>
      <c r="AA66" s="19" t="e">
        <v>#VALUE!</v>
      </c>
      <c r="AB66" s="19" t="e">
        <v>#VALUE!</v>
      </c>
      <c r="AC66" s="19" t="e">
        <v>#VALUE!</v>
      </c>
      <c r="AD66" s="19" t="e">
        <v>#VALUE!</v>
      </c>
      <c r="AE66" s="19" t="e">
        <v>#VALUE!</v>
      </c>
      <c r="AF66" s="19" t="e">
        <v>#VALUE!</v>
      </c>
      <c r="AG66" s="19" t="e">
        <v>#VALUE!</v>
      </c>
      <c r="AH66" s="19" t="e">
        <v>#VALUE!</v>
      </c>
      <c r="AI66" s="19" t="e">
        <v>#VALUE!</v>
      </c>
      <c r="AJ66" s="19" t="e">
        <v>#VALUE!</v>
      </c>
      <c r="AK66" s="19" t="e">
        <v>#VALUE!</v>
      </c>
      <c r="AL66" s="19" t="e">
        <v>#VALUE!</v>
      </c>
      <c r="AM66" s="19" t="e">
        <v>#VALUE!</v>
      </c>
      <c r="AN66" s="19" t="e">
        <v>#VALUE!</v>
      </c>
      <c r="AO66" s="19" t="e">
        <v>#VALUE!</v>
      </c>
      <c r="AP66" s="19" t="e">
        <v>#VALUE!</v>
      </c>
      <c r="AQ66" s="19" t="e">
        <v>#VALUE!</v>
      </c>
      <c r="AR66" s="19" t="e">
        <v>#VALUE!</v>
      </c>
      <c r="AS66" s="19" t="e">
        <v>#VALUE!</v>
      </c>
      <c r="AT66" s="19" t="e">
        <v>#VALUE!</v>
      </c>
      <c r="AU66" s="19" t="e">
        <v>#VALUE!</v>
      </c>
      <c r="AV66" s="19" t="e">
        <v>#VALUE!</v>
      </c>
      <c r="AW66" s="19" t="e">
        <v>#VALUE!</v>
      </c>
      <c r="AX66" s="19" t="e">
        <v>#VALUE!</v>
      </c>
      <c r="AY66" s="19" t="e">
        <v>#VALUE!</v>
      </c>
      <c r="AZ66" s="19" t="e">
        <v>#VALUE!</v>
      </c>
      <c r="BA66" s="19"/>
    </row>
    <row r="67" spans="2:53">
      <c r="B67" t="s">
        <v>32</v>
      </c>
      <c r="C67" s="19" t="e">
        <v>#VALUE!</v>
      </c>
      <c r="D67" s="19" t="e">
        <v>#VALUE!</v>
      </c>
      <c r="E67" s="19" t="e">
        <v>#VALUE!</v>
      </c>
      <c r="F67" s="19" t="e">
        <v>#VALUE!</v>
      </c>
      <c r="G67" s="19" t="e">
        <v>#VALUE!</v>
      </c>
      <c r="H67" s="19" t="e">
        <v>#VALUE!</v>
      </c>
      <c r="I67" s="19" t="e">
        <v>#VALUE!</v>
      </c>
      <c r="J67" s="19" t="e">
        <v>#VALUE!</v>
      </c>
      <c r="K67" s="19" t="e">
        <v>#VALUE!</v>
      </c>
      <c r="L67" s="19" t="e">
        <v>#VALUE!</v>
      </c>
      <c r="M67" s="19" t="e">
        <v>#VALUE!</v>
      </c>
      <c r="N67" s="19" t="e">
        <v>#VALUE!</v>
      </c>
      <c r="O67" s="19" t="e">
        <v>#VALUE!</v>
      </c>
      <c r="P67" s="19" t="e">
        <v>#VALUE!</v>
      </c>
      <c r="Q67" s="19" t="e">
        <v>#VALUE!</v>
      </c>
      <c r="R67" s="19" t="e">
        <v>#VALUE!</v>
      </c>
      <c r="S67" s="19" t="e">
        <v>#VALUE!</v>
      </c>
      <c r="T67" s="19" t="e">
        <v>#VALUE!</v>
      </c>
      <c r="U67" s="19" t="e">
        <v>#VALUE!</v>
      </c>
      <c r="V67" s="19" t="e">
        <v>#VALUE!</v>
      </c>
      <c r="W67" s="19" t="e">
        <v>#VALUE!</v>
      </c>
      <c r="X67" s="19" t="e">
        <v>#VALUE!</v>
      </c>
      <c r="Y67" s="19" t="e">
        <v>#VALUE!</v>
      </c>
      <c r="Z67" s="19" t="e">
        <v>#VALUE!</v>
      </c>
      <c r="AA67" s="19" t="e">
        <v>#VALUE!</v>
      </c>
      <c r="AB67" s="19" t="e">
        <v>#VALUE!</v>
      </c>
      <c r="AC67" s="19" t="e">
        <v>#VALUE!</v>
      </c>
      <c r="AD67" s="19" t="e">
        <v>#VALUE!</v>
      </c>
      <c r="AE67" s="19" t="e">
        <v>#VALUE!</v>
      </c>
      <c r="AF67" s="19" t="e">
        <v>#VALUE!</v>
      </c>
      <c r="AG67" s="19" t="e">
        <v>#VALUE!</v>
      </c>
      <c r="AH67" s="19" t="e">
        <v>#VALUE!</v>
      </c>
      <c r="AI67" s="19" t="e">
        <v>#VALUE!</v>
      </c>
      <c r="AJ67" s="19" t="e">
        <v>#VALUE!</v>
      </c>
      <c r="AK67" s="19" t="e">
        <v>#VALUE!</v>
      </c>
      <c r="AL67" s="19" t="e">
        <v>#VALUE!</v>
      </c>
      <c r="AM67" s="19" t="e">
        <v>#VALUE!</v>
      </c>
      <c r="AN67" s="19" t="e">
        <v>#VALUE!</v>
      </c>
      <c r="AO67" s="19" t="e">
        <v>#VALUE!</v>
      </c>
      <c r="AP67" s="19" t="e">
        <v>#VALUE!</v>
      </c>
      <c r="AQ67" s="19" t="e">
        <v>#VALUE!</v>
      </c>
      <c r="AR67" s="19" t="e">
        <v>#VALUE!</v>
      </c>
      <c r="AS67" s="19" t="e">
        <v>#VALUE!</v>
      </c>
      <c r="AT67" s="19" t="e">
        <v>#VALUE!</v>
      </c>
      <c r="AU67" s="19" t="e">
        <v>#VALUE!</v>
      </c>
      <c r="AV67" s="19" t="e">
        <v>#VALUE!</v>
      </c>
      <c r="AW67" s="19" t="e">
        <v>#VALUE!</v>
      </c>
      <c r="AX67" s="19" t="e">
        <v>#VALUE!</v>
      </c>
      <c r="AY67" s="19" t="e">
        <v>#VALUE!</v>
      </c>
      <c r="AZ67" s="19" t="e">
        <v>#VALUE!</v>
      </c>
      <c r="BA67" s="19"/>
    </row>
    <row r="68" spans="2:53">
      <c r="B68" t="s">
        <v>33</v>
      </c>
      <c r="C68" s="19" t="e">
        <v>#VALUE!</v>
      </c>
      <c r="D68" s="19" t="e">
        <v>#VALUE!</v>
      </c>
      <c r="E68" s="19" t="e">
        <v>#VALUE!</v>
      </c>
      <c r="F68" s="19" t="e">
        <v>#VALUE!</v>
      </c>
      <c r="G68" s="19" t="e">
        <v>#VALUE!</v>
      </c>
      <c r="H68" s="19" t="e">
        <v>#VALUE!</v>
      </c>
      <c r="I68" s="19" t="e">
        <v>#VALUE!</v>
      </c>
      <c r="J68" s="19" t="e">
        <v>#VALUE!</v>
      </c>
      <c r="K68" s="19" t="e">
        <v>#VALUE!</v>
      </c>
      <c r="L68" s="19" t="e">
        <v>#VALUE!</v>
      </c>
      <c r="M68" s="19" t="e">
        <v>#VALUE!</v>
      </c>
      <c r="N68" s="19" t="e">
        <v>#VALUE!</v>
      </c>
      <c r="O68" s="19" t="e">
        <v>#VALUE!</v>
      </c>
      <c r="P68" s="19" t="e">
        <v>#VALUE!</v>
      </c>
      <c r="Q68" s="19" t="e">
        <v>#VALUE!</v>
      </c>
      <c r="R68" s="19" t="e">
        <v>#VALUE!</v>
      </c>
      <c r="S68" s="19" t="e">
        <v>#VALUE!</v>
      </c>
      <c r="T68" s="19" t="e">
        <v>#VALUE!</v>
      </c>
      <c r="U68" s="19" t="e">
        <v>#VALUE!</v>
      </c>
      <c r="V68" s="19" t="e">
        <v>#VALUE!</v>
      </c>
      <c r="W68" s="19" t="e">
        <v>#VALUE!</v>
      </c>
      <c r="X68" s="19" t="e">
        <v>#VALUE!</v>
      </c>
      <c r="Y68" s="19" t="e">
        <v>#VALUE!</v>
      </c>
      <c r="Z68" s="19" t="e">
        <v>#VALUE!</v>
      </c>
      <c r="AA68" s="19" t="e">
        <v>#VALUE!</v>
      </c>
      <c r="AB68" s="19" t="e">
        <v>#VALUE!</v>
      </c>
      <c r="AC68" s="19" t="e">
        <v>#VALUE!</v>
      </c>
      <c r="AD68" s="19" t="e">
        <v>#VALUE!</v>
      </c>
      <c r="AE68" s="19" t="e">
        <v>#VALUE!</v>
      </c>
      <c r="AF68" s="19" t="e">
        <v>#VALUE!</v>
      </c>
      <c r="AG68" s="19" t="e">
        <v>#VALUE!</v>
      </c>
      <c r="AH68" s="19" t="e">
        <v>#VALUE!</v>
      </c>
      <c r="AI68" s="19" t="e">
        <v>#VALUE!</v>
      </c>
      <c r="AJ68" s="19" t="e">
        <v>#VALUE!</v>
      </c>
      <c r="AK68" s="19" t="e">
        <v>#VALUE!</v>
      </c>
      <c r="AL68" s="19" t="e">
        <v>#VALUE!</v>
      </c>
      <c r="AM68" s="19" t="e">
        <v>#VALUE!</v>
      </c>
      <c r="AN68" s="19" t="e">
        <v>#VALUE!</v>
      </c>
      <c r="AO68" s="19" t="e">
        <v>#VALUE!</v>
      </c>
      <c r="AP68" s="19" t="e">
        <v>#VALUE!</v>
      </c>
      <c r="AQ68" s="19" t="e">
        <v>#VALUE!</v>
      </c>
      <c r="AR68" s="19" t="e">
        <v>#VALUE!</v>
      </c>
      <c r="AS68" s="19" t="e">
        <v>#VALUE!</v>
      </c>
      <c r="AT68" s="19" t="e">
        <v>#VALUE!</v>
      </c>
      <c r="AU68" s="19" t="e">
        <v>#VALUE!</v>
      </c>
      <c r="AV68" s="19" t="e">
        <v>#VALUE!</v>
      </c>
      <c r="AW68" s="19" t="e">
        <v>#VALUE!</v>
      </c>
      <c r="AX68" s="19" t="e">
        <v>#VALUE!</v>
      </c>
      <c r="AY68" s="19" t="e">
        <v>#VALUE!</v>
      </c>
      <c r="AZ68" s="19" t="e">
        <v>#VALUE!</v>
      </c>
      <c r="BA68" s="19"/>
    </row>
    <row r="69" spans="2:53">
      <c r="B69" t="s">
        <v>34</v>
      </c>
      <c r="C69" s="19" t="e">
        <v>#VALUE!</v>
      </c>
      <c r="D69" s="19" t="e">
        <v>#VALUE!</v>
      </c>
      <c r="E69" s="19" t="e">
        <v>#VALUE!</v>
      </c>
      <c r="F69" s="19" t="e">
        <v>#VALUE!</v>
      </c>
      <c r="G69" s="19" t="e">
        <v>#VALUE!</v>
      </c>
      <c r="H69" s="19" t="e">
        <v>#VALUE!</v>
      </c>
      <c r="I69" s="19" t="e">
        <v>#VALUE!</v>
      </c>
      <c r="J69" s="19" t="e">
        <v>#VALUE!</v>
      </c>
      <c r="K69" s="19" t="e">
        <v>#VALUE!</v>
      </c>
      <c r="L69" s="19" t="e">
        <v>#VALUE!</v>
      </c>
      <c r="M69" s="19" t="e">
        <v>#VALUE!</v>
      </c>
      <c r="N69" s="19" t="e">
        <v>#VALUE!</v>
      </c>
      <c r="O69" s="19" t="e">
        <v>#VALUE!</v>
      </c>
      <c r="P69" s="19" t="e">
        <v>#VALUE!</v>
      </c>
      <c r="Q69" s="19" t="e">
        <v>#VALUE!</v>
      </c>
      <c r="R69" s="19" t="e">
        <v>#VALUE!</v>
      </c>
      <c r="S69" s="19" t="e">
        <v>#VALUE!</v>
      </c>
      <c r="T69" s="19" t="e">
        <v>#VALUE!</v>
      </c>
      <c r="U69" s="19" t="e">
        <v>#VALUE!</v>
      </c>
      <c r="V69" s="19" t="e">
        <v>#VALUE!</v>
      </c>
      <c r="W69" s="19" t="e">
        <v>#VALUE!</v>
      </c>
      <c r="X69" s="19" t="e">
        <v>#VALUE!</v>
      </c>
      <c r="Y69" s="19" t="e">
        <v>#VALUE!</v>
      </c>
      <c r="Z69" s="19" t="e">
        <v>#VALUE!</v>
      </c>
      <c r="AA69" s="19" t="e">
        <v>#VALUE!</v>
      </c>
      <c r="AB69" s="19" t="e">
        <v>#VALUE!</v>
      </c>
      <c r="AC69" s="19" t="e">
        <v>#VALUE!</v>
      </c>
      <c r="AD69" s="19" t="e">
        <v>#VALUE!</v>
      </c>
      <c r="AE69" s="19" t="e">
        <v>#VALUE!</v>
      </c>
      <c r="AF69" s="19" t="e">
        <v>#VALUE!</v>
      </c>
      <c r="AG69" s="19" t="e">
        <v>#VALUE!</v>
      </c>
      <c r="AH69" s="19" t="e">
        <v>#VALUE!</v>
      </c>
      <c r="AI69" s="19" t="e">
        <v>#VALUE!</v>
      </c>
      <c r="AJ69" s="19" t="e">
        <v>#VALUE!</v>
      </c>
      <c r="AK69" s="19" t="e">
        <v>#VALUE!</v>
      </c>
      <c r="AL69" s="19" t="e">
        <v>#VALUE!</v>
      </c>
      <c r="AM69" s="19" t="e">
        <v>#VALUE!</v>
      </c>
      <c r="AN69" s="19" t="e">
        <v>#VALUE!</v>
      </c>
      <c r="AO69" s="19" t="e">
        <v>#VALUE!</v>
      </c>
      <c r="AP69" s="19" t="e">
        <v>#VALUE!</v>
      </c>
      <c r="AQ69" s="19" t="e">
        <v>#VALUE!</v>
      </c>
      <c r="AR69" s="19" t="e">
        <v>#VALUE!</v>
      </c>
      <c r="AS69" s="19" t="e">
        <v>#VALUE!</v>
      </c>
      <c r="AT69" s="19" t="e">
        <v>#VALUE!</v>
      </c>
      <c r="AU69" s="19" t="e">
        <v>#VALUE!</v>
      </c>
      <c r="AV69" s="19" t="e">
        <v>#VALUE!</v>
      </c>
      <c r="AW69" s="19" t="e">
        <v>#VALUE!</v>
      </c>
      <c r="AX69" s="19" t="e">
        <v>#VALUE!</v>
      </c>
      <c r="AY69" s="19" t="e">
        <v>#VALUE!</v>
      </c>
      <c r="AZ69" s="19" t="e">
        <v>#VALUE!</v>
      </c>
      <c r="BA69" s="19"/>
    </row>
    <row r="70" spans="2:53">
      <c r="B70" t="s">
        <v>35</v>
      </c>
      <c r="C70" s="19" t="e">
        <v>#VALUE!</v>
      </c>
      <c r="D70" s="19" t="e">
        <v>#VALUE!</v>
      </c>
      <c r="E70" s="19" t="e">
        <v>#VALUE!</v>
      </c>
      <c r="F70" s="19" t="e">
        <v>#VALUE!</v>
      </c>
      <c r="G70" s="19" t="e">
        <v>#VALUE!</v>
      </c>
      <c r="H70" s="19" t="e">
        <v>#VALUE!</v>
      </c>
      <c r="I70" s="19" t="e">
        <v>#VALUE!</v>
      </c>
      <c r="J70" s="19" t="e">
        <v>#VALUE!</v>
      </c>
      <c r="K70" s="19" t="e">
        <v>#VALUE!</v>
      </c>
      <c r="L70" s="19" t="e">
        <v>#VALUE!</v>
      </c>
      <c r="M70" s="19" t="e">
        <v>#VALUE!</v>
      </c>
      <c r="N70" s="19" t="e">
        <v>#VALUE!</v>
      </c>
      <c r="O70" s="19" t="e">
        <v>#VALUE!</v>
      </c>
      <c r="P70" s="19" t="e">
        <v>#VALUE!</v>
      </c>
      <c r="Q70" s="19" t="e">
        <v>#VALUE!</v>
      </c>
      <c r="R70" s="19" t="e">
        <v>#VALUE!</v>
      </c>
      <c r="S70" s="19" t="e">
        <v>#VALUE!</v>
      </c>
      <c r="T70" s="19" t="e">
        <v>#VALUE!</v>
      </c>
      <c r="U70" s="19" t="e">
        <v>#VALUE!</v>
      </c>
      <c r="V70" s="19" t="e">
        <v>#VALUE!</v>
      </c>
      <c r="W70" s="19" t="e">
        <v>#VALUE!</v>
      </c>
      <c r="X70" s="19" t="e">
        <v>#VALUE!</v>
      </c>
      <c r="Y70" s="19" t="e">
        <v>#VALUE!</v>
      </c>
      <c r="Z70" s="19" t="e">
        <v>#VALUE!</v>
      </c>
      <c r="AA70" s="19" t="e">
        <v>#VALUE!</v>
      </c>
      <c r="AB70" s="19" t="e">
        <v>#VALUE!</v>
      </c>
      <c r="AC70" s="19" t="e">
        <v>#VALUE!</v>
      </c>
      <c r="AD70" s="19" t="e">
        <v>#VALUE!</v>
      </c>
      <c r="AE70" s="19" t="e">
        <v>#VALUE!</v>
      </c>
      <c r="AF70" s="19" t="e">
        <v>#VALUE!</v>
      </c>
      <c r="AG70" s="19" t="e">
        <v>#VALUE!</v>
      </c>
      <c r="AH70" s="19" t="e">
        <v>#VALUE!</v>
      </c>
      <c r="AI70" s="19" t="e">
        <v>#VALUE!</v>
      </c>
      <c r="AJ70" s="19" t="e">
        <v>#VALUE!</v>
      </c>
      <c r="AK70" s="19" t="e">
        <v>#VALUE!</v>
      </c>
      <c r="AL70" s="19" t="e">
        <v>#VALUE!</v>
      </c>
      <c r="AM70" s="19" t="e">
        <v>#VALUE!</v>
      </c>
      <c r="AN70" s="19" t="e">
        <v>#VALUE!</v>
      </c>
      <c r="AO70" s="19" t="e">
        <v>#VALUE!</v>
      </c>
      <c r="AP70" s="19" t="e">
        <v>#VALUE!</v>
      </c>
      <c r="AQ70" s="19" t="e">
        <v>#VALUE!</v>
      </c>
      <c r="AR70" s="19" t="e">
        <v>#VALUE!</v>
      </c>
      <c r="AS70" s="19" t="e">
        <v>#VALUE!</v>
      </c>
      <c r="AT70" s="19" t="e">
        <v>#VALUE!</v>
      </c>
      <c r="AU70" s="19" t="e">
        <v>#VALUE!</v>
      </c>
      <c r="AV70" s="19" t="e">
        <v>#VALUE!</v>
      </c>
      <c r="AW70" s="19" t="e">
        <v>#VALUE!</v>
      </c>
      <c r="AX70" s="19" t="e">
        <v>#VALUE!</v>
      </c>
      <c r="AY70" s="19" t="e">
        <v>#VALUE!</v>
      </c>
      <c r="AZ70" s="19" t="e">
        <v>#VALUE!</v>
      </c>
      <c r="BA70" s="19"/>
    </row>
    <row r="71" spans="2:53">
      <c r="B71" t="s">
        <v>36</v>
      </c>
      <c r="C71" s="19" t="e">
        <v>#VALUE!</v>
      </c>
      <c r="D71" s="19" t="e">
        <v>#VALUE!</v>
      </c>
      <c r="E71" s="19" t="e">
        <v>#VALUE!</v>
      </c>
      <c r="F71" s="19" t="e">
        <v>#VALUE!</v>
      </c>
      <c r="G71" s="19" t="e">
        <v>#VALUE!</v>
      </c>
      <c r="H71" s="19" t="e">
        <v>#VALUE!</v>
      </c>
      <c r="I71" s="19" t="e">
        <v>#VALUE!</v>
      </c>
      <c r="J71" s="19" t="e">
        <v>#VALUE!</v>
      </c>
      <c r="K71" s="19" t="e">
        <v>#VALUE!</v>
      </c>
      <c r="L71" s="19" t="e">
        <v>#VALUE!</v>
      </c>
      <c r="M71" s="19" t="e">
        <v>#VALUE!</v>
      </c>
      <c r="N71" s="19" t="e">
        <v>#VALUE!</v>
      </c>
      <c r="O71" s="19" t="e">
        <v>#VALUE!</v>
      </c>
      <c r="P71" s="19" t="e">
        <v>#VALUE!</v>
      </c>
      <c r="Q71" s="19" t="e">
        <v>#VALUE!</v>
      </c>
      <c r="R71" s="19" t="e">
        <v>#VALUE!</v>
      </c>
      <c r="S71" s="19" t="e">
        <v>#VALUE!</v>
      </c>
      <c r="T71" s="19" t="e">
        <v>#VALUE!</v>
      </c>
      <c r="U71" s="19" t="e">
        <v>#VALUE!</v>
      </c>
      <c r="V71" s="19" t="e">
        <v>#VALUE!</v>
      </c>
      <c r="W71" s="19" t="e">
        <v>#VALUE!</v>
      </c>
      <c r="X71" s="19" t="e">
        <v>#VALUE!</v>
      </c>
      <c r="Y71" s="19" t="e">
        <v>#VALUE!</v>
      </c>
      <c r="Z71" s="19" t="e">
        <v>#VALUE!</v>
      </c>
      <c r="AA71" s="19" t="e">
        <v>#VALUE!</v>
      </c>
      <c r="AB71" s="19" t="e">
        <v>#VALUE!</v>
      </c>
      <c r="AC71" s="19" t="e">
        <v>#VALUE!</v>
      </c>
      <c r="AD71" s="19" t="e">
        <v>#VALUE!</v>
      </c>
      <c r="AE71" s="19" t="e">
        <v>#VALUE!</v>
      </c>
      <c r="AF71" s="19" t="e">
        <v>#VALUE!</v>
      </c>
      <c r="AG71" s="19" t="e">
        <v>#VALUE!</v>
      </c>
      <c r="AH71" s="19" t="e">
        <v>#VALUE!</v>
      </c>
      <c r="AI71" s="19" t="e">
        <v>#VALUE!</v>
      </c>
      <c r="AJ71" s="19" t="e">
        <v>#VALUE!</v>
      </c>
      <c r="AK71" s="19" t="e">
        <v>#VALUE!</v>
      </c>
      <c r="AL71" s="19" t="e">
        <v>#VALUE!</v>
      </c>
      <c r="AM71" s="19" t="e">
        <v>#VALUE!</v>
      </c>
      <c r="AN71" s="19" t="e">
        <v>#VALUE!</v>
      </c>
      <c r="AO71" s="19" t="e">
        <v>#VALUE!</v>
      </c>
      <c r="AP71" s="19" t="e">
        <v>#VALUE!</v>
      </c>
      <c r="AQ71" s="19" t="e">
        <v>#VALUE!</v>
      </c>
      <c r="AR71" s="19" t="e">
        <v>#VALUE!</v>
      </c>
      <c r="AS71" s="19" t="e">
        <v>#VALUE!</v>
      </c>
      <c r="AT71" s="19" t="e">
        <v>#VALUE!</v>
      </c>
      <c r="AU71" s="19" t="e">
        <v>#VALUE!</v>
      </c>
      <c r="AV71" s="19" t="e">
        <v>#VALUE!</v>
      </c>
      <c r="AW71" s="19" t="e">
        <v>#VALUE!</v>
      </c>
      <c r="AX71" s="19" t="e">
        <v>#VALUE!</v>
      </c>
      <c r="AY71" s="19" t="e">
        <v>#VALUE!</v>
      </c>
      <c r="AZ71" s="19" t="e">
        <v>#VALUE!</v>
      </c>
      <c r="BA71" s="19"/>
    </row>
    <row r="72" spans="2:53">
      <c r="B72" t="s">
        <v>37</v>
      </c>
      <c r="C72" s="19" t="e">
        <v>#VALUE!</v>
      </c>
      <c r="D72" s="19" t="e">
        <v>#VALUE!</v>
      </c>
      <c r="E72" s="19" t="e">
        <v>#VALUE!</v>
      </c>
      <c r="F72" s="19" t="e">
        <v>#VALUE!</v>
      </c>
      <c r="G72" s="19" t="e">
        <v>#VALUE!</v>
      </c>
      <c r="H72" s="19" t="e">
        <v>#VALUE!</v>
      </c>
      <c r="I72" s="19" t="e">
        <v>#VALUE!</v>
      </c>
      <c r="J72" s="19" t="e">
        <v>#VALUE!</v>
      </c>
      <c r="K72" s="19" t="e">
        <v>#VALUE!</v>
      </c>
      <c r="L72" s="19" t="e">
        <v>#VALUE!</v>
      </c>
      <c r="M72" s="19" t="e">
        <v>#VALUE!</v>
      </c>
      <c r="N72" s="19" t="e">
        <v>#VALUE!</v>
      </c>
      <c r="O72" s="19" t="e">
        <v>#VALUE!</v>
      </c>
      <c r="P72" s="19" t="e">
        <v>#VALUE!</v>
      </c>
      <c r="Q72" s="19" t="e">
        <v>#VALUE!</v>
      </c>
      <c r="R72" s="19" t="e">
        <v>#VALUE!</v>
      </c>
      <c r="S72" s="19" t="e">
        <v>#VALUE!</v>
      </c>
      <c r="T72" s="19" t="e">
        <v>#VALUE!</v>
      </c>
      <c r="U72" s="19" t="e">
        <v>#VALUE!</v>
      </c>
      <c r="V72" s="19" t="e">
        <v>#VALUE!</v>
      </c>
      <c r="W72" s="19" t="e">
        <v>#VALUE!</v>
      </c>
      <c r="X72" s="19" t="e">
        <v>#VALUE!</v>
      </c>
      <c r="Y72" s="19" t="e">
        <v>#VALUE!</v>
      </c>
      <c r="Z72" s="19" t="e">
        <v>#VALUE!</v>
      </c>
      <c r="AA72" s="19" t="e">
        <v>#VALUE!</v>
      </c>
      <c r="AB72" s="19" t="e">
        <v>#VALUE!</v>
      </c>
      <c r="AC72" s="19" t="e">
        <v>#VALUE!</v>
      </c>
      <c r="AD72" s="19" t="e">
        <v>#VALUE!</v>
      </c>
      <c r="AE72" s="19" t="e">
        <v>#VALUE!</v>
      </c>
      <c r="AF72" s="19" t="e">
        <v>#VALUE!</v>
      </c>
      <c r="AG72" s="19" t="e">
        <v>#VALUE!</v>
      </c>
      <c r="AH72" s="19" t="e">
        <v>#VALUE!</v>
      </c>
      <c r="AI72" s="19" t="e">
        <v>#VALUE!</v>
      </c>
      <c r="AJ72" s="19" t="e">
        <v>#VALUE!</v>
      </c>
      <c r="AK72" s="19" t="e">
        <v>#VALUE!</v>
      </c>
      <c r="AL72" s="19" t="e">
        <v>#VALUE!</v>
      </c>
      <c r="AM72" s="19" t="e">
        <v>#VALUE!</v>
      </c>
      <c r="AN72" s="19" t="e">
        <v>#VALUE!</v>
      </c>
      <c r="AO72" s="19" t="e">
        <v>#VALUE!</v>
      </c>
      <c r="AP72" s="19" t="e">
        <v>#VALUE!</v>
      </c>
      <c r="AQ72" s="19" t="e">
        <v>#VALUE!</v>
      </c>
      <c r="AR72" s="19" t="e">
        <v>#VALUE!</v>
      </c>
      <c r="AS72" s="19" t="e">
        <v>#VALUE!</v>
      </c>
      <c r="AT72" s="19" t="e">
        <v>#VALUE!</v>
      </c>
      <c r="AU72" s="19" t="e">
        <v>#VALUE!</v>
      </c>
      <c r="AV72" s="19" t="e">
        <v>#VALUE!</v>
      </c>
      <c r="AW72" s="19" t="e">
        <v>#VALUE!</v>
      </c>
      <c r="AX72" s="19" t="e">
        <v>#VALUE!</v>
      </c>
      <c r="AY72" s="19" t="e">
        <v>#VALUE!</v>
      </c>
      <c r="AZ72" s="19" t="e">
        <v>#VALUE!</v>
      </c>
      <c r="BA72" s="19"/>
    </row>
    <row r="73" spans="2:53">
      <c r="B73" t="s">
        <v>38</v>
      </c>
      <c r="C73" s="19" t="e">
        <v>#VALUE!</v>
      </c>
      <c r="D73" s="19" t="e">
        <v>#VALUE!</v>
      </c>
      <c r="E73" s="19" t="e">
        <v>#VALUE!</v>
      </c>
      <c r="F73" s="19" t="e">
        <v>#VALUE!</v>
      </c>
      <c r="G73" s="19" t="e">
        <v>#VALUE!</v>
      </c>
      <c r="H73" s="19" t="e">
        <v>#VALUE!</v>
      </c>
      <c r="I73" s="19" t="e">
        <v>#VALUE!</v>
      </c>
      <c r="J73" s="19" t="e">
        <v>#VALUE!</v>
      </c>
      <c r="K73" s="19" t="e">
        <v>#VALUE!</v>
      </c>
      <c r="L73" s="19" t="e">
        <v>#VALUE!</v>
      </c>
      <c r="M73" s="19" t="e">
        <v>#VALUE!</v>
      </c>
      <c r="N73" s="19" t="e">
        <v>#VALUE!</v>
      </c>
      <c r="O73" s="19" t="e">
        <v>#VALUE!</v>
      </c>
      <c r="P73" s="19" t="e">
        <v>#VALUE!</v>
      </c>
      <c r="Q73" s="19" t="e">
        <v>#VALUE!</v>
      </c>
      <c r="R73" s="19" t="e">
        <v>#VALUE!</v>
      </c>
      <c r="S73" s="19" t="e">
        <v>#VALUE!</v>
      </c>
      <c r="T73" s="19" t="e">
        <v>#VALUE!</v>
      </c>
      <c r="U73" s="19" t="e">
        <v>#VALUE!</v>
      </c>
      <c r="V73" s="19" t="e">
        <v>#VALUE!</v>
      </c>
      <c r="W73" s="19" t="e">
        <v>#VALUE!</v>
      </c>
      <c r="X73" s="19" t="e">
        <v>#VALUE!</v>
      </c>
      <c r="Y73" s="19" t="e">
        <v>#VALUE!</v>
      </c>
      <c r="Z73" s="19" t="e">
        <v>#VALUE!</v>
      </c>
      <c r="AA73" s="19" t="e">
        <v>#VALUE!</v>
      </c>
      <c r="AB73" s="19" t="e">
        <v>#VALUE!</v>
      </c>
      <c r="AC73" s="19" t="e">
        <v>#VALUE!</v>
      </c>
      <c r="AD73" s="19" t="e">
        <v>#VALUE!</v>
      </c>
      <c r="AE73" s="19" t="e">
        <v>#VALUE!</v>
      </c>
      <c r="AF73" s="19" t="e">
        <v>#VALUE!</v>
      </c>
      <c r="AG73" s="19" t="e">
        <v>#VALUE!</v>
      </c>
      <c r="AH73" s="19" t="e">
        <v>#VALUE!</v>
      </c>
      <c r="AI73" s="19" t="e">
        <v>#VALUE!</v>
      </c>
      <c r="AJ73" s="19" t="e">
        <v>#VALUE!</v>
      </c>
      <c r="AK73" s="19" t="e">
        <v>#VALUE!</v>
      </c>
      <c r="AL73" s="19" t="e">
        <v>#VALUE!</v>
      </c>
      <c r="AM73" s="19" t="e">
        <v>#VALUE!</v>
      </c>
      <c r="AN73" s="19" t="e">
        <v>#VALUE!</v>
      </c>
      <c r="AO73" s="19" t="e">
        <v>#VALUE!</v>
      </c>
      <c r="AP73" s="19" t="e">
        <v>#VALUE!</v>
      </c>
      <c r="AQ73" s="19" t="e">
        <v>#VALUE!</v>
      </c>
      <c r="AR73" s="19" t="e">
        <v>#VALUE!</v>
      </c>
      <c r="AS73" s="19" t="e">
        <v>#VALUE!</v>
      </c>
      <c r="AT73" s="19" t="e">
        <v>#VALUE!</v>
      </c>
      <c r="AU73" s="19" t="e">
        <v>#VALUE!</v>
      </c>
      <c r="AV73" s="19" t="e">
        <v>#VALUE!</v>
      </c>
      <c r="AW73" s="19" t="e">
        <v>#VALUE!</v>
      </c>
      <c r="AX73" s="19" t="e">
        <v>#VALUE!</v>
      </c>
      <c r="AY73" s="19" t="e">
        <v>#VALUE!</v>
      </c>
      <c r="AZ73" s="19" t="e">
        <v>#VALUE!</v>
      </c>
      <c r="BA73" s="19"/>
    </row>
    <row r="74" spans="2:53">
      <c r="B74" t="s">
        <v>39</v>
      </c>
      <c r="C74" s="19" t="e">
        <v>#VALUE!</v>
      </c>
      <c r="D74" s="19" t="e">
        <v>#VALUE!</v>
      </c>
      <c r="E74" s="19" t="e">
        <v>#VALUE!</v>
      </c>
      <c r="F74" s="19" t="e">
        <v>#VALUE!</v>
      </c>
      <c r="G74" s="19" t="e">
        <v>#VALUE!</v>
      </c>
      <c r="H74" s="19" t="e">
        <v>#VALUE!</v>
      </c>
      <c r="I74" s="19" t="e">
        <v>#VALUE!</v>
      </c>
      <c r="J74" s="19" t="e">
        <v>#VALUE!</v>
      </c>
      <c r="K74" s="19" t="e">
        <v>#VALUE!</v>
      </c>
      <c r="L74" s="19" t="e">
        <v>#VALUE!</v>
      </c>
      <c r="M74" s="19" t="e">
        <v>#VALUE!</v>
      </c>
      <c r="N74" s="19" t="e">
        <v>#VALUE!</v>
      </c>
      <c r="O74" s="19" t="e">
        <v>#VALUE!</v>
      </c>
      <c r="P74" s="19" t="e">
        <v>#VALUE!</v>
      </c>
      <c r="Q74" s="19" t="e">
        <v>#VALUE!</v>
      </c>
      <c r="R74" s="19" t="e">
        <v>#VALUE!</v>
      </c>
      <c r="S74" s="19" t="e">
        <v>#VALUE!</v>
      </c>
      <c r="T74" s="19" t="e">
        <v>#VALUE!</v>
      </c>
      <c r="U74" s="19" t="e">
        <v>#VALUE!</v>
      </c>
      <c r="V74" s="19" t="e">
        <v>#VALUE!</v>
      </c>
      <c r="W74" s="19" t="e">
        <v>#VALUE!</v>
      </c>
      <c r="X74" s="19" t="e">
        <v>#VALUE!</v>
      </c>
      <c r="Y74" s="19" t="e">
        <v>#VALUE!</v>
      </c>
      <c r="Z74" s="19" t="e">
        <v>#VALUE!</v>
      </c>
      <c r="AA74" s="19" t="e">
        <v>#VALUE!</v>
      </c>
      <c r="AB74" s="19" t="e">
        <v>#VALUE!</v>
      </c>
      <c r="AC74" s="19" t="e">
        <v>#VALUE!</v>
      </c>
      <c r="AD74" s="19" t="e">
        <v>#VALUE!</v>
      </c>
      <c r="AE74" s="19" t="e">
        <v>#VALUE!</v>
      </c>
      <c r="AF74" s="19" t="e">
        <v>#VALUE!</v>
      </c>
      <c r="AG74" s="19" t="e">
        <v>#VALUE!</v>
      </c>
      <c r="AH74" s="19" t="e">
        <v>#VALUE!</v>
      </c>
      <c r="AI74" s="19" t="e">
        <v>#VALUE!</v>
      </c>
      <c r="AJ74" s="19" t="e">
        <v>#VALUE!</v>
      </c>
      <c r="AK74" s="19" t="e">
        <v>#VALUE!</v>
      </c>
      <c r="AL74" s="19" t="e">
        <v>#VALUE!</v>
      </c>
      <c r="AM74" s="19" t="e">
        <v>#VALUE!</v>
      </c>
      <c r="AN74" s="19" t="e">
        <v>#VALUE!</v>
      </c>
      <c r="AO74" s="19" t="e">
        <v>#VALUE!</v>
      </c>
      <c r="AP74" s="19" t="e">
        <v>#VALUE!</v>
      </c>
      <c r="AQ74" s="19" t="e">
        <v>#VALUE!</v>
      </c>
      <c r="AR74" s="19" t="e">
        <v>#VALUE!</v>
      </c>
      <c r="AS74" s="19" t="e">
        <v>#VALUE!</v>
      </c>
      <c r="AT74" s="19" t="e">
        <v>#VALUE!</v>
      </c>
      <c r="AU74" s="19" t="e">
        <v>#VALUE!</v>
      </c>
      <c r="AV74" s="19" t="e">
        <v>#VALUE!</v>
      </c>
      <c r="AW74" s="19" t="e">
        <v>#VALUE!</v>
      </c>
      <c r="AX74" s="19" t="e">
        <v>#VALUE!</v>
      </c>
      <c r="AY74" s="19" t="e">
        <v>#VALUE!</v>
      </c>
      <c r="AZ74" s="19" t="e">
        <v>#VALUE!</v>
      </c>
      <c r="BA74" s="19"/>
    </row>
    <row r="75" spans="2:53">
      <c r="B75" t="s">
        <v>40</v>
      </c>
      <c r="C75" s="19" t="e">
        <v>#VALUE!</v>
      </c>
      <c r="D75" s="19" t="e">
        <v>#VALUE!</v>
      </c>
      <c r="E75" s="19" t="e">
        <v>#VALUE!</v>
      </c>
      <c r="F75" s="19" t="e">
        <v>#VALUE!</v>
      </c>
      <c r="G75" s="19" t="e">
        <v>#VALUE!</v>
      </c>
      <c r="H75" s="19" t="e">
        <v>#VALUE!</v>
      </c>
      <c r="I75" s="19" t="e">
        <v>#VALUE!</v>
      </c>
      <c r="J75" s="19" t="e">
        <v>#VALUE!</v>
      </c>
      <c r="K75" s="19" t="e">
        <v>#VALUE!</v>
      </c>
      <c r="L75" s="19" t="e">
        <v>#VALUE!</v>
      </c>
      <c r="M75" s="19" t="e">
        <v>#VALUE!</v>
      </c>
      <c r="N75" s="19" t="e">
        <v>#VALUE!</v>
      </c>
      <c r="O75" s="19" t="e">
        <v>#VALUE!</v>
      </c>
      <c r="P75" s="19" t="e">
        <v>#VALUE!</v>
      </c>
      <c r="Q75" s="19" t="e">
        <v>#VALUE!</v>
      </c>
      <c r="R75" s="19" t="e">
        <v>#VALUE!</v>
      </c>
      <c r="S75" s="19" t="e">
        <v>#VALUE!</v>
      </c>
      <c r="T75" s="19" t="e">
        <v>#VALUE!</v>
      </c>
      <c r="U75" s="19" t="e">
        <v>#VALUE!</v>
      </c>
      <c r="V75" s="19" t="e">
        <v>#VALUE!</v>
      </c>
      <c r="W75" s="19" t="e">
        <v>#VALUE!</v>
      </c>
      <c r="X75" s="19" t="e">
        <v>#VALUE!</v>
      </c>
      <c r="Y75" s="19" t="e">
        <v>#VALUE!</v>
      </c>
      <c r="Z75" s="19" t="e">
        <v>#VALUE!</v>
      </c>
      <c r="AA75" s="19" t="e">
        <v>#VALUE!</v>
      </c>
      <c r="AB75" s="19" t="e">
        <v>#VALUE!</v>
      </c>
      <c r="AC75" s="19" t="e">
        <v>#VALUE!</v>
      </c>
      <c r="AD75" s="19" t="e">
        <v>#VALUE!</v>
      </c>
      <c r="AE75" s="19" t="e">
        <v>#VALUE!</v>
      </c>
      <c r="AF75" s="19" t="e">
        <v>#VALUE!</v>
      </c>
      <c r="AG75" s="19" t="e">
        <v>#VALUE!</v>
      </c>
      <c r="AH75" s="19" t="e">
        <v>#VALUE!</v>
      </c>
      <c r="AI75" s="19" t="e">
        <v>#VALUE!</v>
      </c>
      <c r="AJ75" s="19" t="e">
        <v>#VALUE!</v>
      </c>
      <c r="AK75" s="19" t="e">
        <v>#VALUE!</v>
      </c>
      <c r="AL75" s="19" t="e">
        <v>#VALUE!</v>
      </c>
      <c r="AM75" s="19" t="e">
        <v>#VALUE!</v>
      </c>
      <c r="AN75" s="19" t="e">
        <v>#VALUE!</v>
      </c>
      <c r="AO75" s="19" t="e">
        <v>#VALUE!</v>
      </c>
      <c r="AP75" s="19" t="e">
        <v>#VALUE!</v>
      </c>
      <c r="AQ75" s="19" t="e">
        <v>#VALUE!</v>
      </c>
      <c r="AR75" s="19" t="e">
        <v>#VALUE!</v>
      </c>
      <c r="AS75" s="19" t="e">
        <v>#VALUE!</v>
      </c>
      <c r="AT75" s="19" t="e">
        <v>#VALUE!</v>
      </c>
      <c r="AU75" s="19" t="e">
        <v>#VALUE!</v>
      </c>
      <c r="AV75" s="19" t="e">
        <v>#VALUE!</v>
      </c>
      <c r="AW75" s="19" t="e">
        <v>#VALUE!</v>
      </c>
      <c r="AX75" s="19" t="e">
        <v>#VALUE!</v>
      </c>
      <c r="AY75" s="19" t="e">
        <v>#VALUE!</v>
      </c>
      <c r="AZ75" s="19" t="e">
        <v>#VALUE!</v>
      </c>
      <c r="BA75" s="19"/>
    </row>
    <row r="76" spans="2:53">
      <c r="B76" t="s">
        <v>41</v>
      </c>
      <c r="C76" s="19" t="e">
        <v>#VALUE!</v>
      </c>
      <c r="D76" s="19" t="e">
        <v>#VALUE!</v>
      </c>
      <c r="E76" s="19" t="e">
        <v>#VALUE!</v>
      </c>
      <c r="F76" s="19" t="e">
        <v>#VALUE!</v>
      </c>
      <c r="G76" s="19" t="e">
        <v>#VALUE!</v>
      </c>
      <c r="H76" s="19" t="e">
        <v>#VALUE!</v>
      </c>
      <c r="I76" s="19" t="e">
        <v>#VALUE!</v>
      </c>
      <c r="J76" s="19" t="e">
        <v>#VALUE!</v>
      </c>
      <c r="K76" s="19" t="e">
        <v>#VALUE!</v>
      </c>
      <c r="L76" s="19" t="e">
        <v>#VALUE!</v>
      </c>
      <c r="M76" s="19" t="e">
        <v>#VALUE!</v>
      </c>
      <c r="N76" s="19" t="e">
        <v>#VALUE!</v>
      </c>
      <c r="O76" s="19" t="e">
        <v>#VALUE!</v>
      </c>
      <c r="P76" s="19" t="e">
        <v>#VALUE!</v>
      </c>
      <c r="Q76" s="19" t="e">
        <v>#VALUE!</v>
      </c>
      <c r="R76" s="19" t="e">
        <v>#VALUE!</v>
      </c>
      <c r="S76" s="19" t="e">
        <v>#VALUE!</v>
      </c>
      <c r="T76" s="19" t="e">
        <v>#VALUE!</v>
      </c>
      <c r="U76" s="19" t="e">
        <v>#VALUE!</v>
      </c>
      <c r="V76" s="19" t="e">
        <v>#VALUE!</v>
      </c>
      <c r="W76" s="19" t="e">
        <v>#VALUE!</v>
      </c>
      <c r="X76" s="19" t="e">
        <v>#VALUE!</v>
      </c>
      <c r="Y76" s="19" t="e">
        <v>#VALUE!</v>
      </c>
      <c r="Z76" s="19" t="e">
        <v>#VALUE!</v>
      </c>
      <c r="AA76" s="19" t="e">
        <v>#VALUE!</v>
      </c>
      <c r="AB76" s="19" t="e">
        <v>#VALUE!</v>
      </c>
      <c r="AC76" s="19" t="e">
        <v>#VALUE!</v>
      </c>
      <c r="AD76" s="19" t="e">
        <v>#VALUE!</v>
      </c>
      <c r="AE76" s="19" t="e">
        <v>#VALUE!</v>
      </c>
      <c r="AF76" s="19" t="e">
        <v>#VALUE!</v>
      </c>
      <c r="AG76" s="19" t="e">
        <v>#VALUE!</v>
      </c>
      <c r="AH76" s="19" t="e">
        <v>#VALUE!</v>
      </c>
      <c r="AI76" s="19" t="e">
        <v>#VALUE!</v>
      </c>
      <c r="AJ76" s="19" t="e">
        <v>#VALUE!</v>
      </c>
      <c r="AK76" s="19" t="e">
        <v>#VALUE!</v>
      </c>
      <c r="AL76" s="19" t="e">
        <v>#VALUE!</v>
      </c>
      <c r="AM76" s="19" t="e">
        <v>#VALUE!</v>
      </c>
      <c r="AN76" s="19" t="e">
        <v>#VALUE!</v>
      </c>
      <c r="AO76" s="19" t="e">
        <v>#VALUE!</v>
      </c>
      <c r="AP76" s="19" t="e">
        <v>#VALUE!</v>
      </c>
      <c r="AQ76" s="19" t="e">
        <v>#VALUE!</v>
      </c>
      <c r="AR76" s="19" t="e">
        <v>#VALUE!</v>
      </c>
      <c r="AS76" s="19" t="e">
        <v>#VALUE!</v>
      </c>
      <c r="AT76" s="19" t="e">
        <v>#VALUE!</v>
      </c>
      <c r="AU76" s="19" t="e">
        <v>#VALUE!</v>
      </c>
      <c r="AV76" s="19" t="e">
        <v>#VALUE!</v>
      </c>
      <c r="AW76" s="19" t="e">
        <v>#VALUE!</v>
      </c>
      <c r="AX76" s="19" t="e">
        <v>#VALUE!</v>
      </c>
      <c r="AY76" s="19" t="e">
        <v>#VALUE!</v>
      </c>
      <c r="AZ76" s="19" t="e">
        <v>#VALUE!</v>
      </c>
      <c r="BA76" s="19"/>
    </row>
    <row r="77" spans="2:53">
      <c r="B77" t="s">
        <v>42</v>
      </c>
      <c r="C77" s="19" t="e">
        <v>#VALUE!</v>
      </c>
      <c r="D77" s="19" t="e">
        <v>#VALUE!</v>
      </c>
      <c r="E77" s="19" t="e">
        <v>#VALUE!</v>
      </c>
      <c r="F77" s="19" t="e">
        <v>#VALUE!</v>
      </c>
      <c r="G77" s="19" t="e">
        <v>#VALUE!</v>
      </c>
      <c r="H77" s="19" t="e">
        <v>#VALUE!</v>
      </c>
      <c r="I77" s="19" t="e">
        <v>#VALUE!</v>
      </c>
      <c r="J77" s="19" t="e">
        <v>#VALUE!</v>
      </c>
      <c r="K77" s="19" t="e">
        <v>#VALUE!</v>
      </c>
      <c r="L77" s="19" t="e">
        <v>#VALUE!</v>
      </c>
      <c r="M77" s="19" t="e">
        <v>#VALUE!</v>
      </c>
      <c r="N77" s="19" t="e">
        <v>#VALUE!</v>
      </c>
      <c r="O77" s="19" t="e">
        <v>#VALUE!</v>
      </c>
      <c r="P77" s="19" t="e">
        <v>#VALUE!</v>
      </c>
      <c r="Q77" s="19" t="e">
        <v>#VALUE!</v>
      </c>
      <c r="R77" s="19" t="e">
        <v>#VALUE!</v>
      </c>
      <c r="S77" s="19" t="e">
        <v>#VALUE!</v>
      </c>
      <c r="T77" s="19" t="e">
        <v>#VALUE!</v>
      </c>
      <c r="U77" s="19" t="e">
        <v>#VALUE!</v>
      </c>
      <c r="V77" s="19" t="e">
        <v>#VALUE!</v>
      </c>
      <c r="W77" s="19" t="e">
        <v>#VALUE!</v>
      </c>
      <c r="X77" s="19" t="e">
        <v>#VALUE!</v>
      </c>
      <c r="Y77" s="19" t="e">
        <v>#VALUE!</v>
      </c>
      <c r="Z77" s="19" t="e">
        <v>#VALUE!</v>
      </c>
      <c r="AA77" s="19" t="e">
        <v>#VALUE!</v>
      </c>
      <c r="AB77" s="19" t="e">
        <v>#VALUE!</v>
      </c>
      <c r="AC77" s="19" t="e">
        <v>#VALUE!</v>
      </c>
      <c r="AD77" s="19" t="e">
        <v>#VALUE!</v>
      </c>
      <c r="AE77" s="19" t="e">
        <v>#VALUE!</v>
      </c>
      <c r="AF77" s="19" t="e">
        <v>#VALUE!</v>
      </c>
      <c r="AG77" s="19" t="e">
        <v>#VALUE!</v>
      </c>
      <c r="AH77" s="19" t="e">
        <v>#VALUE!</v>
      </c>
      <c r="AI77" s="19" t="e">
        <v>#VALUE!</v>
      </c>
      <c r="AJ77" s="19" t="e">
        <v>#VALUE!</v>
      </c>
      <c r="AK77" s="19" t="e">
        <v>#VALUE!</v>
      </c>
      <c r="AL77" s="19" t="e">
        <v>#VALUE!</v>
      </c>
      <c r="AM77" s="19" t="e">
        <v>#VALUE!</v>
      </c>
      <c r="AN77" s="19" t="e">
        <v>#VALUE!</v>
      </c>
      <c r="AO77" s="19" t="e">
        <v>#VALUE!</v>
      </c>
      <c r="AP77" s="19" t="e">
        <v>#VALUE!</v>
      </c>
      <c r="AQ77" s="19" t="e">
        <v>#VALUE!</v>
      </c>
      <c r="AR77" s="19" t="e">
        <v>#VALUE!</v>
      </c>
      <c r="AS77" s="19" t="e">
        <v>#VALUE!</v>
      </c>
      <c r="AT77" s="19" t="e">
        <v>#VALUE!</v>
      </c>
      <c r="AU77" s="19" t="e">
        <v>#VALUE!</v>
      </c>
      <c r="AV77" s="19" t="e">
        <v>#VALUE!</v>
      </c>
      <c r="AW77" s="19" t="e">
        <v>#VALUE!</v>
      </c>
      <c r="AX77" s="19" t="e">
        <v>#VALUE!</v>
      </c>
      <c r="AY77" s="19" t="e">
        <v>#VALUE!</v>
      </c>
      <c r="AZ77" s="19" t="e">
        <v>#VALUE!</v>
      </c>
      <c r="BA77" s="19"/>
    </row>
    <row r="78" spans="2:53">
      <c r="B78" t="s">
        <v>43</v>
      </c>
      <c r="C78" s="19" t="e">
        <v>#VALUE!</v>
      </c>
      <c r="D78" s="19" t="e">
        <v>#VALUE!</v>
      </c>
      <c r="E78" s="19" t="e">
        <v>#VALUE!</v>
      </c>
      <c r="F78" s="19" t="e">
        <v>#VALUE!</v>
      </c>
      <c r="G78" s="19" t="e">
        <v>#VALUE!</v>
      </c>
      <c r="H78" s="19" t="e">
        <v>#VALUE!</v>
      </c>
      <c r="I78" s="19" t="e">
        <v>#VALUE!</v>
      </c>
      <c r="J78" s="19" t="e">
        <v>#VALUE!</v>
      </c>
      <c r="K78" s="19" t="e">
        <v>#VALUE!</v>
      </c>
      <c r="L78" s="19" t="e">
        <v>#VALUE!</v>
      </c>
      <c r="M78" s="19" t="e">
        <v>#VALUE!</v>
      </c>
      <c r="N78" s="19" t="e">
        <v>#VALUE!</v>
      </c>
      <c r="O78" s="19" t="e">
        <v>#VALUE!</v>
      </c>
      <c r="P78" s="19" t="e">
        <v>#VALUE!</v>
      </c>
      <c r="Q78" s="19" t="e">
        <v>#VALUE!</v>
      </c>
      <c r="R78" s="19" t="e">
        <v>#VALUE!</v>
      </c>
      <c r="S78" s="19" t="e">
        <v>#VALUE!</v>
      </c>
      <c r="T78" s="19" t="e">
        <v>#VALUE!</v>
      </c>
      <c r="U78" s="19" t="e">
        <v>#VALUE!</v>
      </c>
      <c r="V78" s="19" t="e">
        <v>#VALUE!</v>
      </c>
      <c r="W78" s="19" t="e">
        <v>#VALUE!</v>
      </c>
      <c r="X78" s="19" t="e">
        <v>#VALUE!</v>
      </c>
      <c r="Y78" s="19" t="e">
        <v>#VALUE!</v>
      </c>
      <c r="Z78" s="19" t="e">
        <v>#VALUE!</v>
      </c>
      <c r="AA78" s="19" t="e">
        <v>#VALUE!</v>
      </c>
      <c r="AB78" s="19" t="e">
        <v>#VALUE!</v>
      </c>
      <c r="AC78" s="19" t="e">
        <v>#VALUE!</v>
      </c>
      <c r="AD78" s="19" t="e">
        <v>#VALUE!</v>
      </c>
      <c r="AE78" s="19" t="e">
        <v>#VALUE!</v>
      </c>
      <c r="AF78" s="19" t="e">
        <v>#VALUE!</v>
      </c>
      <c r="AG78" s="19" t="e">
        <v>#VALUE!</v>
      </c>
      <c r="AH78" s="19" t="e">
        <v>#VALUE!</v>
      </c>
      <c r="AI78" s="19" t="e">
        <v>#VALUE!</v>
      </c>
      <c r="AJ78" s="19" t="e">
        <v>#VALUE!</v>
      </c>
      <c r="AK78" s="19" t="e">
        <v>#VALUE!</v>
      </c>
      <c r="AL78" s="19" t="e">
        <v>#VALUE!</v>
      </c>
      <c r="AM78" s="19" t="e">
        <v>#VALUE!</v>
      </c>
      <c r="AN78" s="19" t="e">
        <v>#VALUE!</v>
      </c>
      <c r="AO78" s="19" t="e">
        <v>#VALUE!</v>
      </c>
      <c r="AP78" s="19" t="e">
        <v>#VALUE!</v>
      </c>
      <c r="AQ78" s="19" t="e">
        <v>#VALUE!</v>
      </c>
      <c r="AR78" s="19" t="e">
        <v>#VALUE!</v>
      </c>
      <c r="AS78" s="19" t="e">
        <v>#VALUE!</v>
      </c>
      <c r="AT78" s="19" t="e">
        <v>#VALUE!</v>
      </c>
      <c r="AU78" s="19" t="e">
        <v>#VALUE!</v>
      </c>
      <c r="AV78" s="19" t="e">
        <v>#VALUE!</v>
      </c>
      <c r="AW78" s="19" t="e">
        <v>#VALUE!</v>
      </c>
      <c r="AX78" s="19" t="e">
        <v>#VALUE!</v>
      </c>
      <c r="AY78" s="19" t="e">
        <v>#VALUE!</v>
      </c>
      <c r="AZ78" s="19" t="e">
        <v>#VALUE!</v>
      </c>
      <c r="BA78" s="19"/>
    </row>
    <row r="79" spans="2:53">
      <c r="B79" t="s">
        <v>44</v>
      </c>
      <c r="C79" s="19" t="e">
        <v>#VALUE!</v>
      </c>
      <c r="D79" s="19" t="e">
        <v>#VALUE!</v>
      </c>
      <c r="E79" s="19" t="e">
        <v>#VALUE!</v>
      </c>
      <c r="F79" s="19" t="e">
        <v>#VALUE!</v>
      </c>
      <c r="G79" s="19" t="e">
        <v>#VALUE!</v>
      </c>
      <c r="H79" s="19" t="e">
        <v>#VALUE!</v>
      </c>
      <c r="I79" s="19" t="e">
        <v>#VALUE!</v>
      </c>
      <c r="J79" s="19" t="e">
        <v>#VALUE!</v>
      </c>
      <c r="K79" s="19" t="e">
        <v>#VALUE!</v>
      </c>
      <c r="L79" s="19" t="e">
        <v>#VALUE!</v>
      </c>
      <c r="M79" s="19" t="e">
        <v>#VALUE!</v>
      </c>
      <c r="N79" s="19" t="e">
        <v>#VALUE!</v>
      </c>
      <c r="O79" s="19" t="e">
        <v>#VALUE!</v>
      </c>
      <c r="P79" s="19" t="e">
        <v>#VALUE!</v>
      </c>
      <c r="Q79" s="19" t="e">
        <v>#VALUE!</v>
      </c>
      <c r="R79" s="19" t="e">
        <v>#VALUE!</v>
      </c>
      <c r="S79" s="19" t="e">
        <v>#VALUE!</v>
      </c>
      <c r="T79" s="19" t="e">
        <v>#VALUE!</v>
      </c>
      <c r="U79" s="19" t="e">
        <v>#VALUE!</v>
      </c>
      <c r="V79" s="19" t="e">
        <v>#VALUE!</v>
      </c>
      <c r="W79" s="19" t="e">
        <v>#VALUE!</v>
      </c>
      <c r="X79" s="19" t="e">
        <v>#VALUE!</v>
      </c>
      <c r="Y79" s="19" t="e">
        <v>#VALUE!</v>
      </c>
      <c r="Z79" s="19" t="e">
        <v>#VALUE!</v>
      </c>
      <c r="AA79" s="19" t="e">
        <v>#VALUE!</v>
      </c>
      <c r="AB79" s="19" t="e">
        <v>#VALUE!</v>
      </c>
      <c r="AC79" s="19" t="e">
        <v>#VALUE!</v>
      </c>
      <c r="AD79" s="19" t="e">
        <v>#VALUE!</v>
      </c>
      <c r="AE79" s="19" t="e">
        <v>#VALUE!</v>
      </c>
      <c r="AF79" s="19" t="e">
        <v>#VALUE!</v>
      </c>
      <c r="AG79" s="19" t="e">
        <v>#VALUE!</v>
      </c>
      <c r="AH79" s="19" t="e">
        <v>#VALUE!</v>
      </c>
      <c r="AI79" s="19" t="e">
        <v>#VALUE!</v>
      </c>
      <c r="AJ79" s="19" t="e">
        <v>#VALUE!</v>
      </c>
      <c r="AK79" s="19" t="e">
        <v>#VALUE!</v>
      </c>
      <c r="AL79" s="19" t="e">
        <v>#VALUE!</v>
      </c>
      <c r="AM79" s="19" t="e">
        <v>#VALUE!</v>
      </c>
      <c r="AN79" s="19" t="e">
        <v>#VALUE!</v>
      </c>
      <c r="AO79" s="19" t="e">
        <v>#VALUE!</v>
      </c>
      <c r="AP79" s="19" t="e">
        <v>#VALUE!</v>
      </c>
      <c r="AQ79" s="19" t="e">
        <v>#VALUE!</v>
      </c>
      <c r="AR79" s="19" t="e">
        <v>#VALUE!</v>
      </c>
      <c r="AS79" s="19" t="e">
        <v>#VALUE!</v>
      </c>
      <c r="AT79" s="19" t="e">
        <v>#VALUE!</v>
      </c>
      <c r="AU79" s="19" t="e">
        <v>#VALUE!</v>
      </c>
      <c r="AV79" s="19" t="e">
        <v>#VALUE!</v>
      </c>
      <c r="AW79" s="19" t="e">
        <v>#VALUE!</v>
      </c>
      <c r="AX79" s="19" t="e">
        <v>#VALUE!</v>
      </c>
      <c r="AY79" s="19" t="e">
        <v>#VALUE!</v>
      </c>
      <c r="AZ79" s="19" t="e">
        <v>#VALUE!</v>
      </c>
      <c r="BA79" s="19"/>
    </row>
    <row r="80" spans="2:53">
      <c r="B80" t="s">
        <v>45</v>
      </c>
      <c r="C80" s="19" t="e">
        <v>#VALUE!</v>
      </c>
      <c r="D80" s="19" t="e">
        <v>#VALUE!</v>
      </c>
      <c r="E80" s="19" t="e">
        <v>#VALUE!</v>
      </c>
      <c r="F80" s="19" t="e">
        <v>#VALUE!</v>
      </c>
      <c r="G80" s="19" t="e">
        <v>#VALUE!</v>
      </c>
      <c r="H80" s="19" t="e">
        <v>#VALUE!</v>
      </c>
      <c r="I80" s="19" t="e">
        <v>#VALUE!</v>
      </c>
      <c r="J80" s="19" t="e">
        <v>#VALUE!</v>
      </c>
      <c r="K80" s="19" t="e">
        <v>#VALUE!</v>
      </c>
      <c r="L80" s="19" t="e">
        <v>#VALUE!</v>
      </c>
      <c r="M80" s="19" t="e">
        <v>#VALUE!</v>
      </c>
      <c r="N80" s="19" t="e">
        <v>#VALUE!</v>
      </c>
      <c r="O80" s="19" t="e">
        <v>#VALUE!</v>
      </c>
      <c r="P80" s="19" t="e">
        <v>#VALUE!</v>
      </c>
      <c r="Q80" s="19" t="e">
        <v>#VALUE!</v>
      </c>
      <c r="R80" s="19" t="e">
        <v>#VALUE!</v>
      </c>
      <c r="S80" s="19" t="e">
        <v>#VALUE!</v>
      </c>
      <c r="T80" s="19" t="e">
        <v>#VALUE!</v>
      </c>
      <c r="U80" s="19" t="e">
        <v>#VALUE!</v>
      </c>
      <c r="V80" s="19" t="e">
        <v>#VALUE!</v>
      </c>
      <c r="W80" s="19" t="e">
        <v>#VALUE!</v>
      </c>
      <c r="X80" s="19" t="e">
        <v>#VALUE!</v>
      </c>
      <c r="Y80" s="19" t="e">
        <v>#VALUE!</v>
      </c>
      <c r="Z80" s="19" t="e">
        <v>#VALUE!</v>
      </c>
      <c r="AA80" s="19" t="e">
        <v>#VALUE!</v>
      </c>
      <c r="AB80" s="19" t="e">
        <v>#VALUE!</v>
      </c>
      <c r="AC80" s="19" t="e">
        <v>#VALUE!</v>
      </c>
      <c r="AD80" s="19" t="e">
        <v>#VALUE!</v>
      </c>
      <c r="AE80" s="19" t="e">
        <v>#VALUE!</v>
      </c>
      <c r="AF80" s="19" t="e">
        <v>#VALUE!</v>
      </c>
      <c r="AG80" s="19" t="e">
        <v>#VALUE!</v>
      </c>
      <c r="AH80" s="19" t="e">
        <v>#VALUE!</v>
      </c>
      <c r="AI80" s="19" t="e">
        <v>#VALUE!</v>
      </c>
      <c r="AJ80" s="19" t="e">
        <v>#VALUE!</v>
      </c>
      <c r="AK80" s="19" t="e">
        <v>#VALUE!</v>
      </c>
      <c r="AL80" s="19" t="e">
        <v>#VALUE!</v>
      </c>
      <c r="AM80" s="19" t="e">
        <v>#VALUE!</v>
      </c>
      <c r="AN80" s="19" t="e">
        <v>#VALUE!</v>
      </c>
      <c r="AO80" s="19" t="e">
        <v>#VALUE!</v>
      </c>
      <c r="AP80" s="19" t="e">
        <v>#VALUE!</v>
      </c>
      <c r="AQ80" s="19" t="e">
        <v>#VALUE!</v>
      </c>
      <c r="AR80" s="19" t="e">
        <v>#VALUE!</v>
      </c>
      <c r="AS80" s="19" t="e">
        <v>#VALUE!</v>
      </c>
      <c r="AT80" s="19" t="e">
        <v>#VALUE!</v>
      </c>
      <c r="AU80" s="19" t="e">
        <v>#VALUE!</v>
      </c>
      <c r="AV80" s="19" t="e">
        <v>#VALUE!</v>
      </c>
      <c r="AW80" s="19" t="e">
        <v>#VALUE!</v>
      </c>
      <c r="AX80" s="19" t="e">
        <v>#VALUE!</v>
      </c>
      <c r="AY80" s="19" t="e">
        <v>#VALUE!</v>
      </c>
      <c r="AZ80" s="19" t="e">
        <v>#VALUE!</v>
      </c>
      <c r="BA80" s="19"/>
    </row>
    <row r="81" spans="2:53">
      <c r="B81" t="s">
        <v>46</v>
      </c>
      <c r="C81" s="19" t="e">
        <v>#VALUE!</v>
      </c>
      <c r="D81" s="19" t="e">
        <v>#VALUE!</v>
      </c>
      <c r="E81" s="19" t="e">
        <v>#VALUE!</v>
      </c>
      <c r="F81" s="19" t="e">
        <v>#VALUE!</v>
      </c>
      <c r="G81" s="19" t="e">
        <v>#VALUE!</v>
      </c>
      <c r="H81" s="19" t="e">
        <v>#VALUE!</v>
      </c>
      <c r="I81" s="19" t="e">
        <v>#VALUE!</v>
      </c>
      <c r="J81" s="19" t="e">
        <v>#VALUE!</v>
      </c>
      <c r="K81" s="19" t="e">
        <v>#VALUE!</v>
      </c>
      <c r="L81" s="19" t="e">
        <v>#VALUE!</v>
      </c>
      <c r="M81" s="19" t="e">
        <v>#VALUE!</v>
      </c>
      <c r="N81" s="19" t="e">
        <v>#VALUE!</v>
      </c>
      <c r="O81" s="19" t="e">
        <v>#VALUE!</v>
      </c>
      <c r="P81" s="19" t="e">
        <v>#VALUE!</v>
      </c>
      <c r="Q81" s="19" t="e">
        <v>#VALUE!</v>
      </c>
      <c r="R81" s="19" t="e">
        <v>#VALUE!</v>
      </c>
      <c r="S81" s="19" t="e">
        <v>#VALUE!</v>
      </c>
      <c r="T81" s="19" t="e">
        <v>#VALUE!</v>
      </c>
      <c r="U81" s="19" t="e">
        <v>#VALUE!</v>
      </c>
      <c r="V81" s="19" t="e">
        <v>#VALUE!</v>
      </c>
      <c r="W81" s="19" t="e">
        <v>#VALUE!</v>
      </c>
      <c r="X81" s="19" t="e">
        <v>#VALUE!</v>
      </c>
      <c r="Y81" s="19" t="e">
        <v>#VALUE!</v>
      </c>
      <c r="Z81" s="19" t="e">
        <v>#VALUE!</v>
      </c>
      <c r="AA81" s="19" t="e">
        <v>#VALUE!</v>
      </c>
      <c r="AB81" s="19" t="e">
        <v>#VALUE!</v>
      </c>
      <c r="AC81" s="19" t="e">
        <v>#VALUE!</v>
      </c>
      <c r="AD81" s="19" t="e">
        <v>#VALUE!</v>
      </c>
      <c r="AE81" s="19" t="e">
        <v>#VALUE!</v>
      </c>
      <c r="AF81" s="19" t="e">
        <v>#VALUE!</v>
      </c>
      <c r="AG81" s="19" t="e">
        <v>#VALUE!</v>
      </c>
      <c r="AH81" s="19" t="e">
        <v>#VALUE!</v>
      </c>
      <c r="AI81" s="19" t="e">
        <v>#VALUE!</v>
      </c>
      <c r="AJ81" s="19" t="e">
        <v>#VALUE!</v>
      </c>
      <c r="AK81" s="19" t="e">
        <v>#VALUE!</v>
      </c>
      <c r="AL81" s="19" t="e">
        <v>#VALUE!</v>
      </c>
      <c r="AM81" s="19" t="e">
        <v>#VALUE!</v>
      </c>
      <c r="AN81" s="19" t="e">
        <v>#VALUE!</v>
      </c>
      <c r="AO81" s="19" t="e">
        <v>#VALUE!</v>
      </c>
      <c r="AP81" s="19" t="e">
        <v>#VALUE!</v>
      </c>
      <c r="AQ81" s="19" t="e">
        <v>#VALUE!</v>
      </c>
      <c r="AR81" s="19" t="e">
        <v>#VALUE!</v>
      </c>
      <c r="AS81" s="19" t="e">
        <v>#VALUE!</v>
      </c>
      <c r="AT81" s="19" t="e">
        <v>#VALUE!</v>
      </c>
      <c r="AU81" s="19" t="e">
        <v>#VALUE!</v>
      </c>
      <c r="AV81" s="19" t="e">
        <v>#VALUE!</v>
      </c>
      <c r="AW81" s="19" t="e">
        <v>#VALUE!</v>
      </c>
      <c r="AX81" s="19" t="e">
        <v>#VALUE!</v>
      </c>
      <c r="AY81" s="19" t="e">
        <v>#VALUE!</v>
      </c>
      <c r="AZ81" s="19" t="e">
        <v>#VALUE!</v>
      </c>
      <c r="BA81" s="19"/>
    </row>
    <row r="82" spans="2:53">
      <c r="B82" t="s">
        <v>47</v>
      </c>
      <c r="C82" s="19" t="e">
        <v>#VALUE!</v>
      </c>
      <c r="D82" s="19" t="e">
        <v>#VALUE!</v>
      </c>
      <c r="E82" s="19" t="e">
        <v>#VALUE!</v>
      </c>
      <c r="F82" s="19" t="e">
        <v>#VALUE!</v>
      </c>
      <c r="G82" s="19" t="e">
        <v>#VALUE!</v>
      </c>
      <c r="H82" s="19" t="e">
        <v>#VALUE!</v>
      </c>
      <c r="I82" s="19" t="e">
        <v>#VALUE!</v>
      </c>
      <c r="J82" s="19" t="e">
        <v>#VALUE!</v>
      </c>
      <c r="K82" s="19" t="e">
        <v>#VALUE!</v>
      </c>
      <c r="L82" s="19" t="e">
        <v>#VALUE!</v>
      </c>
      <c r="M82" s="19" t="e">
        <v>#VALUE!</v>
      </c>
      <c r="N82" s="19" t="e">
        <v>#VALUE!</v>
      </c>
      <c r="O82" s="19" t="e">
        <v>#VALUE!</v>
      </c>
      <c r="P82" s="19" t="e">
        <v>#VALUE!</v>
      </c>
      <c r="Q82" s="19" t="e">
        <v>#VALUE!</v>
      </c>
      <c r="R82" s="19" t="e">
        <v>#VALUE!</v>
      </c>
      <c r="S82" s="19" t="e">
        <v>#VALUE!</v>
      </c>
      <c r="T82" s="19" t="e">
        <v>#VALUE!</v>
      </c>
      <c r="U82" s="19" t="e">
        <v>#VALUE!</v>
      </c>
      <c r="V82" s="19" t="e">
        <v>#VALUE!</v>
      </c>
      <c r="W82" s="19" t="e">
        <v>#VALUE!</v>
      </c>
      <c r="X82" s="19" t="e">
        <v>#VALUE!</v>
      </c>
      <c r="Y82" s="19" t="e">
        <v>#VALUE!</v>
      </c>
      <c r="Z82" s="19" t="e">
        <v>#VALUE!</v>
      </c>
      <c r="AA82" s="19" t="e">
        <v>#VALUE!</v>
      </c>
      <c r="AB82" s="19" t="e">
        <v>#VALUE!</v>
      </c>
      <c r="AC82" s="19" t="e">
        <v>#VALUE!</v>
      </c>
      <c r="AD82" s="19" t="e">
        <v>#VALUE!</v>
      </c>
      <c r="AE82" s="19" t="e">
        <v>#VALUE!</v>
      </c>
      <c r="AF82" s="19" t="e">
        <v>#VALUE!</v>
      </c>
      <c r="AG82" s="19" t="e">
        <v>#VALUE!</v>
      </c>
      <c r="AH82" s="19" t="e">
        <v>#VALUE!</v>
      </c>
      <c r="AI82" s="19" t="e">
        <v>#VALUE!</v>
      </c>
      <c r="AJ82" s="19" t="e">
        <v>#VALUE!</v>
      </c>
      <c r="AK82" s="19" t="e">
        <v>#VALUE!</v>
      </c>
      <c r="AL82" s="19" t="e">
        <v>#VALUE!</v>
      </c>
      <c r="AM82" s="19" t="e">
        <v>#VALUE!</v>
      </c>
      <c r="AN82" s="19" t="e">
        <v>#VALUE!</v>
      </c>
      <c r="AO82" s="19" t="e">
        <v>#VALUE!</v>
      </c>
      <c r="AP82" s="19" t="e">
        <v>#VALUE!</v>
      </c>
      <c r="AQ82" s="19" t="e">
        <v>#VALUE!</v>
      </c>
      <c r="AR82" s="19" t="e">
        <v>#VALUE!</v>
      </c>
      <c r="AS82" s="19" t="e">
        <v>#VALUE!</v>
      </c>
      <c r="AT82" s="19" t="e">
        <v>#VALUE!</v>
      </c>
      <c r="AU82" s="19" t="e">
        <v>#VALUE!</v>
      </c>
      <c r="AV82" s="19" t="e">
        <v>#VALUE!</v>
      </c>
      <c r="AW82" s="19" t="e">
        <v>#VALUE!</v>
      </c>
      <c r="AX82" s="19" t="e">
        <v>#VALUE!</v>
      </c>
      <c r="AY82" s="19" t="e">
        <v>#VALUE!</v>
      </c>
      <c r="AZ82" s="19" t="e">
        <v>#VALUE!</v>
      </c>
      <c r="BA82" s="19"/>
    </row>
    <row r="83" spans="2:53">
      <c r="B83" t="s">
        <v>48</v>
      </c>
      <c r="C83" s="19" t="e">
        <v>#VALUE!</v>
      </c>
      <c r="D83" s="19" t="e">
        <v>#VALUE!</v>
      </c>
      <c r="E83" s="19" t="e">
        <v>#VALUE!</v>
      </c>
      <c r="F83" s="19" t="e">
        <v>#VALUE!</v>
      </c>
      <c r="G83" s="19" t="e">
        <v>#VALUE!</v>
      </c>
      <c r="H83" s="19" t="e">
        <v>#VALUE!</v>
      </c>
      <c r="I83" s="19" t="e">
        <v>#VALUE!</v>
      </c>
      <c r="J83" s="19" t="e">
        <v>#VALUE!</v>
      </c>
      <c r="K83" s="19" t="e">
        <v>#VALUE!</v>
      </c>
      <c r="L83" s="19" t="e">
        <v>#VALUE!</v>
      </c>
      <c r="M83" s="19" t="e">
        <v>#VALUE!</v>
      </c>
      <c r="N83" s="19" t="e">
        <v>#VALUE!</v>
      </c>
      <c r="O83" s="19" t="e">
        <v>#VALUE!</v>
      </c>
      <c r="P83" s="19" t="e">
        <v>#VALUE!</v>
      </c>
      <c r="Q83" s="19" t="e">
        <v>#VALUE!</v>
      </c>
      <c r="R83" s="19" t="e">
        <v>#VALUE!</v>
      </c>
      <c r="S83" s="19" t="e">
        <v>#VALUE!</v>
      </c>
      <c r="T83" s="19" t="e">
        <v>#VALUE!</v>
      </c>
      <c r="U83" s="19" t="e">
        <v>#VALUE!</v>
      </c>
      <c r="V83" s="19" t="e">
        <v>#VALUE!</v>
      </c>
      <c r="W83" s="19" t="e">
        <v>#VALUE!</v>
      </c>
      <c r="X83" s="19" t="e">
        <v>#VALUE!</v>
      </c>
      <c r="Y83" s="19" t="e">
        <v>#VALUE!</v>
      </c>
      <c r="Z83" s="19" t="e">
        <v>#VALUE!</v>
      </c>
      <c r="AA83" s="19" t="e">
        <v>#VALUE!</v>
      </c>
      <c r="AB83" s="19" t="e">
        <v>#VALUE!</v>
      </c>
      <c r="AC83" s="19" t="e">
        <v>#VALUE!</v>
      </c>
      <c r="AD83" s="19" t="e">
        <v>#VALUE!</v>
      </c>
      <c r="AE83" s="19" t="e">
        <v>#VALUE!</v>
      </c>
      <c r="AF83" s="19" t="e">
        <v>#VALUE!</v>
      </c>
      <c r="AG83" s="19" t="e">
        <v>#VALUE!</v>
      </c>
      <c r="AH83" s="19" t="e">
        <v>#VALUE!</v>
      </c>
      <c r="AI83" s="19" t="e">
        <v>#VALUE!</v>
      </c>
      <c r="AJ83" s="19" t="e">
        <v>#VALUE!</v>
      </c>
      <c r="AK83" s="19" t="e">
        <v>#VALUE!</v>
      </c>
      <c r="AL83" s="19" t="e">
        <v>#VALUE!</v>
      </c>
      <c r="AM83" s="19" t="e">
        <v>#VALUE!</v>
      </c>
      <c r="AN83" s="19" t="e">
        <v>#VALUE!</v>
      </c>
      <c r="AO83" s="19" t="e">
        <v>#VALUE!</v>
      </c>
      <c r="AP83" s="19" t="e">
        <v>#VALUE!</v>
      </c>
      <c r="AQ83" s="19" t="e">
        <v>#VALUE!</v>
      </c>
      <c r="AR83" s="19" t="e">
        <v>#VALUE!</v>
      </c>
      <c r="AS83" s="19" t="e">
        <v>#VALUE!</v>
      </c>
      <c r="AT83" s="19" t="e">
        <v>#VALUE!</v>
      </c>
      <c r="AU83" s="19" t="e">
        <v>#VALUE!</v>
      </c>
      <c r="AV83" s="19" t="e">
        <v>#VALUE!</v>
      </c>
      <c r="AW83" s="19" t="e">
        <v>#VALUE!</v>
      </c>
      <c r="AX83" s="19" t="e">
        <v>#VALUE!</v>
      </c>
      <c r="AY83" s="19" t="e">
        <v>#VALUE!</v>
      </c>
      <c r="AZ83" s="19" t="e">
        <v>#VALUE!</v>
      </c>
      <c r="BA83" s="19"/>
    </row>
    <row r="84" spans="2:53">
      <c r="B84" t="s">
        <v>49</v>
      </c>
      <c r="C84" s="19" t="e">
        <v>#VALUE!</v>
      </c>
      <c r="D84" s="19" t="e">
        <v>#VALUE!</v>
      </c>
      <c r="E84" s="19" t="e">
        <v>#VALUE!</v>
      </c>
      <c r="F84" s="19" t="e">
        <v>#VALUE!</v>
      </c>
      <c r="G84" s="19" t="e">
        <v>#VALUE!</v>
      </c>
      <c r="H84" s="19" t="e">
        <v>#VALUE!</v>
      </c>
      <c r="I84" s="19" t="e">
        <v>#VALUE!</v>
      </c>
      <c r="J84" s="19" t="e">
        <v>#VALUE!</v>
      </c>
      <c r="K84" s="19" t="e">
        <v>#VALUE!</v>
      </c>
      <c r="L84" s="19" t="e">
        <v>#VALUE!</v>
      </c>
      <c r="M84" s="19" t="e">
        <v>#VALUE!</v>
      </c>
      <c r="N84" s="19" t="e">
        <v>#VALUE!</v>
      </c>
      <c r="O84" s="19" t="e">
        <v>#VALUE!</v>
      </c>
      <c r="P84" s="19" t="e">
        <v>#VALUE!</v>
      </c>
      <c r="Q84" s="19" t="e">
        <v>#VALUE!</v>
      </c>
      <c r="R84" s="19" t="e">
        <v>#VALUE!</v>
      </c>
      <c r="S84" s="19" t="e">
        <v>#VALUE!</v>
      </c>
      <c r="T84" s="19" t="e">
        <v>#VALUE!</v>
      </c>
      <c r="U84" s="19" t="e">
        <v>#VALUE!</v>
      </c>
      <c r="V84" s="19" t="e">
        <v>#VALUE!</v>
      </c>
      <c r="W84" s="19" t="e">
        <v>#VALUE!</v>
      </c>
      <c r="X84" s="19" t="e">
        <v>#VALUE!</v>
      </c>
      <c r="Y84" s="19" t="e">
        <v>#VALUE!</v>
      </c>
      <c r="Z84" s="19" t="e">
        <v>#VALUE!</v>
      </c>
      <c r="AA84" s="19" t="e">
        <v>#VALUE!</v>
      </c>
      <c r="AB84" s="19" t="e">
        <v>#VALUE!</v>
      </c>
      <c r="AC84" s="19" t="e">
        <v>#VALUE!</v>
      </c>
      <c r="AD84" s="19" t="e">
        <v>#VALUE!</v>
      </c>
      <c r="AE84" s="19" t="e">
        <v>#VALUE!</v>
      </c>
      <c r="AF84" s="19" t="e">
        <v>#VALUE!</v>
      </c>
      <c r="AG84" s="19" t="e">
        <v>#VALUE!</v>
      </c>
      <c r="AH84" s="19" t="e">
        <v>#VALUE!</v>
      </c>
      <c r="AI84" s="19" t="e">
        <v>#VALUE!</v>
      </c>
      <c r="AJ84" s="19" t="e">
        <v>#VALUE!</v>
      </c>
      <c r="AK84" s="19" t="e">
        <v>#VALUE!</v>
      </c>
      <c r="AL84" s="19" t="e">
        <v>#VALUE!</v>
      </c>
      <c r="AM84" s="19" t="e">
        <v>#VALUE!</v>
      </c>
      <c r="AN84" s="19" t="e">
        <v>#VALUE!</v>
      </c>
      <c r="AO84" s="19" t="e">
        <v>#VALUE!</v>
      </c>
      <c r="AP84" s="19" t="e">
        <v>#VALUE!</v>
      </c>
      <c r="AQ84" s="19" t="e">
        <v>#VALUE!</v>
      </c>
      <c r="AR84" s="19" t="e">
        <v>#VALUE!</v>
      </c>
      <c r="AS84" s="19" t="e">
        <v>#VALUE!</v>
      </c>
      <c r="AT84" s="19" t="e">
        <v>#VALUE!</v>
      </c>
      <c r="AU84" s="19" t="e">
        <v>#VALUE!</v>
      </c>
      <c r="AV84" s="19" t="e">
        <v>#VALUE!</v>
      </c>
      <c r="AW84" s="19" t="e">
        <v>#VALUE!</v>
      </c>
      <c r="AX84" s="19" t="e">
        <v>#VALUE!</v>
      </c>
      <c r="AY84" s="19" t="e">
        <v>#VALUE!</v>
      </c>
      <c r="AZ84" s="19" t="e">
        <v>#VALUE!</v>
      </c>
      <c r="BA84" s="19"/>
    </row>
    <row r="85" spans="2:53">
      <c r="B85" t="s">
        <v>50</v>
      </c>
      <c r="C85" s="19" t="e">
        <v>#VALUE!</v>
      </c>
      <c r="D85" s="19" t="e">
        <v>#VALUE!</v>
      </c>
      <c r="E85" s="19" t="e">
        <v>#VALUE!</v>
      </c>
      <c r="F85" s="19" t="e">
        <v>#VALUE!</v>
      </c>
      <c r="G85" s="19" t="e">
        <v>#VALUE!</v>
      </c>
      <c r="H85" s="19" t="e">
        <v>#VALUE!</v>
      </c>
      <c r="I85" s="19" t="e">
        <v>#VALUE!</v>
      </c>
      <c r="J85" s="19" t="e">
        <v>#VALUE!</v>
      </c>
      <c r="K85" s="19" t="e">
        <v>#VALUE!</v>
      </c>
      <c r="L85" s="19" t="e">
        <v>#VALUE!</v>
      </c>
      <c r="M85" s="19" t="e">
        <v>#VALUE!</v>
      </c>
      <c r="N85" s="19" t="e">
        <v>#VALUE!</v>
      </c>
      <c r="O85" s="19" t="e">
        <v>#VALUE!</v>
      </c>
      <c r="P85" s="19" t="e">
        <v>#VALUE!</v>
      </c>
      <c r="Q85" s="19" t="e">
        <v>#VALUE!</v>
      </c>
      <c r="R85" s="19" t="e">
        <v>#VALUE!</v>
      </c>
      <c r="S85" s="19" t="e">
        <v>#VALUE!</v>
      </c>
      <c r="T85" s="19" t="e">
        <v>#VALUE!</v>
      </c>
      <c r="U85" s="19" t="e">
        <v>#VALUE!</v>
      </c>
      <c r="V85" s="19" t="e">
        <v>#VALUE!</v>
      </c>
      <c r="W85" s="19" t="e">
        <v>#VALUE!</v>
      </c>
      <c r="X85" s="19" t="e">
        <v>#VALUE!</v>
      </c>
      <c r="Y85" s="19" t="e">
        <v>#VALUE!</v>
      </c>
      <c r="Z85" s="19" t="e">
        <v>#VALUE!</v>
      </c>
      <c r="AA85" s="19" t="e">
        <v>#VALUE!</v>
      </c>
      <c r="AB85" s="19" t="e">
        <v>#VALUE!</v>
      </c>
      <c r="AC85" s="19" t="e">
        <v>#VALUE!</v>
      </c>
      <c r="AD85" s="19" t="e">
        <v>#VALUE!</v>
      </c>
      <c r="AE85" s="19" t="e">
        <v>#VALUE!</v>
      </c>
      <c r="AF85" s="19" t="e">
        <v>#VALUE!</v>
      </c>
      <c r="AG85" s="19" t="e">
        <v>#VALUE!</v>
      </c>
      <c r="AH85" s="19" t="e">
        <v>#VALUE!</v>
      </c>
      <c r="AI85" s="19" t="e">
        <v>#VALUE!</v>
      </c>
      <c r="AJ85" s="19" t="e">
        <v>#VALUE!</v>
      </c>
      <c r="AK85" s="19" t="e">
        <v>#VALUE!</v>
      </c>
      <c r="AL85" s="19" t="e">
        <v>#VALUE!</v>
      </c>
      <c r="AM85" s="19" t="e">
        <v>#VALUE!</v>
      </c>
      <c r="AN85" s="19" t="e">
        <v>#VALUE!</v>
      </c>
      <c r="AO85" s="19" t="e">
        <v>#VALUE!</v>
      </c>
      <c r="AP85" s="19" t="e">
        <v>#VALUE!</v>
      </c>
      <c r="AQ85" s="19" t="e">
        <v>#VALUE!</v>
      </c>
      <c r="AR85" s="19" t="e">
        <v>#VALUE!</v>
      </c>
      <c r="AS85" s="19" t="e">
        <v>#VALUE!</v>
      </c>
      <c r="AT85" s="19" t="e">
        <v>#VALUE!</v>
      </c>
      <c r="AU85" s="19" t="e">
        <v>#VALUE!</v>
      </c>
      <c r="AV85" s="19" t="e">
        <v>#VALUE!</v>
      </c>
      <c r="AW85" s="19" t="e">
        <v>#VALUE!</v>
      </c>
      <c r="AX85" s="19" t="e">
        <v>#VALUE!</v>
      </c>
      <c r="AY85" s="19" t="e">
        <v>#VALUE!</v>
      </c>
      <c r="AZ85" s="19" t="e">
        <v>#VALUE!</v>
      </c>
      <c r="BA85" s="19"/>
    </row>
    <row r="86" spans="2:53">
      <c r="B86" t="s">
        <v>51</v>
      </c>
      <c r="C86" s="19" t="e">
        <v>#VALUE!</v>
      </c>
      <c r="D86" s="19" t="e">
        <v>#VALUE!</v>
      </c>
      <c r="E86" s="19" t="e">
        <v>#VALUE!</v>
      </c>
      <c r="F86" s="19" t="e">
        <v>#VALUE!</v>
      </c>
      <c r="G86" s="19" t="e">
        <v>#VALUE!</v>
      </c>
      <c r="H86" s="19" t="e">
        <v>#VALUE!</v>
      </c>
      <c r="I86" s="19" t="e">
        <v>#VALUE!</v>
      </c>
      <c r="J86" s="19" t="e">
        <v>#VALUE!</v>
      </c>
      <c r="K86" s="19" t="e">
        <v>#VALUE!</v>
      </c>
      <c r="L86" s="19" t="e">
        <v>#VALUE!</v>
      </c>
      <c r="M86" s="19" t="e">
        <v>#VALUE!</v>
      </c>
      <c r="N86" s="19" t="e">
        <v>#VALUE!</v>
      </c>
      <c r="O86" s="19" t="e">
        <v>#VALUE!</v>
      </c>
      <c r="P86" s="19" t="e">
        <v>#VALUE!</v>
      </c>
      <c r="Q86" s="19" t="e">
        <v>#VALUE!</v>
      </c>
      <c r="R86" s="19" t="e">
        <v>#VALUE!</v>
      </c>
      <c r="S86" s="19" t="e">
        <v>#VALUE!</v>
      </c>
      <c r="T86" s="19" t="e">
        <v>#VALUE!</v>
      </c>
      <c r="U86" s="19" t="e">
        <v>#VALUE!</v>
      </c>
      <c r="V86" s="19" t="e">
        <v>#VALUE!</v>
      </c>
      <c r="W86" s="19" t="e">
        <v>#VALUE!</v>
      </c>
      <c r="X86" s="19" t="e">
        <v>#VALUE!</v>
      </c>
      <c r="Y86" s="19" t="e">
        <v>#VALUE!</v>
      </c>
      <c r="Z86" s="19" t="e">
        <v>#VALUE!</v>
      </c>
      <c r="AA86" s="19" t="e">
        <v>#VALUE!</v>
      </c>
      <c r="AB86" s="19" t="e">
        <v>#VALUE!</v>
      </c>
      <c r="AC86" s="19" t="e">
        <v>#VALUE!</v>
      </c>
      <c r="AD86" s="19" t="e">
        <v>#VALUE!</v>
      </c>
      <c r="AE86" s="19" t="e">
        <v>#VALUE!</v>
      </c>
      <c r="AF86" s="19" t="e">
        <v>#VALUE!</v>
      </c>
      <c r="AG86" s="19" t="e">
        <v>#VALUE!</v>
      </c>
      <c r="AH86" s="19" t="e">
        <v>#VALUE!</v>
      </c>
      <c r="AI86" s="19" t="e">
        <v>#VALUE!</v>
      </c>
      <c r="AJ86" s="19" t="e">
        <v>#VALUE!</v>
      </c>
      <c r="AK86" s="19" t="e">
        <v>#VALUE!</v>
      </c>
      <c r="AL86" s="19" t="e">
        <v>#VALUE!</v>
      </c>
      <c r="AM86" s="19" t="e">
        <v>#VALUE!</v>
      </c>
      <c r="AN86" s="19" t="e">
        <v>#VALUE!</v>
      </c>
      <c r="AO86" s="19" t="e">
        <v>#VALUE!</v>
      </c>
      <c r="AP86" s="19" t="e">
        <v>#VALUE!</v>
      </c>
      <c r="AQ86" s="19" t="e">
        <v>#VALUE!</v>
      </c>
      <c r="AR86" s="19" t="e">
        <v>#VALUE!</v>
      </c>
      <c r="AS86" s="19" t="e">
        <v>#VALUE!</v>
      </c>
      <c r="AT86" s="19" t="e">
        <v>#VALUE!</v>
      </c>
      <c r="AU86" s="19" t="e">
        <v>#VALUE!</v>
      </c>
      <c r="AV86" s="19" t="e">
        <v>#VALUE!</v>
      </c>
      <c r="AW86" s="19" t="e">
        <v>#VALUE!</v>
      </c>
      <c r="AX86" s="19" t="e">
        <v>#VALUE!</v>
      </c>
      <c r="AY86" s="19" t="e">
        <v>#VALUE!</v>
      </c>
      <c r="AZ86" s="19" t="e">
        <v>#VALUE!</v>
      </c>
      <c r="BA86" s="19"/>
    </row>
    <row r="87" spans="2:53">
      <c r="B87" t="s">
        <v>52</v>
      </c>
      <c r="C87" s="19" t="e">
        <v>#VALUE!</v>
      </c>
      <c r="D87" s="19" t="e">
        <v>#VALUE!</v>
      </c>
      <c r="E87" s="19" t="e">
        <v>#VALUE!</v>
      </c>
      <c r="F87" s="19" t="e">
        <v>#VALUE!</v>
      </c>
      <c r="G87" s="19" t="e">
        <v>#VALUE!</v>
      </c>
      <c r="H87" s="19" t="e">
        <v>#VALUE!</v>
      </c>
      <c r="I87" s="19" t="e">
        <v>#VALUE!</v>
      </c>
      <c r="J87" s="19" t="e">
        <v>#VALUE!</v>
      </c>
      <c r="K87" s="19" t="e">
        <v>#VALUE!</v>
      </c>
      <c r="L87" s="19" t="e">
        <v>#VALUE!</v>
      </c>
      <c r="M87" s="19" t="e">
        <v>#VALUE!</v>
      </c>
      <c r="N87" s="19" t="e">
        <v>#VALUE!</v>
      </c>
      <c r="O87" s="19" t="e">
        <v>#VALUE!</v>
      </c>
      <c r="P87" s="19" t="e">
        <v>#VALUE!</v>
      </c>
      <c r="Q87" s="19" t="e">
        <v>#VALUE!</v>
      </c>
      <c r="R87" s="19" t="e">
        <v>#VALUE!</v>
      </c>
      <c r="S87" s="19" t="e">
        <v>#VALUE!</v>
      </c>
      <c r="T87" s="19" t="e">
        <v>#VALUE!</v>
      </c>
      <c r="U87" s="19" t="e">
        <v>#VALUE!</v>
      </c>
      <c r="V87" s="19" t="e">
        <v>#VALUE!</v>
      </c>
      <c r="W87" s="19" t="e">
        <v>#VALUE!</v>
      </c>
      <c r="X87" s="19" t="e">
        <v>#VALUE!</v>
      </c>
      <c r="Y87" s="19" t="e">
        <v>#VALUE!</v>
      </c>
      <c r="Z87" s="19" t="e">
        <v>#VALUE!</v>
      </c>
      <c r="AA87" s="19" t="e">
        <v>#VALUE!</v>
      </c>
      <c r="AB87" s="19" t="e">
        <v>#VALUE!</v>
      </c>
      <c r="AC87" s="19" t="e">
        <v>#VALUE!</v>
      </c>
      <c r="AD87" s="19" t="e">
        <v>#VALUE!</v>
      </c>
      <c r="AE87" s="19" t="e">
        <v>#VALUE!</v>
      </c>
      <c r="AF87" s="19" t="e">
        <v>#VALUE!</v>
      </c>
      <c r="AG87" s="19" t="e">
        <v>#VALUE!</v>
      </c>
      <c r="AH87" s="19" t="e">
        <v>#VALUE!</v>
      </c>
      <c r="AI87" s="19" t="e">
        <v>#VALUE!</v>
      </c>
      <c r="AJ87" s="19" t="e">
        <v>#VALUE!</v>
      </c>
      <c r="AK87" s="19" t="e">
        <v>#VALUE!</v>
      </c>
      <c r="AL87" s="19" t="e">
        <v>#VALUE!</v>
      </c>
      <c r="AM87" s="19" t="e">
        <v>#VALUE!</v>
      </c>
      <c r="AN87" s="19" t="e">
        <v>#VALUE!</v>
      </c>
      <c r="AO87" s="19" t="e">
        <v>#VALUE!</v>
      </c>
      <c r="AP87" s="19" t="e">
        <v>#VALUE!</v>
      </c>
      <c r="AQ87" s="19" t="e">
        <v>#VALUE!</v>
      </c>
      <c r="AR87" s="19" t="e">
        <v>#VALUE!</v>
      </c>
      <c r="AS87" s="19" t="e">
        <v>#VALUE!</v>
      </c>
      <c r="AT87" s="19" t="e">
        <v>#VALUE!</v>
      </c>
      <c r="AU87" s="19" t="e">
        <v>#VALUE!</v>
      </c>
      <c r="AV87" s="19" t="e">
        <v>#VALUE!</v>
      </c>
      <c r="AW87" s="19" t="e">
        <v>#VALUE!</v>
      </c>
      <c r="AX87" s="19" t="e">
        <v>#VALUE!</v>
      </c>
      <c r="AY87" s="19" t="e">
        <v>#VALUE!</v>
      </c>
      <c r="AZ87" s="19" t="e">
        <v>#VALUE!</v>
      </c>
      <c r="BA87" s="19"/>
    </row>
    <row r="88" spans="2:53">
      <c r="B88" t="s">
        <v>53</v>
      </c>
      <c r="C88" s="19" t="e">
        <v>#VALUE!</v>
      </c>
      <c r="D88" s="19" t="e">
        <v>#VALUE!</v>
      </c>
      <c r="E88" s="19" t="e">
        <v>#VALUE!</v>
      </c>
      <c r="F88" s="19" t="e">
        <v>#VALUE!</v>
      </c>
      <c r="G88" s="19" t="e">
        <v>#VALUE!</v>
      </c>
      <c r="H88" s="19" t="e">
        <v>#VALUE!</v>
      </c>
      <c r="I88" s="19" t="e">
        <v>#VALUE!</v>
      </c>
      <c r="J88" s="19" t="e">
        <v>#VALUE!</v>
      </c>
      <c r="K88" s="19" t="e">
        <v>#VALUE!</v>
      </c>
      <c r="L88" s="19" t="e">
        <v>#VALUE!</v>
      </c>
      <c r="M88" s="19" t="e">
        <v>#VALUE!</v>
      </c>
      <c r="N88" s="19" t="e">
        <v>#VALUE!</v>
      </c>
      <c r="O88" s="19" t="e">
        <v>#VALUE!</v>
      </c>
      <c r="P88" s="19" t="e">
        <v>#VALUE!</v>
      </c>
      <c r="Q88" s="19" t="e">
        <v>#VALUE!</v>
      </c>
      <c r="R88" s="19" t="e">
        <v>#VALUE!</v>
      </c>
      <c r="S88" s="19" t="e">
        <v>#VALUE!</v>
      </c>
      <c r="T88" s="19" t="e">
        <v>#VALUE!</v>
      </c>
      <c r="U88" s="19" t="e">
        <v>#VALUE!</v>
      </c>
      <c r="V88" s="19" t="e">
        <v>#VALUE!</v>
      </c>
      <c r="W88" s="19" t="e">
        <v>#VALUE!</v>
      </c>
      <c r="X88" s="19" t="e">
        <v>#VALUE!</v>
      </c>
      <c r="Y88" s="19" t="e">
        <v>#VALUE!</v>
      </c>
      <c r="Z88" s="19" t="e">
        <v>#VALUE!</v>
      </c>
      <c r="AA88" s="19" t="e">
        <v>#VALUE!</v>
      </c>
      <c r="AB88" s="19" t="e">
        <v>#VALUE!</v>
      </c>
      <c r="AC88" s="19" t="e">
        <v>#VALUE!</v>
      </c>
      <c r="AD88" s="19" t="e">
        <v>#VALUE!</v>
      </c>
      <c r="AE88" s="19" t="e">
        <v>#VALUE!</v>
      </c>
      <c r="AF88" s="19" t="e">
        <v>#VALUE!</v>
      </c>
      <c r="AG88" s="19" t="e">
        <v>#VALUE!</v>
      </c>
      <c r="AH88" s="19" t="e">
        <v>#VALUE!</v>
      </c>
      <c r="AI88" s="19" t="e">
        <v>#VALUE!</v>
      </c>
      <c r="AJ88" s="19" t="e">
        <v>#VALUE!</v>
      </c>
      <c r="AK88" s="19" t="e">
        <v>#VALUE!</v>
      </c>
      <c r="AL88" s="19" t="e">
        <v>#VALUE!</v>
      </c>
      <c r="AM88" s="19" t="e">
        <v>#VALUE!</v>
      </c>
      <c r="AN88" s="19" t="e">
        <v>#VALUE!</v>
      </c>
      <c r="AO88" s="19" t="e">
        <v>#VALUE!</v>
      </c>
      <c r="AP88" s="19" t="e">
        <v>#VALUE!</v>
      </c>
      <c r="AQ88" s="19" t="e">
        <v>#VALUE!</v>
      </c>
      <c r="AR88" s="19" t="e">
        <v>#VALUE!</v>
      </c>
      <c r="AS88" s="19" t="e">
        <v>#VALUE!</v>
      </c>
      <c r="AT88" s="19" t="e">
        <v>#VALUE!</v>
      </c>
      <c r="AU88" s="19" t="e">
        <v>#VALUE!</v>
      </c>
      <c r="AV88" s="19" t="e">
        <v>#VALUE!</v>
      </c>
      <c r="AW88" s="19" t="e">
        <v>#VALUE!</v>
      </c>
      <c r="AX88" s="19" t="e">
        <v>#VALUE!</v>
      </c>
      <c r="AY88" s="19" t="e">
        <v>#VALUE!</v>
      </c>
      <c r="AZ88" s="19" t="e">
        <v>#VALUE!</v>
      </c>
      <c r="BA88" s="19"/>
    </row>
    <row r="89" spans="2:53">
      <c r="B89" t="s">
        <v>54</v>
      </c>
      <c r="C89" s="19" t="e">
        <v>#VALUE!</v>
      </c>
      <c r="D89" s="19" t="e">
        <v>#VALUE!</v>
      </c>
      <c r="E89" s="19" t="e">
        <v>#VALUE!</v>
      </c>
      <c r="F89" s="19" t="e">
        <v>#VALUE!</v>
      </c>
      <c r="G89" s="19" t="e">
        <v>#VALUE!</v>
      </c>
      <c r="H89" s="19" t="e">
        <v>#VALUE!</v>
      </c>
      <c r="I89" s="19" t="e">
        <v>#VALUE!</v>
      </c>
      <c r="J89" s="19" t="e">
        <v>#VALUE!</v>
      </c>
      <c r="K89" s="19" t="e">
        <v>#VALUE!</v>
      </c>
      <c r="L89" s="19" t="e">
        <v>#VALUE!</v>
      </c>
      <c r="M89" s="19" t="e">
        <v>#VALUE!</v>
      </c>
      <c r="N89" s="19" t="e">
        <v>#VALUE!</v>
      </c>
      <c r="O89" s="19" t="e">
        <v>#VALUE!</v>
      </c>
      <c r="P89" s="19" t="e">
        <v>#VALUE!</v>
      </c>
      <c r="Q89" s="19" t="e">
        <v>#VALUE!</v>
      </c>
      <c r="R89" s="19" t="e">
        <v>#VALUE!</v>
      </c>
      <c r="S89" s="19" t="e">
        <v>#VALUE!</v>
      </c>
      <c r="T89" s="19" t="e">
        <v>#VALUE!</v>
      </c>
      <c r="U89" s="19" t="e">
        <v>#VALUE!</v>
      </c>
      <c r="V89" s="19" t="e">
        <v>#VALUE!</v>
      </c>
      <c r="W89" s="19" t="e">
        <v>#VALUE!</v>
      </c>
      <c r="X89" s="19" t="e">
        <v>#VALUE!</v>
      </c>
      <c r="Y89" s="19" t="e">
        <v>#VALUE!</v>
      </c>
      <c r="Z89" s="19" t="e">
        <v>#VALUE!</v>
      </c>
      <c r="AA89" s="19" t="e">
        <v>#VALUE!</v>
      </c>
      <c r="AB89" s="19" t="e">
        <v>#VALUE!</v>
      </c>
      <c r="AC89" s="19" t="e">
        <v>#VALUE!</v>
      </c>
      <c r="AD89" s="19" t="e">
        <v>#VALUE!</v>
      </c>
      <c r="AE89" s="19" t="e">
        <v>#VALUE!</v>
      </c>
      <c r="AF89" s="19" t="e">
        <v>#VALUE!</v>
      </c>
      <c r="AG89" s="19" t="e">
        <v>#VALUE!</v>
      </c>
      <c r="AH89" s="19" t="e">
        <v>#VALUE!</v>
      </c>
      <c r="AI89" s="19" t="e">
        <v>#VALUE!</v>
      </c>
      <c r="AJ89" s="19" t="e">
        <v>#VALUE!</v>
      </c>
      <c r="AK89" s="19" t="e">
        <v>#VALUE!</v>
      </c>
      <c r="AL89" s="19" t="e">
        <v>#VALUE!</v>
      </c>
      <c r="AM89" s="19" t="e">
        <v>#VALUE!</v>
      </c>
      <c r="AN89" s="19" t="e">
        <v>#VALUE!</v>
      </c>
      <c r="AO89" s="19" t="e">
        <v>#VALUE!</v>
      </c>
      <c r="AP89" s="19" t="e">
        <v>#VALUE!</v>
      </c>
      <c r="AQ89" s="19" t="e">
        <v>#VALUE!</v>
      </c>
      <c r="AR89" s="19" t="e">
        <v>#VALUE!</v>
      </c>
      <c r="AS89" s="19" t="e">
        <v>#VALUE!</v>
      </c>
      <c r="AT89" s="19" t="e">
        <v>#VALUE!</v>
      </c>
      <c r="AU89" s="19" t="e">
        <v>#VALUE!</v>
      </c>
      <c r="AV89" s="19" t="e">
        <v>#VALUE!</v>
      </c>
      <c r="AW89" s="19" t="e">
        <v>#VALUE!</v>
      </c>
      <c r="AX89" s="19" t="e">
        <v>#VALUE!</v>
      </c>
      <c r="AY89" s="19" t="e">
        <v>#VALUE!</v>
      </c>
      <c r="AZ89" s="19" t="e">
        <v>#VALUE!</v>
      </c>
      <c r="BA89" s="19"/>
    </row>
    <row r="90" spans="2:53">
      <c r="B90" t="s">
        <v>55</v>
      </c>
      <c r="C90" s="19" t="e">
        <v>#VALUE!</v>
      </c>
      <c r="D90" s="19" t="e">
        <v>#VALUE!</v>
      </c>
      <c r="E90" s="19" t="e">
        <v>#VALUE!</v>
      </c>
      <c r="F90" s="19" t="e">
        <v>#VALUE!</v>
      </c>
      <c r="G90" s="19" t="e">
        <v>#VALUE!</v>
      </c>
      <c r="H90" s="19" t="e">
        <v>#VALUE!</v>
      </c>
      <c r="I90" s="19" t="e">
        <v>#VALUE!</v>
      </c>
      <c r="J90" s="19" t="e">
        <v>#VALUE!</v>
      </c>
      <c r="K90" s="19" t="e">
        <v>#VALUE!</v>
      </c>
      <c r="L90" s="19" t="e">
        <v>#VALUE!</v>
      </c>
      <c r="M90" s="19" t="e">
        <v>#VALUE!</v>
      </c>
      <c r="N90" s="19" t="e">
        <v>#VALUE!</v>
      </c>
      <c r="O90" s="19" t="e">
        <v>#VALUE!</v>
      </c>
      <c r="P90" s="19" t="e">
        <v>#VALUE!</v>
      </c>
      <c r="Q90" s="19" t="e">
        <v>#VALUE!</v>
      </c>
      <c r="R90" s="19" t="e">
        <v>#VALUE!</v>
      </c>
      <c r="S90" s="19" t="e">
        <v>#VALUE!</v>
      </c>
      <c r="T90" s="19" t="e">
        <v>#VALUE!</v>
      </c>
      <c r="U90" s="19" t="e">
        <v>#VALUE!</v>
      </c>
      <c r="V90" s="19" t="e">
        <v>#VALUE!</v>
      </c>
      <c r="W90" s="19" t="e">
        <v>#VALUE!</v>
      </c>
      <c r="X90" s="19" t="e">
        <v>#VALUE!</v>
      </c>
      <c r="Y90" s="19" t="e">
        <v>#VALUE!</v>
      </c>
      <c r="Z90" s="19" t="e">
        <v>#VALUE!</v>
      </c>
      <c r="AA90" s="19" t="e">
        <v>#VALUE!</v>
      </c>
      <c r="AB90" s="19" t="e">
        <v>#VALUE!</v>
      </c>
      <c r="AC90" s="19" t="e">
        <v>#VALUE!</v>
      </c>
      <c r="AD90" s="19" t="e">
        <v>#VALUE!</v>
      </c>
      <c r="AE90" s="26" t="e">
        <v>#VALUE!</v>
      </c>
      <c r="AF90" s="19" t="e">
        <v>#VALUE!</v>
      </c>
      <c r="AG90" s="19" t="e">
        <v>#VALUE!</v>
      </c>
      <c r="AH90" s="19" t="e">
        <v>#VALUE!</v>
      </c>
      <c r="AI90" s="19" t="e">
        <v>#VALUE!</v>
      </c>
      <c r="AJ90" s="19" t="e">
        <v>#VALUE!</v>
      </c>
      <c r="AK90" s="19" t="e">
        <v>#VALUE!</v>
      </c>
      <c r="AL90" s="19" t="e">
        <v>#VALUE!</v>
      </c>
      <c r="AM90" s="19" t="e">
        <v>#VALUE!</v>
      </c>
      <c r="AN90" s="19" t="e">
        <v>#VALUE!</v>
      </c>
      <c r="AO90" s="19" t="e">
        <v>#VALUE!</v>
      </c>
      <c r="AP90" s="19" t="e">
        <v>#VALUE!</v>
      </c>
      <c r="AQ90" s="19" t="e">
        <v>#VALUE!</v>
      </c>
      <c r="AR90" s="19" t="e">
        <v>#VALUE!</v>
      </c>
      <c r="AS90" s="19" t="e">
        <v>#VALUE!</v>
      </c>
      <c r="AT90" s="19" t="e">
        <v>#VALUE!</v>
      </c>
      <c r="AU90" s="19" t="e">
        <v>#VALUE!</v>
      </c>
      <c r="AV90" s="19" t="e">
        <v>#VALUE!</v>
      </c>
      <c r="AW90" s="19" t="e">
        <v>#VALUE!</v>
      </c>
      <c r="AX90" s="19" t="e">
        <v>#VALUE!</v>
      </c>
      <c r="AY90" s="19" t="e">
        <v>#VALUE!</v>
      </c>
      <c r="AZ90" s="19" t="e">
        <v>#VALUE!</v>
      </c>
      <c r="BA90" s="19"/>
    </row>
    <row r="91" spans="2:53">
      <c r="B91" t="s">
        <v>56</v>
      </c>
      <c r="C91" s="19" t="e">
        <v>#VALUE!</v>
      </c>
      <c r="D91" s="19" t="e">
        <v>#VALUE!</v>
      </c>
      <c r="E91" s="19" t="e">
        <v>#VALUE!</v>
      </c>
      <c r="F91" s="19" t="e">
        <v>#VALUE!</v>
      </c>
      <c r="G91" s="19" t="e">
        <v>#VALUE!</v>
      </c>
      <c r="H91" s="19" t="e">
        <v>#VALUE!</v>
      </c>
      <c r="I91" s="19" t="e">
        <v>#VALUE!</v>
      </c>
      <c r="J91" s="19" t="e">
        <v>#VALUE!</v>
      </c>
      <c r="K91" s="19" t="e">
        <v>#VALUE!</v>
      </c>
      <c r="L91" s="19" t="e">
        <v>#VALUE!</v>
      </c>
      <c r="M91" s="19" t="e">
        <v>#VALUE!</v>
      </c>
      <c r="N91" s="19" t="e">
        <v>#VALUE!</v>
      </c>
      <c r="O91" s="19" t="e">
        <v>#VALUE!</v>
      </c>
      <c r="P91" s="19" t="e">
        <v>#VALUE!</v>
      </c>
      <c r="Q91" s="19" t="e">
        <v>#VALUE!</v>
      </c>
      <c r="R91" s="19" t="e">
        <v>#VALUE!</v>
      </c>
      <c r="S91" s="19" t="e">
        <v>#VALUE!</v>
      </c>
      <c r="T91" s="19" t="e">
        <v>#VALUE!</v>
      </c>
      <c r="U91" s="19" t="e">
        <v>#VALUE!</v>
      </c>
      <c r="V91" s="19" t="e">
        <v>#VALUE!</v>
      </c>
      <c r="W91" s="19" t="e">
        <v>#VALUE!</v>
      </c>
      <c r="X91" s="19" t="e">
        <v>#VALUE!</v>
      </c>
      <c r="Y91" s="19" t="e">
        <v>#VALUE!</v>
      </c>
      <c r="Z91" s="19" t="e">
        <v>#VALUE!</v>
      </c>
      <c r="AA91" s="19" t="e">
        <v>#VALUE!</v>
      </c>
      <c r="AB91" s="19" t="e">
        <v>#VALUE!</v>
      </c>
      <c r="AC91" s="19" t="e">
        <v>#VALUE!</v>
      </c>
      <c r="AD91" s="19" t="e">
        <v>#VALUE!</v>
      </c>
      <c r="AE91" s="19" t="e">
        <v>#VALUE!</v>
      </c>
      <c r="AF91" s="19" t="e">
        <v>#VALUE!</v>
      </c>
      <c r="AG91" s="19" t="e">
        <v>#VALUE!</v>
      </c>
      <c r="AH91" s="19" t="e">
        <v>#VALUE!</v>
      </c>
      <c r="AI91" s="19" t="e">
        <v>#VALUE!</v>
      </c>
      <c r="AJ91" s="19" t="e">
        <v>#VALUE!</v>
      </c>
      <c r="AK91" s="19" t="e">
        <v>#VALUE!</v>
      </c>
      <c r="AL91" s="19" t="e">
        <v>#VALUE!</v>
      </c>
      <c r="AM91" s="19" t="e">
        <v>#VALUE!</v>
      </c>
      <c r="AN91" s="19" t="e">
        <v>#VALUE!</v>
      </c>
      <c r="AO91" s="19" t="e">
        <v>#VALUE!</v>
      </c>
      <c r="AP91" s="19" t="e">
        <v>#VALUE!</v>
      </c>
      <c r="AQ91" s="19" t="e">
        <v>#VALUE!</v>
      </c>
      <c r="AR91" s="19" t="e">
        <v>#VALUE!</v>
      </c>
      <c r="AS91" s="19" t="e">
        <v>#VALUE!</v>
      </c>
      <c r="AT91" s="19" t="e">
        <v>#VALUE!</v>
      </c>
      <c r="AU91" s="19" t="e">
        <v>#VALUE!</v>
      </c>
      <c r="AV91" s="19" t="e">
        <v>#VALUE!</v>
      </c>
      <c r="AW91" s="19" t="e">
        <v>#VALUE!</v>
      </c>
      <c r="AX91" s="19" t="e">
        <v>#VALUE!</v>
      </c>
      <c r="AY91" s="19" t="e">
        <v>#VALUE!</v>
      </c>
      <c r="AZ91" s="19" t="e">
        <v>#VALUE!</v>
      </c>
      <c r="BA91" s="19"/>
    </row>
    <row r="92" spans="2:53">
      <c r="B92" t="s">
        <v>57</v>
      </c>
      <c r="C92" s="19" t="e">
        <v>#VALUE!</v>
      </c>
      <c r="D92" s="19" t="e">
        <v>#VALUE!</v>
      </c>
      <c r="E92" s="19" t="e">
        <v>#VALUE!</v>
      </c>
      <c r="F92" s="19" t="e">
        <v>#VALUE!</v>
      </c>
      <c r="G92" s="19" t="e">
        <v>#VALUE!</v>
      </c>
      <c r="H92" s="19" t="e">
        <v>#VALUE!</v>
      </c>
      <c r="I92" s="19" t="e">
        <v>#VALUE!</v>
      </c>
      <c r="J92" s="19" t="e">
        <v>#VALUE!</v>
      </c>
      <c r="K92" s="19" t="e">
        <v>#VALUE!</v>
      </c>
      <c r="L92" s="19" t="e">
        <v>#VALUE!</v>
      </c>
      <c r="M92" s="19" t="e">
        <v>#VALUE!</v>
      </c>
      <c r="N92" s="19" t="e">
        <v>#VALUE!</v>
      </c>
      <c r="O92" s="19" t="e">
        <v>#VALUE!</v>
      </c>
      <c r="P92" s="19" t="e">
        <v>#VALUE!</v>
      </c>
      <c r="Q92" s="19" t="e">
        <v>#VALUE!</v>
      </c>
      <c r="R92" s="19" t="e">
        <v>#VALUE!</v>
      </c>
      <c r="S92" s="19" t="e">
        <v>#VALUE!</v>
      </c>
      <c r="T92" s="19" t="e">
        <v>#VALUE!</v>
      </c>
      <c r="U92" s="19" t="e">
        <v>#VALUE!</v>
      </c>
      <c r="V92" s="19" t="e">
        <v>#VALUE!</v>
      </c>
      <c r="W92" s="19" t="e">
        <v>#VALUE!</v>
      </c>
      <c r="X92" s="19" t="e">
        <v>#VALUE!</v>
      </c>
      <c r="Y92" s="19" t="e">
        <v>#VALUE!</v>
      </c>
      <c r="Z92" s="19" t="e">
        <v>#VALUE!</v>
      </c>
      <c r="AA92" s="19" t="e">
        <v>#VALUE!</v>
      </c>
      <c r="AB92" s="19" t="e">
        <v>#VALUE!</v>
      </c>
      <c r="AC92" s="19" t="e">
        <v>#VALUE!</v>
      </c>
      <c r="AD92" s="19" t="e">
        <v>#VALUE!</v>
      </c>
      <c r="AE92" s="19" t="e">
        <v>#VALUE!</v>
      </c>
      <c r="AF92" s="19" t="e">
        <v>#VALUE!</v>
      </c>
      <c r="AG92" s="19" t="e">
        <v>#VALUE!</v>
      </c>
      <c r="AH92" s="19" t="e">
        <v>#VALUE!</v>
      </c>
      <c r="AI92" s="19" t="e">
        <v>#VALUE!</v>
      </c>
      <c r="AJ92" s="19" t="e">
        <v>#VALUE!</v>
      </c>
      <c r="AK92" s="19" t="e">
        <v>#VALUE!</v>
      </c>
      <c r="AL92" s="19" t="e">
        <v>#VALUE!</v>
      </c>
      <c r="AM92" s="19" t="e">
        <v>#VALUE!</v>
      </c>
      <c r="AN92" s="19" t="e">
        <v>#VALUE!</v>
      </c>
      <c r="AO92" s="19" t="e">
        <v>#VALUE!</v>
      </c>
      <c r="AP92" s="19" t="e">
        <v>#VALUE!</v>
      </c>
      <c r="AQ92" s="19" t="e">
        <v>#VALUE!</v>
      </c>
      <c r="AR92" s="19" t="e">
        <v>#VALUE!</v>
      </c>
      <c r="AS92" s="19" t="e">
        <v>#VALUE!</v>
      </c>
      <c r="AT92" s="19" t="e">
        <v>#VALUE!</v>
      </c>
      <c r="AU92" s="19" t="e">
        <v>#VALUE!</v>
      </c>
      <c r="AV92" s="19" t="e">
        <v>#VALUE!</v>
      </c>
      <c r="AW92" s="19" t="e">
        <v>#VALUE!</v>
      </c>
      <c r="AX92" s="19" t="e">
        <v>#VALUE!</v>
      </c>
      <c r="AY92" s="19" t="e">
        <v>#VALUE!</v>
      </c>
      <c r="AZ92" s="19" t="e">
        <v>#VALUE!</v>
      </c>
      <c r="BA92" s="19"/>
    </row>
    <row r="93" spans="2:53">
      <c r="B93" t="s">
        <v>58</v>
      </c>
      <c r="C93" s="19" t="e">
        <v>#VALUE!</v>
      </c>
      <c r="D93" s="19" t="e">
        <v>#VALUE!</v>
      </c>
      <c r="E93" s="19" t="e">
        <v>#VALUE!</v>
      </c>
      <c r="F93" s="19" t="e">
        <v>#VALUE!</v>
      </c>
      <c r="G93" s="19" t="e">
        <v>#VALUE!</v>
      </c>
      <c r="H93" s="19" t="e">
        <v>#VALUE!</v>
      </c>
      <c r="I93" s="19" t="e">
        <v>#VALUE!</v>
      </c>
      <c r="J93" s="19" t="e">
        <v>#VALUE!</v>
      </c>
      <c r="K93" s="19" t="e">
        <v>#VALUE!</v>
      </c>
      <c r="L93" s="19" t="e">
        <v>#VALUE!</v>
      </c>
      <c r="M93" s="19" t="e">
        <v>#VALUE!</v>
      </c>
      <c r="N93" s="19" t="e">
        <v>#VALUE!</v>
      </c>
      <c r="O93" s="19" t="e">
        <v>#VALUE!</v>
      </c>
      <c r="P93" s="19" t="e">
        <v>#VALUE!</v>
      </c>
      <c r="Q93" s="19" t="e">
        <v>#VALUE!</v>
      </c>
      <c r="R93" s="19" t="e">
        <v>#VALUE!</v>
      </c>
      <c r="S93" s="19" t="e">
        <v>#VALUE!</v>
      </c>
      <c r="T93" s="19" t="e">
        <v>#VALUE!</v>
      </c>
      <c r="U93" s="19" t="e">
        <v>#VALUE!</v>
      </c>
      <c r="V93" s="19" t="e">
        <v>#VALUE!</v>
      </c>
      <c r="W93" s="19" t="e">
        <v>#VALUE!</v>
      </c>
      <c r="X93" s="19" t="e">
        <v>#VALUE!</v>
      </c>
      <c r="Y93" s="19" t="e">
        <v>#VALUE!</v>
      </c>
      <c r="Z93" s="19" t="e">
        <v>#VALUE!</v>
      </c>
      <c r="AA93" s="19" t="e">
        <v>#VALUE!</v>
      </c>
      <c r="AB93" s="19" t="e">
        <v>#VALUE!</v>
      </c>
      <c r="AC93" s="19" t="e">
        <v>#VALUE!</v>
      </c>
      <c r="AD93" s="19" t="e">
        <v>#VALUE!</v>
      </c>
      <c r="AE93" s="19" t="e">
        <v>#VALUE!</v>
      </c>
      <c r="AF93" s="19" t="e">
        <v>#VALUE!</v>
      </c>
      <c r="AG93" s="19" t="e">
        <v>#VALUE!</v>
      </c>
      <c r="AH93" s="19" t="e">
        <v>#VALUE!</v>
      </c>
      <c r="AI93" s="19" t="e">
        <v>#VALUE!</v>
      </c>
      <c r="AJ93" s="19" t="e">
        <v>#VALUE!</v>
      </c>
      <c r="AK93" s="19" t="e">
        <v>#VALUE!</v>
      </c>
      <c r="AL93" s="19" t="e">
        <v>#VALUE!</v>
      </c>
      <c r="AM93" s="19" t="e">
        <v>#VALUE!</v>
      </c>
      <c r="AN93" s="19" t="e">
        <v>#VALUE!</v>
      </c>
      <c r="AO93" s="19" t="e">
        <v>#VALUE!</v>
      </c>
      <c r="AP93" s="19" t="e">
        <v>#VALUE!</v>
      </c>
      <c r="AQ93" s="19" t="e">
        <v>#VALUE!</v>
      </c>
      <c r="AR93" s="19" t="e">
        <v>#VALUE!</v>
      </c>
      <c r="AS93" s="19" t="e">
        <v>#VALUE!</v>
      </c>
      <c r="AT93" s="19" t="e">
        <v>#VALUE!</v>
      </c>
      <c r="AU93" s="19" t="e">
        <v>#VALUE!</v>
      </c>
      <c r="AV93" s="19" t="e">
        <v>#VALUE!</v>
      </c>
      <c r="AW93" s="19" t="e">
        <v>#VALUE!</v>
      </c>
      <c r="AX93" s="19" t="e">
        <v>#VALUE!</v>
      </c>
      <c r="AY93" s="19" t="e">
        <v>#VALUE!</v>
      </c>
      <c r="AZ93" s="19" t="e">
        <v>#VALUE!</v>
      </c>
      <c r="BA93" s="19"/>
    </row>
    <row r="94" spans="2:53">
      <c r="B94" t="s">
        <v>59</v>
      </c>
      <c r="C94" s="19" t="e">
        <v>#VALUE!</v>
      </c>
      <c r="D94" s="19" t="e">
        <v>#VALUE!</v>
      </c>
      <c r="E94" s="19" t="e">
        <v>#VALUE!</v>
      </c>
      <c r="F94" s="19" t="e">
        <v>#VALUE!</v>
      </c>
      <c r="G94" s="19" t="e">
        <v>#VALUE!</v>
      </c>
      <c r="H94" s="19" t="e">
        <v>#VALUE!</v>
      </c>
      <c r="I94" s="19" t="e">
        <v>#VALUE!</v>
      </c>
      <c r="J94" s="19" t="e">
        <v>#VALUE!</v>
      </c>
      <c r="K94" s="19" t="e">
        <v>#VALUE!</v>
      </c>
      <c r="L94" s="19" t="e">
        <v>#VALUE!</v>
      </c>
      <c r="M94" s="19" t="e">
        <v>#VALUE!</v>
      </c>
      <c r="N94" s="19" t="e">
        <v>#VALUE!</v>
      </c>
      <c r="O94" s="19" t="e">
        <v>#VALUE!</v>
      </c>
      <c r="P94" s="19" t="e">
        <v>#VALUE!</v>
      </c>
      <c r="Q94" s="19" t="e">
        <v>#VALUE!</v>
      </c>
      <c r="R94" s="19" t="e">
        <v>#VALUE!</v>
      </c>
      <c r="S94" s="19" t="e">
        <v>#VALUE!</v>
      </c>
      <c r="T94" s="19" t="e">
        <v>#VALUE!</v>
      </c>
      <c r="U94" s="19" t="e">
        <v>#VALUE!</v>
      </c>
      <c r="V94" s="19" t="e">
        <v>#VALUE!</v>
      </c>
      <c r="W94" s="19" t="e">
        <v>#VALUE!</v>
      </c>
      <c r="X94" s="19" t="e">
        <v>#VALUE!</v>
      </c>
      <c r="Y94" s="19" t="e">
        <v>#VALUE!</v>
      </c>
      <c r="Z94" s="19" t="e">
        <v>#VALUE!</v>
      </c>
      <c r="AA94" s="19" t="e">
        <v>#VALUE!</v>
      </c>
      <c r="AB94" s="19" t="e">
        <v>#VALUE!</v>
      </c>
      <c r="AC94" s="19" t="e">
        <v>#VALUE!</v>
      </c>
      <c r="AD94" s="19" t="e">
        <v>#VALUE!</v>
      </c>
      <c r="AE94" s="19" t="e">
        <v>#VALUE!</v>
      </c>
      <c r="AF94" s="19" t="e">
        <v>#VALUE!</v>
      </c>
      <c r="AG94" s="19" t="e">
        <v>#VALUE!</v>
      </c>
      <c r="AH94" s="19" t="e">
        <v>#VALUE!</v>
      </c>
      <c r="AI94" s="19" t="e">
        <v>#VALUE!</v>
      </c>
      <c r="AJ94" s="19" t="e">
        <v>#VALUE!</v>
      </c>
      <c r="AK94" s="19" t="e">
        <v>#VALUE!</v>
      </c>
      <c r="AL94" s="19" t="e">
        <v>#VALUE!</v>
      </c>
      <c r="AM94" s="19" t="e">
        <v>#VALUE!</v>
      </c>
      <c r="AN94" s="19" t="e">
        <v>#VALUE!</v>
      </c>
      <c r="AO94" s="19" t="e">
        <v>#VALUE!</v>
      </c>
      <c r="AP94" s="19" t="e">
        <v>#VALUE!</v>
      </c>
      <c r="AQ94" s="19" t="e">
        <v>#VALUE!</v>
      </c>
      <c r="AR94" s="19" t="e">
        <v>#VALUE!</v>
      </c>
      <c r="AS94" s="19" t="e">
        <v>#VALUE!</v>
      </c>
      <c r="AT94" s="19" t="e">
        <v>#VALUE!</v>
      </c>
      <c r="AU94" s="19" t="e">
        <v>#VALUE!</v>
      </c>
      <c r="AV94" s="19" t="e">
        <v>#VALUE!</v>
      </c>
      <c r="AW94" s="19" t="e">
        <v>#VALUE!</v>
      </c>
      <c r="AX94" s="19" t="e">
        <v>#VALUE!</v>
      </c>
      <c r="AY94" s="19" t="e">
        <v>#VALUE!</v>
      </c>
      <c r="AZ94" s="19" t="e">
        <v>#VALUE!</v>
      </c>
      <c r="BA94" s="19"/>
    </row>
    <row r="95" spans="2:53">
      <c r="B95" t="s">
        <v>60</v>
      </c>
      <c r="C95" s="19" t="e">
        <v>#VALUE!</v>
      </c>
      <c r="D95" s="19" t="e">
        <v>#VALUE!</v>
      </c>
      <c r="E95" s="19" t="e">
        <v>#VALUE!</v>
      </c>
      <c r="F95" s="19" t="e">
        <v>#VALUE!</v>
      </c>
      <c r="G95" s="19" t="e">
        <v>#VALUE!</v>
      </c>
      <c r="H95" s="19" t="e">
        <v>#VALUE!</v>
      </c>
      <c r="I95" s="19" t="e">
        <v>#VALUE!</v>
      </c>
      <c r="J95" s="19" t="e">
        <v>#VALUE!</v>
      </c>
      <c r="K95" s="19" t="e">
        <v>#VALUE!</v>
      </c>
      <c r="L95" s="19" t="e">
        <v>#VALUE!</v>
      </c>
      <c r="M95" s="19" t="e">
        <v>#VALUE!</v>
      </c>
      <c r="N95" s="19" t="e">
        <v>#VALUE!</v>
      </c>
      <c r="O95" s="19" t="e">
        <v>#VALUE!</v>
      </c>
      <c r="P95" s="19" t="e">
        <v>#VALUE!</v>
      </c>
      <c r="Q95" s="19" t="e">
        <v>#VALUE!</v>
      </c>
      <c r="R95" s="19" t="e">
        <v>#VALUE!</v>
      </c>
      <c r="S95" s="19" t="e">
        <v>#VALUE!</v>
      </c>
      <c r="T95" s="19" t="e">
        <v>#VALUE!</v>
      </c>
      <c r="U95" s="19" t="e">
        <v>#VALUE!</v>
      </c>
      <c r="V95" s="19" t="e">
        <v>#VALUE!</v>
      </c>
      <c r="W95" s="19" t="e">
        <v>#VALUE!</v>
      </c>
      <c r="X95" s="19" t="e">
        <v>#VALUE!</v>
      </c>
      <c r="Y95" s="19" t="e">
        <v>#VALUE!</v>
      </c>
      <c r="Z95" s="19" t="e">
        <v>#VALUE!</v>
      </c>
      <c r="AA95" s="19" t="e">
        <v>#VALUE!</v>
      </c>
      <c r="AB95" s="19" t="e">
        <v>#VALUE!</v>
      </c>
      <c r="AC95" s="19" t="e">
        <v>#VALUE!</v>
      </c>
      <c r="AD95" s="19" t="e">
        <v>#VALUE!</v>
      </c>
      <c r="AE95" s="19" t="e">
        <v>#VALUE!</v>
      </c>
      <c r="AF95" s="19" t="e">
        <v>#VALUE!</v>
      </c>
      <c r="AG95" s="19" t="e">
        <v>#VALUE!</v>
      </c>
      <c r="AH95" s="19" t="e">
        <v>#VALUE!</v>
      </c>
      <c r="AI95" s="19" t="e">
        <v>#VALUE!</v>
      </c>
      <c r="AJ95" s="19" t="e">
        <v>#VALUE!</v>
      </c>
      <c r="AK95" s="19" t="e">
        <v>#VALUE!</v>
      </c>
      <c r="AL95" s="19" t="e">
        <v>#VALUE!</v>
      </c>
      <c r="AM95" s="19" t="e">
        <v>#VALUE!</v>
      </c>
      <c r="AN95" s="19" t="e">
        <v>#VALUE!</v>
      </c>
      <c r="AO95" s="19" t="e">
        <v>#VALUE!</v>
      </c>
      <c r="AP95" s="19" t="e">
        <v>#VALUE!</v>
      </c>
      <c r="AQ95" s="19" t="e">
        <v>#VALUE!</v>
      </c>
      <c r="AR95" s="19" t="e">
        <v>#VALUE!</v>
      </c>
      <c r="AS95" s="19" t="e">
        <v>#VALUE!</v>
      </c>
      <c r="AT95" s="19" t="e">
        <v>#VALUE!</v>
      </c>
      <c r="AU95" s="19" t="e">
        <v>#VALUE!</v>
      </c>
      <c r="AV95" s="19" t="e">
        <v>#VALUE!</v>
      </c>
      <c r="AW95" s="19" t="e">
        <v>#VALUE!</v>
      </c>
      <c r="AX95" s="19" t="e">
        <v>#VALUE!</v>
      </c>
      <c r="AY95" s="19" t="e">
        <v>#VALUE!</v>
      </c>
      <c r="AZ95" s="19" t="e">
        <v>#VALUE!</v>
      </c>
      <c r="BA95" s="19"/>
    </row>
    <row r="96" spans="2:53">
      <c r="B96" t="s">
        <v>61</v>
      </c>
      <c r="C96" s="19" t="e">
        <v>#VALUE!</v>
      </c>
      <c r="D96" s="19" t="e">
        <v>#VALUE!</v>
      </c>
      <c r="E96" s="19" t="e">
        <v>#VALUE!</v>
      </c>
      <c r="F96" s="19" t="e">
        <v>#VALUE!</v>
      </c>
      <c r="G96" s="19" t="e">
        <v>#VALUE!</v>
      </c>
      <c r="H96" s="19" t="e">
        <v>#VALUE!</v>
      </c>
      <c r="I96" s="19" t="e">
        <v>#VALUE!</v>
      </c>
      <c r="J96" s="19" t="e">
        <v>#VALUE!</v>
      </c>
      <c r="K96" s="19" t="e">
        <v>#VALUE!</v>
      </c>
      <c r="L96" s="19" t="e">
        <v>#VALUE!</v>
      </c>
      <c r="M96" s="19" t="e">
        <v>#VALUE!</v>
      </c>
      <c r="N96" s="19" t="e">
        <v>#VALUE!</v>
      </c>
      <c r="O96" s="19" t="e">
        <v>#VALUE!</v>
      </c>
      <c r="P96" s="19" t="e">
        <v>#VALUE!</v>
      </c>
      <c r="Q96" s="19" t="e">
        <v>#VALUE!</v>
      </c>
      <c r="R96" s="19" t="e">
        <v>#VALUE!</v>
      </c>
      <c r="S96" s="19" t="e">
        <v>#VALUE!</v>
      </c>
      <c r="T96" s="19" t="e">
        <v>#VALUE!</v>
      </c>
      <c r="U96" s="19" t="e">
        <v>#VALUE!</v>
      </c>
      <c r="V96" s="19" t="e">
        <v>#VALUE!</v>
      </c>
      <c r="W96" s="19" t="e">
        <v>#VALUE!</v>
      </c>
      <c r="X96" s="19" t="e">
        <v>#VALUE!</v>
      </c>
      <c r="Y96" s="19" t="e">
        <v>#VALUE!</v>
      </c>
      <c r="Z96" s="19" t="e">
        <v>#VALUE!</v>
      </c>
      <c r="AA96" s="19" t="e">
        <v>#VALUE!</v>
      </c>
      <c r="AB96" s="19" t="e">
        <v>#VALUE!</v>
      </c>
      <c r="AC96" s="19" t="e">
        <v>#VALUE!</v>
      </c>
      <c r="AD96" s="19" t="e">
        <v>#VALUE!</v>
      </c>
      <c r="AE96" s="19" t="e">
        <v>#VALUE!</v>
      </c>
      <c r="AF96" s="19" t="e">
        <v>#VALUE!</v>
      </c>
      <c r="AG96" s="19" t="e">
        <v>#VALUE!</v>
      </c>
      <c r="AH96" s="19" t="e">
        <v>#VALUE!</v>
      </c>
      <c r="AI96" s="19" t="e">
        <v>#VALUE!</v>
      </c>
      <c r="AJ96" s="19" t="e">
        <v>#VALUE!</v>
      </c>
      <c r="AK96" s="19" t="e">
        <v>#VALUE!</v>
      </c>
      <c r="AL96" s="19" t="e">
        <v>#VALUE!</v>
      </c>
      <c r="AM96" s="19" t="e">
        <v>#VALUE!</v>
      </c>
      <c r="AN96" s="19" t="e">
        <v>#VALUE!</v>
      </c>
      <c r="AO96" s="19" t="e">
        <v>#VALUE!</v>
      </c>
      <c r="AP96" s="19" t="e">
        <v>#VALUE!</v>
      </c>
      <c r="AQ96" s="19" t="e">
        <v>#VALUE!</v>
      </c>
      <c r="AR96" s="19" t="e">
        <v>#VALUE!</v>
      </c>
      <c r="AS96" s="19" t="e">
        <v>#VALUE!</v>
      </c>
      <c r="AT96" s="19" t="e">
        <v>#VALUE!</v>
      </c>
      <c r="AU96" s="19" t="e">
        <v>#VALUE!</v>
      </c>
      <c r="AV96" s="19" t="e">
        <v>#VALUE!</v>
      </c>
      <c r="AW96" s="19" t="e">
        <v>#VALUE!</v>
      </c>
      <c r="AX96" s="19" t="e">
        <v>#VALUE!</v>
      </c>
      <c r="AY96" s="19" t="e">
        <v>#VALUE!</v>
      </c>
      <c r="AZ96" s="19" t="e">
        <v>#VALUE!</v>
      </c>
      <c r="BA96" s="19"/>
    </row>
    <row r="97" spans="2:53">
      <c r="B97" t="s">
        <v>62</v>
      </c>
      <c r="C97" s="19" t="e">
        <v>#VALUE!</v>
      </c>
      <c r="D97" s="19" t="e">
        <v>#VALUE!</v>
      </c>
      <c r="E97" s="19" t="e">
        <v>#VALUE!</v>
      </c>
      <c r="F97" s="19" t="e">
        <v>#VALUE!</v>
      </c>
      <c r="G97" s="19" t="e">
        <v>#VALUE!</v>
      </c>
      <c r="H97" s="19" t="e">
        <v>#VALUE!</v>
      </c>
      <c r="I97" s="19" t="e">
        <v>#VALUE!</v>
      </c>
      <c r="J97" s="19" t="e">
        <v>#VALUE!</v>
      </c>
      <c r="K97" s="19" t="e">
        <v>#VALUE!</v>
      </c>
      <c r="L97" s="19" t="e">
        <v>#VALUE!</v>
      </c>
      <c r="M97" s="19" t="e">
        <v>#VALUE!</v>
      </c>
      <c r="N97" s="19" t="e">
        <v>#VALUE!</v>
      </c>
      <c r="O97" s="19" t="e">
        <v>#VALUE!</v>
      </c>
      <c r="P97" s="19" t="e">
        <v>#VALUE!</v>
      </c>
      <c r="Q97" s="19" t="e">
        <v>#VALUE!</v>
      </c>
      <c r="R97" s="19" t="e">
        <v>#VALUE!</v>
      </c>
      <c r="S97" s="19" t="e">
        <v>#VALUE!</v>
      </c>
      <c r="T97" s="19" t="e">
        <v>#VALUE!</v>
      </c>
      <c r="U97" s="19" t="e">
        <v>#VALUE!</v>
      </c>
      <c r="V97" s="19" t="e">
        <v>#VALUE!</v>
      </c>
      <c r="W97" s="19" t="e">
        <v>#VALUE!</v>
      </c>
      <c r="X97" s="19" t="e">
        <v>#VALUE!</v>
      </c>
      <c r="Y97" s="19" t="e">
        <v>#VALUE!</v>
      </c>
      <c r="Z97" s="19" t="e">
        <v>#VALUE!</v>
      </c>
      <c r="AA97" s="19" t="e">
        <v>#VALUE!</v>
      </c>
      <c r="AB97" s="19" t="e">
        <v>#VALUE!</v>
      </c>
      <c r="AC97" s="19" t="e">
        <v>#VALUE!</v>
      </c>
      <c r="AD97" s="19" t="e">
        <v>#VALUE!</v>
      </c>
      <c r="AE97" s="19" t="e">
        <v>#VALUE!</v>
      </c>
      <c r="AF97" s="19" t="e">
        <v>#VALUE!</v>
      </c>
      <c r="AG97" s="19" t="e">
        <v>#VALUE!</v>
      </c>
      <c r="AH97" s="19" t="e">
        <v>#VALUE!</v>
      </c>
      <c r="AI97" s="19" t="e">
        <v>#VALUE!</v>
      </c>
      <c r="AJ97" s="19" t="e">
        <v>#VALUE!</v>
      </c>
      <c r="AK97" s="19" t="e">
        <v>#VALUE!</v>
      </c>
      <c r="AL97" s="19" t="e">
        <v>#VALUE!</v>
      </c>
      <c r="AM97" s="19" t="e">
        <v>#VALUE!</v>
      </c>
      <c r="AN97" s="19" t="e">
        <v>#VALUE!</v>
      </c>
      <c r="AO97" s="19" t="e">
        <v>#VALUE!</v>
      </c>
      <c r="AP97" s="19" t="e">
        <v>#VALUE!</v>
      </c>
      <c r="AQ97" s="19" t="e">
        <v>#VALUE!</v>
      </c>
      <c r="AR97" s="19" t="e">
        <v>#VALUE!</v>
      </c>
      <c r="AS97" s="19" t="e">
        <v>#VALUE!</v>
      </c>
      <c r="AT97" s="19" t="e">
        <v>#VALUE!</v>
      </c>
      <c r="AU97" s="19" t="e">
        <v>#VALUE!</v>
      </c>
      <c r="AV97" s="19" t="e">
        <v>#VALUE!</v>
      </c>
      <c r="AW97" s="19" t="e">
        <v>#VALUE!</v>
      </c>
      <c r="AX97" s="19" t="e">
        <v>#VALUE!</v>
      </c>
      <c r="AY97" s="19" t="e">
        <v>#VALUE!</v>
      </c>
      <c r="AZ97" s="19" t="e">
        <v>#VALUE!</v>
      </c>
      <c r="BA97" s="19"/>
    </row>
    <row r="98" spans="2:53">
      <c r="B98" t="s">
        <v>63</v>
      </c>
      <c r="C98" s="19" t="e">
        <v>#VALUE!</v>
      </c>
      <c r="D98" s="19" t="e">
        <v>#VALUE!</v>
      </c>
      <c r="E98" s="19" t="e">
        <v>#VALUE!</v>
      </c>
      <c r="F98" s="19" t="e">
        <v>#VALUE!</v>
      </c>
      <c r="G98" s="19" t="e">
        <v>#VALUE!</v>
      </c>
      <c r="H98" s="19" t="e">
        <v>#VALUE!</v>
      </c>
      <c r="I98" s="19" t="e">
        <v>#VALUE!</v>
      </c>
      <c r="J98" s="19" t="e">
        <v>#VALUE!</v>
      </c>
      <c r="K98" s="19" t="e">
        <v>#VALUE!</v>
      </c>
      <c r="L98" s="19" t="e">
        <v>#VALUE!</v>
      </c>
      <c r="M98" s="19" t="e">
        <v>#VALUE!</v>
      </c>
      <c r="N98" s="19" t="e">
        <v>#VALUE!</v>
      </c>
      <c r="O98" s="19" t="e">
        <v>#VALUE!</v>
      </c>
      <c r="P98" s="19" t="e">
        <v>#VALUE!</v>
      </c>
      <c r="Q98" s="19" t="e">
        <v>#VALUE!</v>
      </c>
      <c r="R98" s="19" t="e">
        <v>#VALUE!</v>
      </c>
      <c r="S98" s="19" t="e">
        <v>#VALUE!</v>
      </c>
      <c r="T98" s="19" t="e">
        <v>#VALUE!</v>
      </c>
      <c r="U98" s="19" t="e">
        <v>#VALUE!</v>
      </c>
      <c r="V98" s="19" t="e">
        <v>#VALUE!</v>
      </c>
      <c r="W98" s="19" t="e">
        <v>#VALUE!</v>
      </c>
      <c r="X98" s="19" t="e">
        <v>#VALUE!</v>
      </c>
      <c r="Y98" s="19" t="e">
        <v>#VALUE!</v>
      </c>
      <c r="Z98" s="19" t="e">
        <v>#VALUE!</v>
      </c>
      <c r="AA98" s="19" t="e">
        <v>#VALUE!</v>
      </c>
      <c r="AB98" s="19" t="e">
        <v>#VALUE!</v>
      </c>
      <c r="AC98" s="19" t="e">
        <v>#VALUE!</v>
      </c>
      <c r="AD98" s="19" t="e">
        <v>#VALUE!</v>
      </c>
      <c r="AE98" s="19" t="e">
        <v>#VALUE!</v>
      </c>
      <c r="AF98" s="19" t="e">
        <v>#VALUE!</v>
      </c>
      <c r="AG98" s="19" t="e">
        <v>#VALUE!</v>
      </c>
      <c r="AH98" s="19" t="e">
        <v>#VALUE!</v>
      </c>
      <c r="AI98" s="19" t="e">
        <v>#VALUE!</v>
      </c>
      <c r="AJ98" s="19" t="e">
        <v>#VALUE!</v>
      </c>
      <c r="AK98" s="19" t="e">
        <v>#VALUE!</v>
      </c>
      <c r="AL98" s="19" t="e">
        <v>#VALUE!</v>
      </c>
      <c r="AM98" s="19" t="e">
        <v>#VALUE!</v>
      </c>
      <c r="AN98" s="19" t="e">
        <v>#VALUE!</v>
      </c>
      <c r="AO98" s="19" t="e">
        <v>#VALUE!</v>
      </c>
      <c r="AP98" s="19" t="e">
        <v>#VALUE!</v>
      </c>
      <c r="AQ98" s="19" t="e">
        <v>#VALUE!</v>
      </c>
      <c r="AR98" s="19" t="e">
        <v>#VALUE!</v>
      </c>
      <c r="AS98" s="19" t="e">
        <v>#VALUE!</v>
      </c>
      <c r="AT98" s="19" t="e">
        <v>#VALUE!</v>
      </c>
      <c r="AU98" s="19" t="e">
        <v>#VALUE!</v>
      </c>
      <c r="AV98" s="19" t="e">
        <v>#VALUE!</v>
      </c>
      <c r="AW98" s="19" t="e">
        <v>#VALUE!</v>
      </c>
      <c r="AX98" s="19" t="e">
        <v>#VALUE!</v>
      </c>
      <c r="AY98" s="19" t="e">
        <v>#VALUE!</v>
      </c>
      <c r="AZ98" s="19" t="e">
        <v>#VALUE!</v>
      </c>
      <c r="BA98" s="19"/>
    </row>
    <row r="99" spans="2:53">
      <c r="B99" t="s">
        <v>64</v>
      </c>
      <c r="C99" s="19" t="e">
        <v>#VALUE!</v>
      </c>
      <c r="D99" s="19" t="e">
        <v>#VALUE!</v>
      </c>
      <c r="E99" s="19" t="e">
        <v>#VALUE!</v>
      </c>
      <c r="F99" s="19" t="e">
        <v>#VALUE!</v>
      </c>
      <c r="G99" s="19" t="e">
        <v>#VALUE!</v>
      </c>
      <c r="H99" s="19" t="e">
        <v>#VALUE!</v>
      </c>
      <c r="I99" s="19" t="e">
        <v>#VALUE!</v>
      </c>
      <c r="J99" s="19" t="e">
        <v>#VALUE!</v>
      </c>
      <c r="K99" s="19" t="e">
        <v>#VALUE!</v>
      </c>
      <c r="L99" s="19" t="e">
        <v>#VALUE!</v>
      </c>
      <c r="M99" s="19" t="e">
        <v>#VALUE!</v>
      </c>
      <c r="N99" s="19" t="e">
        <v>#VALUE!</v>
      </c>
      <c r="O99" s="19" t="e">
        <v>#VALUE!</v>
      </c>
      <c r="P99" s="19" t="e">
        <v>#VALUE!</v>
      </c>
      <c r="Q99" s="19" t="e">
        <v>#VALUE!</v>
      </c>
      <c r="R99" s="19" t="e">
        <v>#VALUE!</v>
      </c>
      <c r="S99" s="19" t="e">
        <v>#VALUE!</v>
      </c>
      <c r="T99" s="19" t="e">
        <v>#VALUE!</v>
      </c>
      <c r="U99" s="19" t="e">
        <v>#VALUE!</v>
      </c>
      <c r="V99" s="19" t="e">
        <v>#VALUE!</v>
      </c>
      <c r="W99" s="19" t="e">
        <v>#VALUE!</v>
      </c>
      <c r="X99" s="19" t="e">
        <v>#VALUE!</v>
      </c>
      <c r="Y99" s="19" t="e">
        <v>#VALUE!</v>
      </c>
      <c r="Z99" s="19" t="e">
        <v>#VALUE!</v>
      </c>
      <c r="AA99" s="19" t="e">
        <v>#VALUE!</v>
      </c>
      <c r="AB99" s="19" t="e">
        <v>#VALUE!</v>
      </c>
      <c r="AC99" s="19" t="e">
        <v>#VALUE!</v>
      </c>
      <c r="AD99" s="19" t="e">
        <v>#VALUE!</v>
      </c>
      <c r="AE99" s="19" t="e">
        <v>#VALUE!</v>
      </c>
      <c r="AF99" s="19" t="e">
        <v>#VALUE!</v>
      </c>
      <c r="AG99" s="19" t="e">
        <v>#VALUE!</v>
      </c>
      <c r="AH99" s="19" t="e">
        <v>#VALUE!</v>
      </c>
      <c r="AI99" s="19" t="e">
        <v>#VALUE!</v>
      </c>
      <c r="AJ99" s="19" t="e">
        <v>#VALUE!</v>
      </c>
      <c r="AK99" s="19" t="e">
        <v>#VALUE!</v>
      </c>
      <c r="AL99" s="19" t="e">
        <v>#VALUE!</v>
      </c>
      <c r="AM99" s="19" t="e">
        <v>#VALUE!</v>
      </c>
      <c r="AN99" s="19" t="e">
        <v>#VALUE!</v>
      </c>
      <c r="AO99" s="19" t="e">
        <v>#VALUE!</v>
      </c>
      <c r="AP99" s="19" t="e">
        <v>#VALUE!</v>
      </c>
      <c r="AQ99" s="19" t="e">
        <v>#VALUE!</v>
      </c>
      <c r="AR99" s="19" t="e">
        <v>#VALUE!</v>
      </c>
      <c r="AS99" s="19" t="e">
        <v>#VALUE!</v>
      </c>
      <c r="AT99" s="19" t="e">
        <v>#VALUE!</v>
      </c>
      <c r="AU99" s="19" t="e">
        <v>#VALUE!</v>
      </c>
      <c r="AV99" s="19" t="e">
        <v>#VALUE!</v>
      </c>
      <c r="AW99" s="19" t="e">
        <v>#VALUE!</v>
      </c>
      <c r="AX99" s="19" t="e">
        <v>#VALUE!</v>
      </c>
      <c r="AY99" s="19" t="e">
        <v>#VALUE!</v>
      </c>
      <c r="AZ99" s="19" t="e">
        <v>#VALUE!</v>
      </c>
      <c r="BA99" s="19"/>
    </row>
    <row r="100" spans="2:53">
      <c r="B100" t="s">
        <v>65</v>
      </c>
      <c r="C100" s="19" t="e">
        <v>#VALUE!</v>
      </c>
      <c r="D100" s="19" t="e">
        <v>#VALUE!</v>
      </c>
      <c r="E100" s="19" t="e">
        <v>#VALUE!</v>
      </c>
      <c r="F100" s="19" t="e">
        <v>#VALUE!</v>
      </c>
      <c r="G100" s="19" t="e">
        <v>#VALUE!</v>
      </c>
      <c r="H100" s="19" t="e">
        <v>#VALUE!</v>
      </c>
      <c r="I100" s="19" t="e">
        <v>#VALUE!</v>
      </c>
      <c r="J100" s="19" t="e">
        <v>#VALUE!</v>
      </c>
      <c r="K100" s="19" t="e">
        <v>#VALUE!</v>
      </c>
      <c r="L100" s="19" t="e">
        <v>#VALUE!</v>
      </c>
      <c r="M100" s="19" t="e">
        <v>#VALUE!</v>
      </c>
      <c r="N100" s="19" t="e">
        <v>#VALUE!</v>
      </c>
      <c r="O100" s="19" t="e">
        <v>#VALUE!</v>
      </c>
      <c r="P100" s="19" t="e">
        <v>#VALUE!</v>
      </c>
      <c r="Q100" s="19" t="e">
        <v>#VALUE!</v>
      </c>
      <c r="R100" s="19" t="e">
        <v>#VALUE!</v>
      </c>
      <c r="S100" s="19" t="e">
        <v>#VALUE!</v>
      </c>
      <c r="T100" s="19" t="e">
        <v>#VALUE!</v>
      </c>
      <c r="U100" s="19" t="e">
        <v>#VALUE!</v>
      </c>
      <c r="V100" s="19" t="e">
        <v>#VALUE!</v>
      </c>
      <c r="W100" s="19" t="e">
        <v>#VALUE!</v>
      </c>
      <c r="X100" s="19" t="e">
        <v>#VALUE!</v>
      </c>
      <c r="Y100" s="19" t="e">
        <v>#VALUE!</v>
      </c>
      <c r="Z100" s="19" t="e">
        <v>#VALUE!</v>
      </c>
      <c r="AA100" s="19" t="e">
        <v>#VALUE!</v>
      </c>
      <c r="AB100" s="19" t="e">
        <v>#VALUE!</v>
      </c>
      <c r="AC100" s="19" t="e">
        <v>#VALUE!</v>
      </c>
      <c r="AD100" s="19" t="e">
        <v>#VALUE!</v>
      </c>
      <c r="AE100" s="19" t="e">
        <v>#VALUE!</v>
      </c>
      <c r="AF100" s="19" t="e">
        <v>#VALUE!</v>
      </c>
      <c r="AG100" s="19" t="e">
        <v>#VALUE!</v>
      </c>
      <c r="AH100" s="19" t="e">
        <v>#VALUE!</v>
      </c>
      <c r="AI100" s="19" t="e">
        <v>#VALUE!</v>
      </c>
      <c r="AJ100" s="19" t="e">
        <v>#VALUE!</v>
      </c>
      <c r="AK100" s="19" t="e">
        <v>#VALUE!</v>
      </c>
      <c r="AL100" s="19" t="e">
        <v>#VALUE!</v>
      </c>
      <c r="AM100" s="19" t="e">
        <v>#VALUE!</v>
      </c>
      <c r="AN100" s="19" t="e">
        <v>#VALUE!</v>
      </c>
      <c r="AO100" s="19" t="e">
        <v>#VALUE!</v>
      </c>
      <c r="AP100" s="19" t="e">
        <v>#VALUE!</v>
      </c>
      <c r="AQ100" s="19" t="e">
        <v>#VALUE!</v>
      </c>
      <c r="AR100" s="19" t="e">
        <v>#VALUE!</v>
      </c>
      <c r="AS100" s="19" t="e">
        <v>#VALUE!</v>
      </c>
      <c r="AT100" s="19" t="e">
        <v>#VALUE!</v>
      </c>
      <c r="AU100" s="19" t="e">
        <v>#VALUE!</v>
      </c>
      <c r="AV100" s="19" t="e">
        <v>#VALUE!</v>
      </c>
      <c r="AW100" s="19" t="e">
        <v>#VALUE!</v>
      </c>
      <c r="AX100" s="19" t="e">
        <v>#VALUE!</v>
      </c>
      <c r="AY100" s="19" t="e">
        <v>#VALUE!</v>
      </c>
      <c r="AZ100" s="19" t="e">
        <v>#VALUE!</v>
      </c>
      <c r="BA100" s="19"/>
    </row>
    <row r="101" spans="2:53">
      <c r="B101" t="s">
        <v>76</v>
      </c>
      <c r="C101" s="19" t="e">
        <v>#VALUE!</v>
      </c>
      <c r="D101" s="19" t="e">
        <v>#VALUE!</v>
      </c>
      <c r="E101" s="19" t="e">
        <v>#VALUE!</v>
      </c>
      <c r="F101" s="19" t="e">
        <v>#VALUE!</v>
      </c>
      <c r="G101" s="19" t="e">
        <v>#VALUE!</v>
      </c>
      <c r="H101" s="19" t="e">
        <v>#VALUE!</v>
      </c>
      <c r="I101" s="19" t="e">
        <v>#VALUE!</v>
      </c>
      <c r="J101" s="19" t="e">
        <v>#VALUE!</v>
      </c>
      <c r="K101" s="19" t="e">
        <v>#VALUE!</v>
      </c>
      <c r="L101" s="19" t="e">
        <v>#VALUE!</v>
      </c>
      <c r="M101" s="19" t="e">
        <v>#VALUE!</v>
      </c>
      <c r="N101" s="19" t="e">
        <v>#VALUE!</v>
      </c>
      <c r="O101" s="19" t="e">
        <v>#VALUE!</v>
      </c>
      <c r="P101" s="19" t="e">
        <v>#VALUE!</v>
      </c>
      <c r="Q101" s="19" t="e">
        <v>#VALUE!</v>
      </c>
      <c r="R101" s="19" t="e">
        <v>#VALUE!</v>
      </c>
      <c r="S101" s="19" t="e">
        <v>#VALUE!</v>
      </c>
      <c r="T101" s="19" t="e">
        <v>#VALUE!</v>
      </c>
      <c r="U101" s="19" t="e">
        <v>#VALUE!</v>
      </c>
      <c r="V101" s="19" t="e">
        <v>#VALUE!</v>
      </c>
      <c r="W101" s="19" t="e">
        <v>#VALUE!</v>
      </c>
      <c r="X101" s="19" t="e">
        <v>#VALUE!</v>
      </c>
      <c r="Y101" s="19" t="e">
        <v>#VALUE!</v>
      </c>
      <c r="Z101" s="19" t="e">
        <v>#VALUE!</v>
      </c>
      <c r="AA101" s="19" t="e">
        <v>#VALUE!</v>
      </c>
      <c r="AB101" s="19" t="e">
        <v>#VALUE!</v>
      </c>
      <c r="AC101" s="19" t="e">
        <v>#VALUE!</v>
      </c>
      <c r="AD101" s="19" t="e">
        <v>#VALUE!</v>
      </c>
      <c r="AE101" s="19" t="e">
        <v>#VALUE!</v>
      </c>
      <c r="AF101" s="19" t="e">
        <v>#VALUE!</v>
      </c>
      <c r="AG101" s="19" t="e">
        <v>#VALUE!</v>
      </c>
      <c r="AH101" s="19" t="e">
        <v>#VALUE!</v>
      </c>
      <c r="AI101" s="19" t="e">
        <v>#VALUE!</v>
      </c>
      <c r="AJ101" s="19" t="e">
        <v>#VALUE!</v>
      </c>
      <c r="AK101" s="19" t="e">
        <v>#VALUE!</v>
      </c>
      <c r="AL101" s="19" t="e">
        <v>#VALUE!</v>
      </c>
      <c r="AM101" s="19" t="e">
        <v>#VALUE!</v>
      </c>
      <c r="AN101" s="19" t="e">
        <v>#VALUE!</v>
      </c>
      <c r="AO101" s="19" t="e">
        <v>#VALUE!</v>
      </c>
      <c r="AP101" s="19" t="e">
        <v>#VALUE!</v>
      </c>
      <c r="AQ101" s="19" t="e">
        <v>#VALUE!</v>
      </c>
      <c r="AR101" s="19" t="e">
        <v>#VALUE!</v>
      </c>
      <c r="AS101" s="19" t="e">
        <v>#VALUE!</v>
      </c>
      <c r="AT101" s="19" t="e">
        <v>#VALUE!</v>
      </c>
      <c r="AU101" s="19" t="e">
        <v>#VALUE!</v>
      </c>
      <c r="AV101" s="19" t="e">
        <v>#VALUE!</v>
      </c>
      <c r="AW101" s="19" t="e">
        <v>#VALUE!</v>
      </c>
      <c r="AX101" s="19" t="e">
        <v>#VALUE!</v>
      </c>
      <c r="AY101" s="19" t="e">
        <v>#VALUE!</v>
      </c>
      <c r="AZ101" s="19" t="e">
        <v>#VALUE!</v>
      </c>
      <c r="BA101" s="19"/>
    </row>
    <row r="102" spans="2:53">
      <c r="B102" t="s">
        <v>66</v>
      </c>
      <c r="C102" s="19" t="e">
        <v>#VALUE!</v>
      </c>
      <c r="D102" s="19" t="e">
        <v>#VALUE!</v>
      </c>
      <c r="E102" s="19" t="e">
        <v>#VALUE!</v>
      </c>
      <c r="F102" s="19" t="e">
        <v>#VALUE!</v>
      </c>
      <c r="G102" s="19" t="e">
        <v>#VALUE!</v>
      </c>
      <c r="H102" s="19" t="e">
        <v>#VALUE!</v>
      </c>
      <c r="I102" s="19" t="e">
        <v>#VALUE!</v>
      </c>
      <c r="J102" s="19" t="e">
        <v>#VALUE!</v>
      </c>
      <c r="K102" s="19" t="e">
        <v>#VALUE!</v>
      </c>
      <c r="L102" s="19" t="e">
        <v>#VALUE!</v>
      </c>
      <c r="M102" s="19" t="e">
        <v>#VALUE!</v>
      </c>
      <c r="N102" s="19" t="e">
        <v>#VALUE!</v>
      </c>
      <c r="O102" s="19" t="e">
        <v>#VALUE!</v>
      </c>
      <c r="P102" s="19" t="e">
        <v>#VALUE!</v>
      </c>
      <c r="Q102" s="19" t="e">
        <v>#VALUE!</v>
      </c>
      <c r="R102" s="19" t="e">
        <v>#VALUE!</v>
      </c>
      <c r="S102" s="19" t="e">
        <v>#VALUE!</v>
      </c>
      <c r="T102" s="19" t="e">
        <v>#VALUE!</v>
      </c>
      <c r="U102" s="19" t="e">
        <v>#VALUE!</v>
      </c>
      <c r="V102" s="19" t="e">
        <v>#VALUE!</v>
      </c>
      <c r="W102" s="19" t="e">
        <v>#VALUE!</v>
      </c>
      <c r="X102" s="19" t="e">
        <v>#VALUE!</v>
      </c>
      <c r="Y102" s="19" t="e">
        <v>#VALUE!</v>
      </c>
      <c r="Z102" s="19" t="e">
        <v>#VALUE!</v>
      </c>
      <c r="AA102" s="19" t="e">
        <v>#VALUE!</v>
      </c>
      <c r="AB102" s="19" t="e">
        <v>#VALUE!</v>
      </c>
      <c r="AC102" s="19" t="e">
        <v>#VALUE!</v>
      </c>
      <c r="AD102" s="19" t="e">
        <v>#VALUE!</v>
      </c>
      <c r="AE102" s="19" t="e">
        <v>#VALUE!</v>
      </c>
      <c r="AF102" s="19" t="e">
        <v>#VALUE!</v>
      </c>
      <c r="AG102" s="19" t="e">
        <v>#VALUE!</v>
      </c>
      <c r="AH102" s="19" t="e">
        <v>#VALUE!</v>
      </c>
      <c r="AI102" s="19" t="e">
        <v>#VALUE!</v>
      </c>
      <c r="AJ102" s="19" t="e">
        <v>#VALUE!</v>
      </c>
      <c r="AK102" s="19" t="e">
        <v>#VALUE!</v>
      </c>
      <c r="AL102" s="19" t="e">
        <v>#VALUE!</v>
      </c>
      <c r="AM102" s="19" t="e">
        <v>#VALUE!</v>
      </c>
      <c r="AN102" s="19" t="e">
        <v>#VALUE!</v>
      </c>
      <c r="AO102" s="19" t="e">
        <v>#VALUE!</v>
      </c>
      <c r="AP102" s="19" t="e">
        <v>#VALUE!</v>
      </c>
      <c r="AQ102" s="19" t="e">
        <v>#VALUE!</v>
      </c>
      <c r="AR102" s="19" t="e">
        <v>#VALUE!</v>
      </c>
      <c r="AS102" s="19" t="e">
        <v>#VALUE!</v>
      </c>
      <c r="AT102" s="19" t="e">
        <v>#VALUE!</v>
      </c>
      <c r="AU102" s="19" t="e">
        <v>#VALUE!</v>
      </c>
      <c r="AV102" s="19" t="e">
        <v>#VALUE!</v>
      </c>
      <c r="AW102" s="19" t="e">
        <v>#VALUE!</v>
      </c>
      <c r="AX102" s="19" t="e">
        <v>#VALUE!</v>
      </c>
      <c r="AY102" s="19" t="e">
        <v>#VALUE!</v>
      </c>
      <c r="AZ102" s="19" t="e">
        <v>#VALUE!</v>
      </c>
      <c r="BA102" s="19"/>
    </row>
    <row r="103" spans="2:53">
      <c r="B103" t="s">
        <v>67</v>
      </c>
      <c r="C103" s="19" t="e">
        <v>#VALUE!</v>
      </c>
      <c r="D103" s="19" t="e">
        <v>#VALUE!</v>
      </c>
      <c r="E103" s="19" t="e">
        <v>#VALUE!</v>
      </c>
      <c r="F103" s="19" t="e">
        <v>#VALUE!</v>
      </c>
      <c r="G103" s="19" t="e">
        <v>#VALUE!</v>
      </c>
      <c r="H103" s="19" t="e">
        <v>#VALUE!</v>
      </c>
      <c r="I103" s="19" t="e">
        <v>#VALUE!</v>
      </c>
      <c r="J103" s="19" t="e">
        <v>#VALUE!</v>
      </c>
      <c r="K103" s="19" t="e">
        <v>#VALUE!</v>
      </c>
      <c r="L103" s="19" t="e">
        <v>#VALUE!</v>
      </c>
      <c r="M103" s="19" t="e">
        <v>#VALUE!</v>
      </c>
      <c r="N103" s="19" t="e">
        <v>#VALUE!</v>
      </c>
      <c r="O103" s="19" t="e">
        <v>#VALUE!</v>
      </c>
      <c r="P103" s="19" t="e">
        <v>#VALUE!</v>
      </c>
      <c r="Q103" s="19" t="e">
        <v>#VALUE!</v>
      </c>
      <c r="R103" s="19" t="e">
        <v>#VALUE!</v>
      </c>
      <c r="S103" s="19" t="e">
        <v>#VALUE!</v>
      </c>
      <c r="T103" s="19" t="e">
        <v>#VALUE!</v>
      </c>
      <c r="U103" s="19" t="e">
        <v>#VALUE!</v>
      </c>
      <c r="V103" s="19" t="e">
        <v>#VALUE!</v>
      </c>
      <c r="W103" s="19" t="e">
        <v>#VALUE!</v>
      </c>
      <c r="X103" s="19" t="e">
        <v>#VALUE!</v>
      </c>
      <c r="Y103" s="19" t="e">
        <v>#VALUE!</v>
      </c>
      <c r="Z103" s="19" t="e">
        <v>#VALUE!</v>
      </c>
      <c r="AA103" s="19" t="e">
        <v>#VALUE!</v>
      </c>
      <c r="AB103" s="19" t="e">
        <v>#VALUE!</v>
      </c>
      <c r="AC103" s="19" t="e">
        <v>#VALUE!</v>
      </c>
      <c r="AD103" s="19" t="e">
        <v>#VALUE!</v>
      </c>
      <c r="AE103" s="19" t="e">
        <v>#VALUE!</v>
      </c>
      <c r="AF103" s="19" t="e">
        <v>#VALUE!</v>
      </c>
      <c r="AG103" s="19" t="e">
        <v>#VALUE!</v>
      </c>
      <c r="AH103" s="19" t="e">
        <v>#VALUE!</v>
      </c>
      <c r="AI103" s="19" t="e">
        <v>#VALUE!</v>
      </c>
      <c r="AJ103" s="19" t="e">
        <v>#VALUE!</v>
      </c>
      <c r="AK103" s="19" t="e">
        <v>#VALUE!</v>
      </c>
      <c r="AL103" s="19" t="e">
        <v>#VALUE!</v>
      </c>
      <c r="AM103" s="19" t="e">
        <v>#VALUE!</v>
      </c>
      <c r="AN103" s="19" t="e">
        <v>#VALUE!</v>
      </c>
      <c r="AO103" s="19" t="e">
        <v>#VALUE!</v>
      </c>
      <c r="AP103" s="19" t="e">
        <v>#VALUE!</v>
      </c>
      <c r="AQ103" s="19" t="e">
        <v>#VALUE!</v>
      </c>
      <c r="AR103" s="19" t="e">
        <v>#VALUE!</v>
      </c>
      <c r="AS103" s="19" t="e">
        <v>#VALUE!</v>
      </c>
      <c r="AT103" s="19" t="e">
        <v>#VALUE!</v>
      </c>
      <c r="AU103" s="19" t="e">
        <v>#VALUE!</v>
      </c>
      <c r="AV103" s="19" t="e">
        <v>#VALUE!</v>
      </c>
      <c r="AW103" s="19" t="e">
        <v>#VALUE!</v>
      </c>
      <c r="AX103" s="19" t="e">
        <v>#VALUE!</v>
      </c>
      <c r="AY103" s="19" t="e">
        <v>#VALUE!</v>
      </c>
      <c r="AZ103" s="19" t="e">
        <v>#VALUE!</v>
      </c>
      <c r="BA103" s="19"/>
    </row>
    <row r="104" spans="2:53">
      <c r="B104" t="s">
        <v>68</v>
      </c>
      <c r="C104" s="19" t="e">
        <v>#VALUE!</v>
      </c>
      <c r="D104" s="19" t="e">
        <v>#VALUE!</v>
      </c>
      <c r="E104" s="19" t="e">
        <v>#VALUE!</v>
      </c>
      <c r="F104" s="19" t="e">
        <v>#VALUE!</v>
      </c>
      <c r="G104" s="19" t="e">
        <v>#VALUE!</v>
      </c>
      <c r="H104" s="19" t="e">
        <v>#VALUE!</v>
      </c>
      <c r="I104" s="19" t="e">
        <v>#VALUE!</v>
      </c>
      <c r="J104" s="19" t="e">
        <v>#VALUE!</v>
      </c>
      <c r="K104" s="19" t="e">
        <v>#VALUE!</v>
      </c>
      <c r="L104" s="19" t="e">
        <v>#VALUE!</v>
      </c>
      <c r="M104" s="19" t="e">
        <v>#VALUE!</v>
      </c>
      <c r="N104" s="19" t="e">
        <v>#VALUE!</v>
      </c>
      <c r="O104" s="19" t="e">
        <v>#VALUE!</v>
      </c>
      <c r="P104" s="19" t="e">
        <v>#VALUE!</v>
      </c>
      <c r="Q104" s="19" t="e">
        <v>#VALUE!</v>
      </c>
      <c r="R104" s="19" t="e">
        <v>#VALUE!</v>
      </c>
      <c r="S104" s="19" t="e">
        <v>#VALUE!</v>
      </c>
      <c r="T104" s="19" t="e">
        <v>#VALUE!</v>
      </c>
      <c r="U104" s="19" t="e">
        <v>#VALUE!</v>
      </c>
      <c r="V104" s="19" t="e">
        <v>#VALUE!</v>
      </c>
      <c r="W104" s="19" t="e">
        <v>#VALUE!</v>
      </c>
      <c r="X104" s="19" t="e">
        <v>#VALUE!</v>
      </c>
      <c r="Y104" s="19" t="e">
        <v>#VALUE!</v>
      </c>
      <c r="Z104" s="19" t="e">
        <v>#VALUE!</v>
      </c>
      <c r="AA104" s="19" t="e">
        <v>#VALUE!</v>
      </c>
      <c r="AB104" s="19" t="e">
        <v>#VALUE!</v>
      </c>
      <c r="AC104" s="19" t="e">
        <v>#VALUE!</v>
      </c>
      <c r="AD104" s="19" t="e">
        <v>#VALUE!</v>
      </c>
      <c r="AE104" s="19" t="e">
        <v>#VALUE!</v>
      </c>
      <c r="AF104" s="19" t="e">
        <v>#VALUE!</v>
      </c>
      <c r="AG104" s="19" t="e">
        <v>#VALUE!</v>
      </c>
      <c r="AH104" s="19" t="e">
        <v>#VALUE!</v>
      </c>
      <c r="AI104" s="19" t="e">
        <v>#VALUE!</v>
      </c>
      <c r="AJ104" s="19" t="e">
        <v>#VALUE!</v>
      </c>
      <c r="AK104" s="19" t="e">
        <v>#VALUE!</v>
      </c>
      <c r="AL104" s="19" t="e">
        <v>#VALUE!</v>
      </c>
      <c r="AM104" s="19" t="e">
        <v>#VALUE!</v>
      </c>
      <c r="AN104" s="19" t="e">
        <v>#VALUE!</v>
      </c>
      <c r="AO104" s="19" t="e">
        <v>#VALUE!</v>
      </c>
      <c r="AP104" s="19" t="e">
        <v>#VALUE!</v>
      </c>
      <c r="AQ104" s="19" t="e">
        <v>#VALUE!</v>
      </c>
      <c r="AR104" s="19" t="e">
        <v>#VALUE!</v>
      </c>
      <c r="AS104" s="19" t="e">
        <v>#VALUE!</v>
      </c>
      <c r="AT104" s="19" t="e">
        <v>#VALUE!</v>
      </c>
      <c r="AU104" s="19" t="e">
        <v>#VALUE!</v>
      </c>
      <c r="AV104" s="19" t="e">
        <v>#VALUE!</v>
      </c>
      <c r="AW104" s="19" t="e">
        <v>#VALUE!</v>
      </c>
      <c r="AX104" s="19" t="e">
        <v>#VALUE!</v>
      </c>
      <c r="AY104" s="19" t="e">
        <v>#VALUE!</v>
      </c>
      <c r="AZ104" s="19" t="e">
        <v>#VALUE!</v>
      </c>
      <c r="BA104" s="19"/>
    </row>
    <row r="105" spans="2:53">
      <c r="B105" t="s">
        <v>69</v>
      </c>
      <c r="C105" s="19" t="e">
        <v>#VALUE!</v>
      </c>
      <c r="D105" s="19" t="e">
        <v>#VALUE!</v>
      </c>
      <c r="E105" s="19" t="e">
        <v>#VALUE!</v>
      </c>
      <c r="F105" s="19" t="e">
        <v>#VALUE!</v>
      </c>
      <c r="G105" s="19" t="e">
        <v>#VALUE!</v>
      </c>
      <c r="H105" s="19" t="e">
        <v>#VALUE!</v>
      </c>
      <c r="I105" s="19" t="e">
        <v>#VALUE!</v>
      </c>
      <c r="J105" s="19" t="e">
        <v>#VALUE!</v>
      </c>
      <c r="K105" s="19" t="e">
        <v>#VALUE!</v>
      </c>
      <c r="L105" s="19" t="e">
        <v>#VALUE!</v>
      </c>
      <c r="M105" s="19" t="e">
        <v>#VALUE!</v>
      </c>
      <c r="N105" s="19" t="e">
        <v>#VALUE!</v>
      </c>
      <c r="O105" s="19" t="e">
        <v>#VALUE!</v>
      </c>
      <c r="P105" s="19" t="e">
        <v>#VALUE!</v>
      </c>
      <c r="Q105" s="19" t="e">
        <v>#VALUE!</v>
      </c>
      <c r="R105" s="19" t="e">
        <v>#VALUE!</v>
      </c>
      <c r="S105" s="19" t="e">
        <v>#VALUE!</v>
      </c>
      <c r="T105" s="19" t="e">
        <v>#VALUE!</v>
      </c>
      <c r="U105" s="19" t="e">
        <v>#VALUE!</v>
      </c>
      <c r="V105" s="19" t="e">
        <v>#VALUE!</v>
      </c>
      <c r="W105" s="19" t="e">
        <v>#VALUE!</v>
      </c>
      <c r="X105" s="19" t="e">
        <v>#VALUE!</v>
      </c>
      <c r="Y105" s="19" t="e">
        <v>#VALUE!</v>
      </c>
      <c r="Z105" s="19" t="e">
        <v>#VALUE!</v>
      </c>
      <c r="AA105" s="19" t="e">
        <v>#VALUE!</v>
      </c>
      <c r="AB105" s="19" t="e">
        <v>#VALUE!</v>
      </c>
      <c r="AC105" s="19" t="e">
        <v>#VALUE!</v>
      </c>
      <c r="AD105" s="19" t="e">
        <v>#VALUE!</v>
      </c>
      <c r="AE105" s="19" t="e">
        <v>#VALUE!</v>
      </c>
      <c r="AF105" s="19" t="e">
        <v>#VALUE!</v>
      </c>
      <c r="AG105" s="19" t="e">
        <v>#VALUE!</v>
      </c>
      <c r="AH105" s="19" t="e">
        <v>#VALUE!</v>
      </c>
      <c r="AI105" s="19" t="e">
        <v>#VALUE!</v>
      </c>
      <c r="AJ105" s="19" t="e">
        <v>#VALUE!</v>
      </c>
      <c r="AK105" s="19" t="e">
        <v>#VALUE!</v>
      </c>
      <c r="AL105" s="19" t="e">
        <v>#VALUE!</v>
      </c>
      <c r="AM105" s="19" t="e">
        <v>#VALUE!</v>
      </c>
      <c r="AN105" s="19" t="e">
        <v>#VALUE!</v>
      </c>
      <c r="AO105" s="19" t="e">
        <v>#VALUE!</v>
      </c>
      <c r="AP105" s="19" t="e">
        <v>#VALUE!</v>
      </c>
      <c r="AQ105" s="19" t="e">
        <v>#VALUE!</v>
      </c>
      <c r="AR105" s="19" t="e">
        <v>#VALUE!</v>
      </c>
      <c r="AS105" s="19" t="e">
        <v>#VALUE!</v>
      </c>
      <c r="AT105" s="19" t="e">
        <v>#VALUE!</v>
      </c>
      <c r="AU105" s="19" t="e">
        <v>#VALUE!</v>
      </c>
      <c r="AV105" s="19" t="e">
        <v>#VALUE!</v>
      </c>
      <c r="AW105" s="19" t="e">
        <v>#VALUE!</v>
      </c>
      <c r="AX105" s="19" t="e">
        <v>#VALUE!</v>
      </c>
      <c r="AY105" s="19" t="e">
        <v>#VALUE!</v>
      </c>
      <c r="AZ105" s="19" t="e">
        <v>#VALUE!</v>
      </c>
      <c r="BA105" s="19"/>
    </row>
    <row r="106" spans="2:53">
      <c r="B106" t="s">
        <v>77</v>
      </c>
      <c r="C106" s="19" t="e">
        <v>#VALUE!</v>
      </c>
      <c r="D106" s="19" t="e">
        <v>#VALUE!</v>
      </c>
      <c r="E106" s="19" t="e">
        <v>#VALUE!</v>
      </c>
      <c r="F106" s="19" t="e">
        <v>#VALUE!</v>
      </c>
      <c r="G106" s="19" t="e">
        <v>#VALUE!</v>
      </c>
      <c r="H106" s="19" t="e">
        <v>#VALUE!</v>
      </c>
      <c r="I106" s="19" t="e">
        <v>#VALUE!</v>
      </c>
      <c r="J106" s="19" t="e">
        <v>#VALUE!</v>
      </c>
      <c r="K106" s="19" t="e">
        <v>#VALUE!</v>
      </c>
      <c r="L106" s="19" t="e">
        <v>#VALUE!</v>
      </c>
      <c r="M106" s="19" t="e">
        <v>#VALUE!</v>
      </c>
      <c r="N106" s="19" t="e">
        <v>#VALUE!</v>
      </c>
      <c r="O106" s="19" t="e">
        <v>#VALUE!</v>
      </c>
      <c r="P106" s="19" t="e">
        <v>#VALUE!</v>
      </c>
      <c r="Q106" s="19" t="e">
        <v>#VALUE!</v>
      </c>
      <c r="R106" s="19" t="e">
        <v>#VALUE!</v>
      </c>
      <c r="S106" s="19" t="e">
        <v>#VALUE!</v>
      </c>
      <c r="T106" s="19" t="e">
        <v>#VALUE!</v>
      </c>
      <c r="U106" s="19" t="e">
        <v>#VALUE!</v>
      </c>
      <c r="V106" s="19" t="e">
        <v>#VALUE!</v>
      </c>
      <c r="W106" s="19" t="e">
        <v>#VALUE!</v>
      </c>
      <c r="X106" s="19" t="e">
        <v>#VALUE!</v>
      </c>
      <c r="Y106" s="19" t="e">
        <v>#VALUE!</v>
      </c>
      <c r="Z106" s="19" t="e">
        <v>#VALUE!</v>
      </c>
      <c r="AA106" s="19" t="e">
        <v>#VALUE!</v>
      </c>
      <c r="AB106" s="19" t="e">
        <v>#VALUE!</v>
      </c>
      <c r="AC106" s="19" t="e">
        <v>#VALUE!</v>
      </c>
      <c r="AD106" s="19" t="e">
        <v>#VALUE!</v>
      </c>
      <c r="AE106" s="19" t="e">
        <v>#VALUE!</v>
      </c>
      <c r="AF106" s="19" t="e">
        <v>#VALUE!</v>
      </c>
      <c r="AG106" s="19" t="e">
        <v>#VALUE!</v>
      </c>
      <c r="AH106" s="19" t="e">
        <v>#VALUE!</v>
      </c>
      <c r="AI106" s="19" t="e">
        <v>#VALUE!</v>
      </c>
      <c r="AJ106" s="19" t="e">
        <v>#VALUE!</v>
      </c>
      <c r="AK106" s="19" t="e">
        <v>#VALUE!</v>
      </c>
      <c r="AL106" s="19" t="e">
        <v>#VALUE!</v>
      </c>
      <c r="AM106" s="19" t="e">
        <v>#VALUE!</v>
      </c>
      <c r="AN106" s="19" t="e">
        <v>#VALUE!</v>
      </c>
      <c r="AO106" s="19" t="e">
        <v>#VALUE!</v>
      </c>
      <c r="AP106" s="19" t="e">
        <v>#VALUE!</v>
      </c>
      <c r="AQ106" s="19" t="e">
        <v>#VALUE!</v>
      </c>
      <c r="AR106" s="19" t="e">
        <v>#VALUE!</v>
      </c>
      <c r="AS106" s="19" t="e">
        <v>#VALUE!</v>
      </c>
      <c r="AT106" s="19" t="e">
        <v>#VALUE!</v>
      </c>
      <c r="AU106" s="19" t="e">
        <v>#VALUE!</v>
      </c>
      <c r="AV106" s="19" t="e">
        <v>#VALUE!</v>
      </c>
      <c r="AW106" s="19" t="e">
        <v>#VALUE!</v>
      </c>
      <c r="AX106" s="19" t="e">
        <v>#VALUE!</v>
      </c>
      <c r="AY106" s="19" t="e">
        <v>#VALUE!</v>
      </c>
      <c r="AZ106" s="19" t="e">
        <v>#VALUE!</v>
      </c>
      <c r="BA106" s="19"/>
    </row>
    <row r="107" spans="2:53">
      <c r="B107" t="s">
        <v>70</v>
      </c>
      <c r="C107" s="19" t="e">
        <v>#VALUE!</v>
      </c>
      <c r="D107" s="19" t="e">
        <v>#VALUE!</v>
      </c>
      <c r="E107" s="19" t="e">
        <v>#VALUE!</v>
      </c>
      <c r="F107" s="19" t="e">
        <v>#VALUE!</v>
      </c>
      <c r="G107" s="19" t="e">
        <v>#VALUE!</v>
      </c>
      <c r="H107" s="19" t="e">
        <v>#VALUE!</v>
      </c>
      <c r="I107" s="19" t="e">
        <v>#VALUE!</v>
      </c>
      <c r="J107" s="19" t="e">
        <v>#VALUE!</v>
      </c>
      <c r="K107" s="19" t="e">
        <v>#VALUE!</v>
      </c>
      <c r="L107" s="19" t="e">
        <v>#VALUE!</v>
      </c>
      <c r="M107" s="19" t="e">
        <v>#VALUE!</v>
      </c>
      <c r="N107" s="19" t="e">
        <v>#VALUE!</v>
      </c>
      <c r="O107" s="19" t="e">
        <v>#VALUE!</v>
      </c>
      <c r="P107" s="19" t="e">
        <v>#VALUE!</v>
      </c>
      <c r="Q107" s="19" t="e">
        <v>#VALUE!</v>
      </c>
      <c r="R107" s="19" t="e">
        <v>#VALUE!</v>
      </c>
      <c r="S107" s="19" t="e">
        <v>#VALUE!</v>
      </c>
      <c r="T107" s="19" t="e">
        <v>#VALUE!</v>
      </c>
      <c r="U107" s="19" t="e">
        <v>#VALUE!</v>
      </c>
      <c r="V107" s="19" t="e">
        <v>#VALUE!</v>
      </c>
      <c r="W107" s="19" t="e">
        <v>#VALUE!</v>
      </c>
      <c r="X107" s="19" t="e">
        <v>#VALUE!</v>
      </c>
      <c r="Y107" s="19" t="e">
        <v>#VALUE!</v>
      </c>
      <c r="Z107" s="19" t="e">
        <v>#VALUE!</v>
      </c>
      <c r="AA107" s="19" t="e">
        <v>#VALUE!</v>
      </c>
      <c r="AB107" s="19" t="e">
        <v>#VALUE!</v>
      </c>
      <c r="AC107" s="19" t="e">
        <v>#VALUE!</v>
      </c>
      <c r="AD107" s="19" t="e">
        <v>#VALUE!</v>
      </c>
      <c r="AE107" s="19" t="e">
        <v>#VALUE!</v>
      </c>
      <c r="AF107" s="19" t="e">
        <v>#VALUE!</v>
      </c>
      <c r="AG107" s="19" t="e">
        <v>#VALUE!</v>
      </c>
      <c r="AH107" s="19" t="e">
        <v>#VALUE!</v>
      </c>
      <c r="AI107" s="19" t="e">
        <v>#VALUE!</v>
      </c>
      <c r="AJ107" s="19" t="e">
        <v>#VALUE!</v>
      </c>
      <c r="AK107" s="19" t="e">
        <v>#VALUE!</v>
      </c>
      <c r="AL107" s="19" t="e">
        <v>#VALUE!</v>
      </c>
      <c r="AM107" s="19" t="e">
        <v>#VALUE!</v>
      </c>
      <c r="AN107" s="19" t="e">
        <v>#VALUE!</v>
      </c>
      <c r="AO107" s="19" t="e">
        <v>#VALUE!</v>
      </c>
      <c r="AP107" s="19" t="e">
        <v>#VALUE!</v>
      </c>
      <c r="AQ107" s="19" t="e">
        <v>#VALUE!</v>
      </c>
      <c r="AR107" s="19" t="e">
        <v>#VALUE!</v>
      </c>
      <c r="AS107" s="19" t="e">
        <v>#VALUE!</v>
      </c>
      <c r="AT107" s="19" t="e">
        <v>#VALUE!</v>
      </c>
      <c r="AU107" s="19" t="e">
        <v>#VALUE!</v>
      </c>
      <c r="AV107" s="19" t="e">
        <v>#VALUE!</v>
      </c>
      <c r="AW107" s="19" t="e">
        <v>#VALUE!</v>
      </c>
      <c r="AX107" s="19" t="e">
        <v>#VALUE!</v>
      </c>
      <c r="AY107" s="19" t="e">
        <v>#VALUE!</v>
      </c>
      <c r="AZ107" s="19" t="e">
        <v>#VALUE!</v>
      </c>
      <c r="BA107" s="19"/>
    </row>
    <row r="108" spans="2:53">
      <c r="B108" t="s">
        <v>71</v>
      </c>
      <c r="C108" s="19" t="e">
        <v>#VALUE!</v>
      </c>
      <c r="D108" s="19" t="e">
        <v>#VALUE!</v>
      </c>
      <c r="E108" s="19" t="e">
        <v>#VALUE!</v>
      </c>
      <c r="F108" s="19" t="e">
        <v>#VALUE!</v>
      </c>
      <c r="G108" s="19" t="e">
        <v>#VALUE!</v>
      </c>
      <c r="H108" s="19" t="e">
        <v>#VALUE!</v>
      </c>
      <c r="I108" s="19" t="e">
        <v>#VALUE!</v>
      </c>
      <c r="J108" s="19" t="e">
        <v>#VALUE!</v>
      </c>
      <c r="K108" s="19" t="e">
        <v>#VALUE!</v>
      </c>
      <c r="L108" s="19" t="e">
        <v>#VALUE!</v>
      </c>
      <c r="M108" s="19" t="e">
        <v>#VALUE!</v>
      </c>
      <c r="N108" s="19" t="e">
        <v>#VALUE!</v>
      </c>
      <c r="O108" s="19" t="e">
        <v>#VALUE!</v>
      </c>
      <c r="P108" s="19" t="e">
        <v>#VALUE!</v>
      </c>
      <c r="Q108" s="19" t="e">
        <v>#VALUE!</v>
      </c>
      <c r="R108" s="19" t="e">
        <v>#VALUE!</v>
      </c>
      <c r="S108" s="19" t="e">
        <v>#VALUE!</v>
      </c>
      <c r="T108" s="19" t="e">
        <v>#VALUE!</v>
      </c>
      <c r="U108" s="19" t="e">
        <v>#VALUE!</v>
      </c>
      <c r="V108" s="19" t="e">
        <v>#VALUE!</v>
      </c>
      <c r="W108" s="19" t="e">
        <v>#VALUE!</v>
      </c>
      <c r="X108" s="19" t="e">
        <v>#VALUE!</v>
      </c>
      <c r="Y108" s="19" t="e">
        <v>#VALUE!</v>
      </c>
      <c r="Z108" s="19" t="e">
        <v>#VALUE!</v>
      </c>
      <c r="AA108" s="19" t="e">
        <v>#VALUE!</v>
      </c>
      <c r="AB108" s="19" t="e">
        <v>#VALUE!</v>
      </c>
      <c r="AC108" s="19" t="e">
        <v>#VALUE!</v>
      </c>
      <c r="AD108" s="19" t="e">
        <v>#VALUE!</v>
      </c>
      <c r="AE108" s="19" t="e">
        <v>#VALUE!</v>
      </c>
      <c r="AF108" s="19" t="e">
        <v>#VALUE!</v>
      </c>
      <c r="AG108" s="19" t="e">
        <v>#VALUE!</v>
      </c>
      <c r="AH108" s="19" t="e">
        <v>#VALUE!</v>
      </c>
      <c r="AI108" s="19" t="e">
        <v>#VALUE!</v>
      </c>
      <c r="AJ108" s="19" t="e">
        <v>#VALUE!</v>
      </c>
      <c r="AK108" s="19" t="e">
        <v>#VALUE!</v>
      </c>
      <c r="AL108" s="19" t="e">
        <v>#VALUE!</v>
      </c>
      <c r="AM108" s="19" t="e">
        <v>#VALUE!</v>
      </c>
      <c r="AN108" s="19" t="e">
        <v>#VALUE!</v>
      </c>
      <c r="AO108" s="19" t="e">
        <v>#VALUE!</v>
      </c>
      <c r="AP108" s="19" t="e">
        <v>#VALUE!</v>
      </c>
      <c r="AQ108" s="19" t="e">
        <v>#VALUE!</v>
      </c>
      <c r="AR108" s="19" t="e">
        <v>#VALUE!</v>
      </c>
      <c r="AS108" s="19" t="e">
        <v>#VALUE!</v>
      </c>
      <c r="AT108" s="19" t="e">
        <v>#VALUE!</v>
      </c>
      <c r="AU108" s="19" t="e">
        <v>#VALUE!</v>
      </c>
      <c r="AV108" s="19" t="e">
        <v>#VALUE!</v>
      </c>
      <c r="AW108" s="19" t="e">
        <v>#VALUE!</v>
      </c>
      <c r="AX108" s="19" t="e">
        <v>#VALUE!</v>
      </c>
      <c r="AY108" s="19" t="e">
        <v>#VALUE!</v>
      </c>
      <c r="AZ108" s="19" t="e">
        <v>#VALUE!</v>
      </c>
      <c r="BA108" s="19"/>
    </row>
    <row r="109" spans="2:53">
      <c r="B109" t="s">
        <v>78</v>
      </c>
      <c r="C109" s="19" t="e">
        <v>#VALUE!</v>
      </c>
      <c r="D109" s="19" t="e">
        <v>#VALUE!</v>
      </c>
      <c r="E109" s="19" t="e">
        <v>#VALUE!</v>
      </c>
      <c r="F109" s="19" t="e">
        <v>#VALUE!</v>
      </c>
      <c r="G109" s="19" t="e">
        <v>#VALUE!</v>
      </c>
      <c r="H109" s="19" t="e">
        <v>#VALUE!</v>
      </c>
      <c r="I109" s="19" t="e">
        <v>#VALUE!</v>
      </c>
      <c r="J109" s="19" t="e">
        <v>#VALUE!</v>
      </c>
      <c r="K109" s="19" t="e">
        <v>#VALUE!</v>
      </c>
      <c r="L109" s="19" t="e">
        <v>#VALUE!</v>
      </c>
      <c r="M109" s="19" t="e">
        <v>#VALUE!</v>
      </c>
      <c r="N109" s="19" t="e">
        <v>#VALUE!</v>
      </c>
      <c r="O109" s="19" t="e">
        <v>#VALUE!</v>
      </c>
      <c r="P109" s="19" t="e">
        <v>#VALUE!</v>
      </c>
      <c r="Q109" s="19" t="e">
        <v>#VALUE!</v>
      </c>
      <c r="R109" s="19" t="e">
        <v>#VALUE!</v>
      </c>
      <c r="S109" s="19" t="e">
        <v>#VALUE!</v>
      </c>
      <c r="T109" s="19" t="e">
        <v>#VALUE!</v>
      </c>
      <c r="U109" s="19" t="e">
        <v>#VALUE!</v>
      </c>
      <c r="V109" s="19" t="e">
        <v>#VALUE!</v>
      </c>
      <c r="W109" s="19" t="e">
        <v>#VALUE!</v>
      </c>
      <c r="X109" s="19" t="e">
        <v>#VALUE!</v>
      </c>
      <c r="Y109" s="19" t="e">
        <v>#VALUE!</v>
      </c>
      <c r="Z109" s="19" t="e">
        <v>#VALUE!</v>
      </c>
      <c r="AA109" s="19" t="e">
        <v>#VALUE!</v>
      </c>
      <c r="AB109" s="19" t="e">
        <v>#VALUE!</v>
      </c>
      <c r="AC109" s="19" t="e">
        <v>#VALUE!</v>
      </c>
      <c r="AD109" s="19" t="e">
        <v>#VALUE!</v>
      </c>
      <c r="AE109" s="19" t="e">
        <v>#VALUE!</v>
      </c>
      <c r="AF109" s="19" t="e">
        <v>#VALUE!</v>
      </c>
      <c r="AG109" s="19" t="e">
        <v>#VALUE!</v>
      </c>
      <c r="AH109" s="19" t="e">
        <v>#VALUE!</v>
      </c>
      <c r="AI109" s="19" t="e">
        <v>#VALUE!</v>
      </c>
      <c r="AJ109" s="19" t="e">
        <v>#VALUE!</v>
      </c>
      <c r="AK109" s="19" t="e">
        <v>#VALUE!</v>
      </c>
      <c r="AL109" s="19" t="e">
        <v>#VALUE!</v>
      </c>
      <c r="AM109" s="19" t="e">
        <v>#VALUE!</v>
      </c>
      <c r="AN109" s="19" t="e">
        <v>#VALUE!</v>
      </c>
      <c r="AO109" s="19" t="e">
        <v>#VALUE!</v>
      </c>
      <c r="AP109" s="19" t="e">
        <v>#VALUE!</v>
      </c>
      <c r="AQ109" s="19" t="e">
        <v>#VALUE!</v>
      </c>
      <c r="AR109" s="19" t="e">
        <v>#VALUE!</v>
      </c>
      <c r="AS109" s="19" t="e">
        <v>#VALUE!</v>
      </c>
      <c r="AT109" s="19" t="e">
        <v>#VALUE!</v>
      </c>
      <c r="AU109" s="19" t="e">
        <v>#VALUE!</v>
      </c>
      <c r="AV109" s="19" t="e">
        <v>#VALUE!</v>
      </c>
      <c r="AW109" s="19" t="e">
        <v>#VALUE!</v>
      </c>
      <c r="AX109" s="19" t="e">
        <v>#VALUE!</v>
      </c>
      <c r="AY109" s="19" t="e">
        <v>#VALUE!</v>
      </c>
      <c r="AZ109" s="19" t="e">
        <v>#VALUE!</v>
      </c>
      <c r="BA109" s="19"/>
    </row>
    <row r="110" spans="2:53">
      <c r="B110" t="s">
        <v>143</v>
      </c>
      <c r="C110" s="19" t="e">
        <v>#VALUE!</v>
      </c>
      <c r="D110" s="19" t="e">
        <v>#VALUE!</v>
      </c>
      <c r="E110" s="19" t="e">
        <v>#VALUE!</v>
      </c>
      <c r="F110" s="19" t="e">
        <v>#VALUE!</v>
      </c>
      <c r="G110" s="19" t="e">
        <v>#VALUE!</v>
      </c>
      <c r="H110" s="19" t="e">
        <v>#VALUE!</v>
      </c>
      <c r="I110" s="19" t="e">
        <v>#VALUE!</v>
      </c>
      <c r="J110" s="19" t="e">
        <v>#VALUE!</v>
      </c>
      <c r="K110" s="19" t="e">
        <v>#VALUE!</v>
      </c>
      <c r="L110" s="19" t="e">
        <v>#VALUE!</v>
      </c>
      <c r="M110" s="19" t="e">
        <v>#VALUE!</v>
      </c>
      <c r="N110" s="19" t="e">
        <v>#VALUE!</v>
      </c>
      <c r="O110" s="19" t="e">
        <v>#VALUE!</v>
      </c>
      <c r="P110" s="19" t="e">
        <v>#VALUE!</v>
      </c>
      <c r="Q110" s="19" t="e">
        <v>#VALUE!</v>
      </c>
      <c r="R110" s="19" t="e">
        <v>#VALUE!</v>
      </c>
      <c r="S110" s="19" t="e">
        <v>#VALUE!</v>
      </c>
      <c r="T110" s="19" t="e">
        <v>#VALUE!</v>
      </c>
      <c r="U110" s="19" t="e">
        <v>#VALUE!</v>
      </c>
      <c r="V110" s="19" t="e">
        <v>#VALUE!</v>
      </c>
      <c r="W110" s="19" t="e">
        <v>#VALUE!</v>
      </c>
      <c r="X110" s="19" t="e">
        <v>#VALUE!</v>
      </c>
      <c r="Y110" s="19" t="e">
        <v>#VALUE!</v>
      </c>
      <c r="Z110" s="19" t="e">
        <v>#VALUE!</v>
      </c>
      <c r="AA110" s="19" t="e">
        <v>#VALUE!</v>
      </c>
      <c r="AB110" s="19" t="e">
        <v>#VALUE!</v>
      </c>
      <c r="AC110" s="19" t="e">
        <v>#VALUE!</v>
      </c>
      <c r="AD110" s="19" t="e">
        <v>#VALUE!</v>
      </c>
      <c r="AE110" s="19" t="e">
        <v>#VALUE!</v>
      </c>
      <c r="AF110" s="19" t="e">
        <v>#VALUE!</v>
      </c>
      <c r="AG110" s="19" t="e">
        <v>#VALUE!</v>
      </c>
      <c r="AH110" s="19" t="e">
        <v>#VALUE!</v>
      </c>
      <c r="AI110" s="19" t="e">
        <v>#VALUE!</v>
      </c>
      <c r="AJ110" s="19" t="e">
        <v>#VALUE!</v>
      </c>
      <c r="AK110" s="19" t="e">
        <v>#VALUE!</v>
      </c>
      <c r="AL110" s="19" t="e">
        <v>#VALUE!</v>
      </c>
      <c r="AM110" s="19" t="e">
        <v>#VALUE!</v>
      </c>
      <c r="AN110" s="19" t="e">
        <v>#VALUE!</v>
      </c>
      <c r="AO110" s="19" t="e">
        <v>#VALUE!</v>
      </c>
      <c r="AP110" s="19" t="e">
        <v>#VALUE!</v>
      </c>
      <c r="AQ110" s="19" t="e">
        <v>#VALUE!</v>
      </c>
      <c r="AR110" s="19" t="e">
        <v>#VALUE!</v>
      </c>
      <c r="AS110" s="19" t="e">
        <v>#VALUE!</v>
      </c>
      <c r="AT110" s="19" t="e">
        <v>#VALUE!</v>
      </c>
      <c r="AU110" s="19" t="e">
        <v>#VALUE!</v>
      </c>
      <c r="AV110" s="19" t="e">
        <v>#VALUE!</v>
      </c>
      <c r="AW110" s="19" t="e">
        <v>#VALUE!</v>
      </c>
      <c r="AX110" s="19" t="e">
        <v>#VALUE!</v>
      </c>
      <c r="AY110" s="19" t="e">
        <v>#VALUE!</v>
      </c>
      <c r="AZ110" s="19" t="e">
        <v>#VALUE!</v>
      </c>
      <c r="BA110" s="19"/>
    </row>
    <row r="111" spans="2:53">
      <c r="B111" t="s">
        <v>73</v>
      </c>
      <c r="C111" s="33" t="e">
        <v>#VALUE!</v>
      </c>
      <c r="D111" s="19" t="e">
        <v>#VALUE!</v>
      </c>
      <c r="E111" s="19" t="e">
        <v>#VALUE!</v>
      </c>
      <c r="F111" s="19" t="e">
        <v>#VALUE!</v>
      </c>
      <c r="G111" s="19" t="e">
        <v>#VALUE!</v>
      </c>
      <c r="H111" s="19" t="e">
        <v>#VALUE!</v>
      </c>
      <c r="I111" s="19" t="e">
        <v>#VALUE!</v>
      </c>
      <c r="J111" s="19" t="e">
        <v>#VALUE!</v>
      </c>
      <c r="K111" s="19" t="e">
        <v>#VALUE!</v>
      </c>
      <c r="L111" s="19" t="e">
        <v>#VALUE!</v>
      </c>
      <c r="M111" s="19" t="e">
        <v>#VALUE!</v>
      </c>
      <c r="N111" s="19" t="e">
        <v>#VALUE!</v>
      </c>
      <c r="O111" s="19" t="e">
        <v>#VALUE!</v>
      </c>
      <c r="P111" s="19" t="e">
        <v>#VALUE!</v>
      </c>
      <c r="Q111" s="19" t="e">
        <v>#VALUE!</v>
      </c>
      <c r="R111" s="19" t="e">
        <v>#VALUE!</v>
      </c>
      <c r="S111" s="19" t="e">
        <v>#VALUE!</v>
      </c>
      <c r="T111" s="19" t="e">
        <v>#VALUE!</v>
      </c>
      <c r="U111" s="19" t="e">
        <v>#VALUE!</v>
      </c>
      <c r="V111" s="19" t="e">
        <v>#VALUE!</v>
      </c>
      <c r="W111" s="19" t="e">
        <v>#VALUE!</v>
      </c>
      <c r="X111" s="19" t="e">
        <v>#VALUE!</v>
      </c>
      <c r="Y111" s="19" t="e">
        <v>#VALUE!</v>
      </c>
      <c r="Z111" s="19" t="e">
        <v>#VALUE!</v>
      </c>
      <c r="AA111" s="19" t="e">
        <v>#VALUE!</v>
      </c>
      <c r="AB111" s="19" t="e">
        <v>#VALUE!</v>
      </c>
      <c r="AC111" s="19" t="e">
        <v>#VALUE!</v>
      </c>
      <c r="AD111" s="19" t="e">
        <v>#VALUE!</v>
      </c>
      <c r="AE111" s="19" t="e">
        <v>#VALUE!</v>
      </c>
      <c r="AF111" s="19" t="e">
        <v>#VALUE!</v>
      </c>
      <c r="AG111" s="19" t="e">
        <v>#VALUE!</v>
      </c>
      <c r="AH111" s="19" t="e">
        <v>#VALUE!</v>
      </c>
      <c r="AI111" s="19" t="e">
        <v>#VALUE!</v>
      </c>
      <c r="AJ111" s="19" t="e">
        <v>#VALUE!</v>
      </c>
      <c r="AK111" s="19" t="e">
        <v>#VALUE!</v>
      </c>
      <c r="AL111" s="19" t="e">
        <v>#VALUE!</v>
      </c>
      <c r="AM111" s="19" t="e">
        <v>#VALUE!</v>
      </c>
      <c r="AN111" s="19" t="e">
        <v>#VALUE!</v>
      </c>
      <c r="AO111" s="19" t="e">
        <v>#VALUE!</v>
      </c>
      <c r="AP111" s="19" t="e">
        <v>#VALUE!</v>
      </c>
      <c r="AQ111" s="19" t="e">
        <v>#VALUE!</v>
      </c>
      <c r="AR111" s="19" t="e">
        <v>#VALUE!</v>
      </c>
      <c r="AS111" s="19" t="e">
        <v>#VALUE!</v>
      </c>
      <c r="AT111" s="19" t="e">
        <v>#VALUE!</v>
      </c>
      <c r="AU111" s="19" t="e">
        <v>#VALUE!</v>
      </c>
      <c r="AV111" s="19" t="e">
        <v>#VALUE!</v>
      </c>
      <c r="AW111" s="19" t="e">
        <v>#VALUE!</v>
      </c>
      <c r="AX111" s="19" t="e">
        <v>#VALUE!</v>
      </c>
      <c r="AY111" s="19" t="e">
        <v>#VALUE!</v>
      </c>
      <c r="AZ111" s="19" t="e">
        <v>#VALUE!</v>
      </c>
      <c r="BA111" s="19"/>
    </row>
    <row r="112" spans="2:53">
      <c r="B112" s="20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</row>
    <row r="113" spans="2:53">
      <c r="B113" s="20" t="s">
        <v>84</v>
      </c>
      <c r="C113" s="19" t="e">
        <f t="shared" ref="C113:AH113" si="0">SUM(C62:C111)</f>
        <v>#VALUE!</v>
      </c>
      <c r="D113" s="19" t="e">
        <f t="shared" si="0"/>
        <v>#VALUE!</v>
      </c>
      <c r="E113" s="19" t="e">
        <f t="shared" si="0"/>
        <v>#VALUE!</v>
      </c>
      <c r="F113" s="19" t="e">
        <f t="shared" si="0"/>
        <v>#VALUE!</v>
      </c>
      <c r="G113" s="19" t="e">
        <f t="shared" si="0"/>
        <v>#VALUE!</v>
      </c>
      <c r="H113" s="19" t="e">
        <f t="shared" si="0"/>
        <v>#VALUE!</v>
      </c>
      <c r="I113" s="19" t="e">
        <f t="shared" si="0"/>
        <v>#VALUE!</v>
      </c>
      <c r="J113" s="19" t="e">
        <f t="shared" si="0"/>
        <v>#VALUE!</v>
      </c>
      <c r="K113" s="19" t="e">
        <f t="shared" si="0"/>
        <v>#VALUE!</v>
      </c>
      <c r="L113" s="19" t="e">
        <f t="shared" si="0"/>
        <v>#VALUE!</v>
      </c>
      <c r="M113" s="19" t="e">
        <f t="shared" si="0"/>
        <v>#VALUE!</v>
      </c>
      <c r="N113" s="19" t="e">
        <f t="shared" si="0"/>
        <v>#VALUE!</v>
      </c>
      <c r="O113" s="19" t="e">
        <f t="shared" si="0"/>
        <v>#VALUE!</v>
      </c>
      <c r="P113" s="19" t="e">
        <f t="shared" si="0"/>
        <v>#VALUE!</v>
      </c>
      <c r="Q113" s="19" t="e">
        <f t="shared" si="0"/>
        <v>#VALUE!</v>
      </c>
      <c r="R113" s="19" t="e">
        <f t="shared" si="0"/>
        <v>#VALUE!</v>
      </c>
      <c r="S113" s="19" t="e">
        <f t="shared" si="0"/>
        <v>#VALUE!</v>
      </c>
      <c r="T113" s="19" t="e">
        <f t="shared" si="0"/>
        <v>#VALUE!</v>
      </c>
      <c r="U113" s="19" t="e">
        <f t="shared" si="0"/>
        <v>#VALUE!</v>
      </c>
      <c r="V113" s="19" t="e">
        <f t="shared" si="0"/>
        <v>#VALUE!</v>
      </c>
      <c r="W113" s="19" t="e">
        <f t="shared" si="0"/>
        <v>#VALUE!</v>
      </c>
      <c r="X113" s="19" t="e">
        <f t="shared" si="0"/>
        <v>#VALUE!</v>
      </c>
      <c r="Y113" s="19" t="e">
        <f t="shared" si="0"/>
        <v>#VALUE!</v>
      </c>
      <c r="Z113" s="19" t="e">
        <f t="shared" si="0"/>
        <v>#VALUE!</v>
      </c>
      <c r="AA113" s="19" t="e">
        <f t="shared" si="0"/>
        <v>#VALUE!</v>
      </c>
      <c r="AB113" s="19" t="e">
        <f t="shared" si="0"/>
        <v>#VALUE!</v>
      </c>
      <c r="AC113" s="19" t="e">
        <f t="shared" si="0"/>
        <v>#VALUE!</v>
      </c>
      <c r="AD113" s="19" t="e">
        <f t="shared" si="0"/>
        <v>#VALUE!</v>
      </c>
      <c r="AE113" s="19" t="e">
        <f t="shared" si="0"/>
        <v>#VALUE!</v>
      </c>
      <c r="AF113" s="19" t="e">
        <f t="shared" si="0"/>
        <v>#VALUE!</v>
      </c>
      <c r="AG113" s="19" t="e">
        <f t="shared" si="0"/>
        <v>#VALUE!</v>
      </c>
      <c r="AH113" s="19" t="e">
        <f t="shared" si="0"/>
        <v>#VALUE!</v>
      </c>
      <c r="AI113" s="19" t="e">
        <f t="shared" ref="AI113:AZ113" si="1">SUM(AI62:AI111)</f>
        <v>#VALUE!</v>
      </c>
      <c r="AJ113" s="19" t="e">
        <f t="shared" si="1"/>
        <v>#VALUE!</v>
      </c>
      <c r="AK113" s="19" t="e">
        <f t="shared" si="1"/>
        <v>#VALUE!</v>
      </c>
      <c r="AL113" s="19" t="e">
        <f t="shared" si="1"/>
        <v>#VALUE!</v>
      </c>
      <c r="AM113" s="19" t="e">
        <f t="shared" si="1"/>
        <v>#VALUE!</v>
      </c>
      <c r="AN113" s="19" t="e">
        <f t="shared" si="1"/>
        <v>#VALUE!</v>
      </c>
      <c r="AO113" s="19" t="e">
        <f t="shared" si="1"/>
        <v>#VALUE!</v>
      </c>
      <c r="AP113" s="19" t="e">
        <f t="shared" si="1"/>
        <v>#VALUE!</v>
      </c>
      <c r="AQ113" s="19" t="e">
        <f t="shared" si="1"/>
        <v>#VALUE!</v>
      </c>
      <c r="AR113" s="19" t="e">
        <f t="shared" si="1"/>
        <v>#VALUE!</v>
      </c>
      <c r="AS113" s="19" t="e">
        <f t="shared" si="1"/>
        <v>#VALUE!</v>
      </c>
      <c r="AT113" s="19" t="e">
        <f t="shared" si="1"/>
        <v>#VALUE!</v>
      </c>
      <c r="AU113" s="19" t="e">
        <f t="shared" si="1"/>
        <v>#VALUE!</v>
      </c>
      <c r="AV113" s="19" t="e">
        <f t="shared" si="1"/>
        <v>#VALUE!</v>
      </c>
      <c r="AW113" s="19" t="e">
        <f t="shared" si="1"/>
        <v>#VALUE!</v>
      </c>
      <c r="AX113" s="19" t="e">
        <f t="shared" si="1"/>
        <v>#VALUE!</v>
      </c>
      <c r="AY113" s="19" t="e">
        <f t="shared" si="1"/>
        <v>#VALUE!</v>
      </c>
      <c r="AZ113" s="19" t="e">
        <f t="shared" si="1"/>
        <v>#VALUE!</v>
      </c>
    </row>
    <row r="115" spans="2:53" ht="13.5" thickBot="1"/>
    <row r="116" spans="2:53" ht="66.75" thickTop="1">
      <c r="B116" s="20" t="s">
        <v>86</v>
      </c>
      <c r="C116" s="21" t="s">
        <v>28</v>
      </c>
      <c r="D116" s="21" t="s">
        <v>29</v>
      </c>
      <c r="E116" s="21" t="s">
        <v>79</v>
      </c>
      <c r="F116" s="21" t="s">
        <v>30</v>
      </c>
      <c r="G116" s="21" t="s">
        <v>31</v>
      </c>
      <c r="H116" s="21" t="s">
        <v>32</v>
      </c>
      <c r="I116" s="21" t="s">
        <v>33</v>
      </c>
      <c r="J116" s="21" t="s">
        <v>34</v>
      </c>
      <c r="K116" s="21" t="s">
        <v>35</v>
      </c>
      <c r="L116" s="21" t="s">
        <v>36</v>
      </c>
      <c r="M116" s="21" t="s">
        <v>37</v>
      </c>
      <c r="N116" s="21" t="s">
        <v>38</v>
      </c>
      <c r="O116" s="21" t="s">
        <v>39</v>
      </c>
      <c r="P116" s="21" t="s">
        <v>40</v>
      </c>
      <c r="Q116" s="21" t="s">
        <v>41</v>
      </c>
      <c r="R116" s="21" t="s">
        <v>42</v>
      </c>
      <c r="S116" s="21" t="s">
        <v>43</v>
      </c>
      <c r="T116" s="21" t="s">
        <v>44</v>
      </c>
      <c r="U116" s="21" t="s">
        <v>45</v>
      </c>
      <c r="V116" s="21" t="s">
        <v>46</v>
      </c>
      <c r="W116" s="21" t="s">
        <v>47</v>
      </c>
      <c r="X116" s="21" t="s">
        <v>48</v>
      </c>
      <c r="Y116" s="21" t="s">
        <v>49</v>
      </c>
      <c r="Z116" s="21" t="s">
        <v>50</v>
      </c>
      <c r="AA116" s="21" t="s">
        <v>51</v>
      </c>
      <c r="AB116" s="21" t="s">
        <v>52</v>
      </c>
      <c r="AC116" s="21" t="s">
        <v>53</v>
      </c>
      <c r="AD116" s="21" t="s">
        <v>54</v>
      </c>
      <c r="AE116" s="21" t="s">
        <v>55</v>
      </c>
      <c r="AF116" s="21" t="s">
        <v>56</v>
      </c>
      <c r="AG116" s="21" t="s">
        <v>57</v>
      </c>
      <c r="AH116" s="21" t="s">
        <v>58</v>
      </c>
      <c r="AI116" s="21" t="s">
        <v>59</v>
      </c>
      <c r="AJ116" s="21" t="s">
        <v>60</v>
      </c>
      <c r="AK116" s="21" t="s">
        <v>61</v>
      </c>
      <c r="AL116" s="21" t="s">
        <v>62</v>
      </c>
      <c r="AM116" s="21" t="s">
        <v>63</v>
      </c>
      <c r="AN116" s="21" t="s">
        <v>64</v>
      </c>
      <c r="AO116" s="21" t="s">
        <v>65</v>
      </c>
      <c r="AP116" s="21" t="s">
        <v>76</v>
      </c>
      <c r="AQ116" s="21" t="s">
        <v>66</v>
      </c>
      <c r="AR116" s="21" t="s">
        <v>67</v>
      </c>
      <c r="AS116" s="21" t="s">
        <v>68</v>
      </c>
      <c r="AT116" s="21" t="s">
        <v>69</v>
      </c>
      <c r="AU116" s="21" t="s">
        <v>77</v>
      </c>
      <c r="AV116" s="21" t="s">
        <v>70</v>
      </c>
      <c r="AW116" s="21" t="s">
        <v>71</v>
      </c>
      <c r="AX116" s="21" t="s">
        <v>81</v>
      </c>
      <c r="AY116" s="21" t="s">
        <v>143</v>
      </c>
      <c r="AZ116" s="21" t="s">
        <v>73</v>
      </c>
      <c r="BA116" s="21" t="s">
        <v>19</v>
      </c>
    </row>
    <row r="117" spans="2:53"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</row>
    <row r="118" spans="2:53"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</row>
    <row r="119" spans="2:53" ht="13.5" thickBot="1"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</row>
    <row r="120" spans="2:53" ht="13.5" thickTop="1">
      <c r="B120" t="s">
        <v>28</v>
      </c>
      <c r="C120" s="19" t="e">
        <f t="array" ref="C120:BA170">MMULT(C5:BA55,#REF!)</f>
        <v>#REF!</v>
      </c>
      <c r="D120" s="19" t="e">
        <v>#REF!</v>
      </c>
      <c r="E120" s="19" t="e">
        <v>#REF!</v>
      </c>
      <c r="F120" s="19" t="e">
        <v>#REF!</v>
      </c>
      <c r="G120" s="19" t="e">
        <v>#REF!</v>
      </c>
      <c r="H120" s="19" t="e">
        <v>#REF!</v>
      </c>
      <c r="I120" s="19" t="e">
        <v>#REF!</v>
      </c>
      <c r="J120" s="19" t="e">
        <v>#REF!</v>
      </c>
      <c r="K120" s="19" t="e">
        <v>#REF!</v>
      </c>
      <c r="L120" s="19" t="e">
        <v>#REF!</v>
      </c>
      <c r="M120" s="19" t="e">
        <v>#REF!</v>
      </c>
      <c r="N120" s="19" t="e">
        <v>#REF!</v>
      </c>
      <c r="O120" s="19" t="e">
        <v>#REF!</v>
      </c>
      <c r="P120" s="19" t="e">
        <v>#REF!</v>
      </c>
      <c r="Q120" s="19" t="e">
        <v>#REF!</v>
      </c>
      <c r="R120" s="19" t="e">
        <v>#REF!</v>
      </c>
      <c r="S120" s="19" t="e">
        <v>#REF!</v>
      </c>
      <c r="T120" s="19" t="e">
        <v>#REF!</v>
      </c>
      <c r="U120" s="19" t="e">
        <v>#REF!</v>
      </c>
      <c r="V120" s="19" t="e">
        <v>#REF!</v>
      </c>
      <c r="W120" s="19" t="e">
        <v>#REF!</v>
      </c>
      <c r="X120" s="19" t="e">
        <v>#REF!</v>
      </c>
      <c r="Y120" s="19" t="e">
        <v>#REF!</v>
      </c>
      <c r="Z120" s="19" t="e">
        <v>#REF!</v>
      </c>
      <c r="AA120" s="19" t="e">
        <v>#REF!</v>
      </c>
      <c r="AB120" s="19" t="e">
        <v>#REF!</v>
      </c>
      <c r="AC120" s="19" t="e">
        <v>#REF!</v>
      </c>
      <c r="AD120" s="19" t="e">
        <v>#REF!</v>
      </c>
      <c r="AE120" s="19" t="e">
        <v>#REF!</v>
      </c>
      <c r="AF120" s="19" t="e">
        <v>#REF!</v>
      </c>
      <c r="AG120" s="19" t="e">
        <v>#REF!</v>
      </c>
      <c r="AH120" s="19" t="e">
        <v>#REF!</v>
      </c>
      <c r="AI120" s="19" t="e">
        <v>#REF!</v>
      </c>
      <c r="AJ120" s="19" t="e">
        <v>#REF!</v>
      </c>
      <c r="AK120" s="19" t="e">
        <v>#REF!</v>
      </c>
      <c r="AL120" s="19" t="e">
        <v>#REF!</v>
      </c>
      <c r="AM120" s="19" t="e">
        <v>#REF!</v>
      </c>
      <c r="AN120" s="19" t="e">
        <v>#REF!</v>
      </c>
      <c r="AO120" s="19" t="e">
        <v>#REF!</v>
      </c>
      <c r="AP120" s="19" t="e">
        <v>#REF!</v>
      </c>
      <c r="AQ120" s="19" t="e">
        <v>#REF!</v>
      </c>
      <c r="AR120" s="19" t="e">
        <v>#REF!</v>
      </c>
      <c r="AS120" s="19" t="e">
        <v>#REF!</v>
      </c>
      <c r="AT120" s="19" t="e">
        <v>#REF!</v>
      </c>
      <c r="AU120" s="19" t="e">
        <v>#REF!</v>
      </c>
      <c r="AV120" s="19" t="e">
        <v>#REF!</v>
      </c>
      <c r="AW120" s="19" t="e">
        <v>#REF!</v>
      </c>
      <c r="AX120" s="19" t="e">
        <v>#REF!</v>
      </c>
      <c r="AY120" s="19" t="e">
        <v>#REF!</v>
      </c>
      <c r="AZ120" s="19" t="e">
        <v>#REF!</v>
      </c>
      <c r="BA120" s="19" t="e">
        <v>#REF!</v>
      </c>
    </row>
    <row r="121" spans="2:53">
      <c r="B121" t="s">
        <v>29</v>
      </c>
      <c r="C121" s="19" t="e">
        <v>#REF!</v>
      </c>
      <c r="D121" s="19" t="e">
        <v>#REF!</v>
      </c>
      <c r="E121" s="19" t="e">
        <v>#REF!</v>
      </c>
      <c r="F121" s="19" t="e">
        <v>#REF!</v>
      </c>
      <c r="G121" s="19" t="e">
        <v>#REF!</v>
      </c>
      <c r="H121" s="19" t="e">
        <v>#REF!</v>
      </c>
      <c r="I121" s="19" t="e">
        <v>#REF!</v>
      </c>
      <c r="J121" s="19" t="e">
        <v>#REF!</v>
      </c>
      <c r="K121" s="19" t="e">
        <v>#REF!</v>
      </c>
      <c r="L121" s="19" t="e">
        <v>#REF!</v>
      </c>
      <c r="M121" s="19" t="e">
        <v>#REF!</v>
      </c>
      <c r="N121" s="19" t="e">
        <v>#REF!</v>
      </c>
      <c r="O121" s="19" t="e">
        <v>#REF!</v>
      </c>
      <c r="P121" s="19" t="e">
        <v>#REF!</v>
      </c>
      <c r="Q121" s="19" t="e">
        <v>#REF!</v>
      </c>
      <c r="R121" s="19" t="e">
        <v>#REF!</v>
      </c>
      <c r="S121" s="19" t="e">
        <v>#REF!</v>
      </c>
      <c r="T121" s="19" t="e">
        <v>#REF!</v>
      </c>
      <c r="U121" s="19" t="e">
        <v>#REF!</v>
      </c>
      <c r="V121" s="19" t="e">
        <v>#REF!</v>
      </c>
      <c r="W121" s="19" t="e">
        <v>#REF!</v>
      </c>
      <c r="X121" s="19" t="e">
        <v>#REF!</v>
      </c>
      <c r="Y121" s="19" t="e">
        <v>#REF!</v>
      </c>
      <c r="Z121" s="19" t="e">
        <v>#REF!</v>
      </c>
      <c r="AA121" s="19" t="e">
        <v>#REF!</v>
      </c>
      <c r="AB121" s="19" t="e">
        <v>#REF!</v>
      </c>
      <c r="AC121" s="19" t="e">
        <v>#REF!</v>
      </c>
      <c r="AD121" s="19" t="e">
        <v>#REF!</v>
      </c>
      <c r="AE121" s="19" t="e">
        <v>#REF!</v>
      </c>
      <c r="AF121" s="19" t="e">
        <v>#REF!</v>
      </c>
      <c r="AG121" s="19" t="e">
        <v>#REF!</v>
      </c>
      <c r="AH121" s="19" t="e">
        <v>#REF!</v>
      </c>
      <c r="AI121" s="19" t="e">
        <v>#REF!</v>
      </c>
      <c r="AJ121" s="19" t="e">
        <v>#REF!</v>
      </c>
      <c r="AK121" s="19" t="e">
        <v>#REF!</v>
      </c>
      <c r="AL121" s="19" t="e">
        <v>#REF!</v>
      </c>
      <c r="AM121" s="19" t="e">
        <v>#REF!</v>
      </c>
      <c r="AN121" s="19" t="e">
        <v>#REF!</v>
      </c>
      <c r="AO121" s="19" t="e">
        <v>#REF!</v>
      </c>
      <c r="AP121" s="19" t="e">
        <v>#REF!</v>
      </c>
      <c r="AQ121" s="19" t="e">
        <v>#REF!</v>
      </c>
      <c r="AR121" s="19" t="e">
        <v>#REF!</v>
      </c>
      <c r="AS121" s="19" t="e">
        <v>#REF!</v>
      </c>
      <c r="AT121" s="19" t="e">
        <v>#REF!</v>
      </c>
      <c r="AU121" s="19" t="e">
        <v>#REF!</v>
      </c>
      <c r="AV121" s="19" t="e">
        <v>#REF!</v>
      </c>
      <c r="AW121" s="19" t="e">
        <v>#REF!</v>
      </c>
      <c r="AX121" s="19" t="e">
        <v>#REF!</v>
      </c>
      <c r="AY121" s="19" t="e">
        <v>#REF!</v>
      </c>
      <c r="AZ121" s="19" t="e">
        <v>#REF!</v>
      </c>
      <c r="BA121" s="19" t="e">
        <v>#REF!</v>
      </c>
    </row>
    <row r="122" spans="2:53">
      <c r="B122" t="s">
        <v>80</v>
      </c>
      <c r="C122" s="19" t="e">
        <v>#REF!</v>
      </c>
      <c r="D122" s="19" t="e">
        <v>#REF!</v>
      </c>
      <c r="E122" s="19" t="e">
        <v>#REF!</v>
      </c>
      <c r="F122" s="19" t="e">
        <v>#REF!</v>
      </c>
      <c r="G122" s="19" t="e">
        <v>#REF!</v>
      </c>
      <c r="H122" s="19" t="e">
        <v>#REF!</v>
      </c>
      <c r="I122" s="19" t="e">
        <v>#REF!</v>
      </c>
      <c r="J122" s="19" t="e">
        <v>#REF!</v>
      </c>
      <c r="K122" s="19" t="e">
        <v>#REF!</v>
      </c>
      <c r="L122" s="19" t="e">
        <v>#REF!</v>
      </c>
      <c r="M122" s="19" t="e">
        <v>#REF!</v>
      </c>
      <c r="N122" s="19" t="e">
        <v>#REF!</v>
      </c>
      <c r="O122" s="19" t="e">
        <v>#REF!</v>
      </c>
      <c r="P122" s="19" t="e">
        <v>#REF!</v>
      </c>
      <c r="Q122" s="19" t="e">
        <v>#REF!</v>
      </c>
      <c r="R122" s="19" t="e">
        <v>#REF!</v>
      </c>
      <c r="S122" s="19" t="e">
        <v>#REF!</v>
      </c>
      <c r="T122" s="19" t="e">
        <v>#REF!</v>
      </c>
      <c r="U122" s="19" t="e">
        <v>#REF!</v>
      </c>
      <c r="V122" s="19" t="e">
        <v>#REF!</v>
      </c>
      <c r="W122" s="19" t="e">
        <v>#REF!</v>
      </c>
      <c r="X122" s="19" t="e">
        <v>#REF!</v>
      </c>
      <c r="Y122" s="19" t="e">
        <v>#REF!</v>
      </c>
      <c r="Z122" s="19" t="e">
        <v>#REF!</v>
      </c>
      <c r="AA122" s="19" t="e">
        <v>#REF!</v>
      </c>
      <c r="AB122" s="19" t="e">
        <v>#REF!</v>
      </c>
      <c r="AC122" s="19" t="e">
        <v>#REF!</v>
      </c>
      <c r="AD122" s="19" t="e">
        <v>#REF!</v>
      </c>
      <c r="AE122" s="19" t="e">
        <v>#REF!</v>
      </c>
      <c r="AF122" s="19" t="e">
        <v>#REF!</v>
      </c>
      <c r="AG122" s="19" t="e">
        <v>#REF!</v>
      </c>
      <c r="AH122" s="19" t="e">
        <v>#REF!</v>
      </c>
      <c r="AI122" s="19" t="e">
        <v>#REF!</v>
      </c>
      <c r="AJ122" s="19" t="e">
        <v>#REF!</v>
      </c>
      <c r="AK122" s="19" t="e">
        <v>#REF!</v>
      </c>
      <c r="AL122" s="19" t="e">
        <v>#REF!</v>
      </c>
      <c r="AM122" s="19" t="e">
        <v>#REF!</v>
      </c>
      <c r="AN122" s="19" t="e">
        <v>#REF!</v>
      </c>
      <c r="AO122" s="19" t="e">
        <v>#REF!</v>
      </c>
      <c r="AP122" s="19" t="e">
        <v>#REF!</v>
      </c>
      <c r="AQ122" s="19" t="e">
        <v>#REF!</v>
      </c>
      <c r="AR122" s="19" t="e">
        <v>#REF!</v>
      </c>
      <c r="AS122" s="19" t="e">
        <v>#REF!</v>
      </c>
      <c r="AT122" s="19" t="e">
        <v>#REF!</v>
      </c>
      <c r="AU122" s="19" t="e">
        <v>#REF!</v>
      </c>
      <c r="AV122" s="19" t="e">
        <v>#REF!</v>
      </c>
      <c r="AW122" s="19" t="e">
        <v>#REF!</v>
      </c>
      <c r="AX122" s="19" t="e">
        <v>#REF!</v>
      </c>
      <c r="AY122" s="19" t="e">
        <v>#REF!</v>
      </c>
      <c r="AZ122" s="19" t="e">
        <v>#REF!</v>
      </c>
      <c r="BA122" s="19" t="e">
        <v>#REF!</v>
      </c>
    </row>
    <row r="123" spans="2:53">
      <c r="B123" t="s">
        <v>30</v>
      </c>
      <c r="C123" s="19" t="e">
        <v>#REF!</v>
      </c>
      <c r="D123" s="19" t="e">
        <v>#REF!</v>
      </c>
      <c r="E123" s="19" t="e">
        <v>#REF!</v>
      </c>
      <c r="F123" s="19" t="e">
        <v>#REF!</v>
      </c>
      <c r="G123" s="19" t="e">
        <v>#REF!</v>
      </c>
      <c r="H123" s="19" t="e">
        <v>#REF!</v>
      </c>
      <c r="I123" s="19" t="e">
        <v>#REF!</v>
      </c>
      <c r="J123" s="19" t="e">
        <v>#REF!</v>
      </c>
      <c r="K123" s="19" t="e">
        <v>#REF!</v>
      </c>
      <c r="L123" s="19" t="e">
        <v>#REF!</v>
      </c>
      <c r="M123" s="19" t="e">
        <v>#REF!</v>
      </c>
      <c r="N123" s="19" t="e">
        <v>#REF!</v>
      </c>
      <c r="O123" s="19" t="e">
        <v>#REF!</v>
      </c>
      <c r="P123" s="19" t="e">
        <v>#REF!</v>
      </c>
      <c r="Q123" s="19" t="e">
        <v>#REF!</v>
      </c>
      <c r="R123" s="19" t="e">
        <v>#REF!</v>
      </c>
      <c r="S123" s="19" t="e">
        <v>#REF!</v>
      </c>
      <c r="T123" s="19" t="e">
        <v>#REF!</v>
      </c>
      <c r="U123" s="19" t="e">
        <v>#REF!</v>
      </c>
      <c r="V123" s="19" t="e">
        <v>#REF!</v>
      </c>
      <c r="W123" s="19" t="e">
        <v>#REF!</v>
      </c>
      <c r="X123" s="19" t="e">
        <v>#REF!</v>
      </c>
      <c r="Y123" s="19" t="e">
        <v>#REF!</v>
      </c>
      <c r="Z123" s="19" t="e">
        <v>#REF!</v>
      </c>
      <c r="AA123" s="19" t="e">
        <v>#REF!</v>
      </c>
      <c r="AB123" s="19" t="e">
        <v>#REF!</v>
      </c>
      <c r="AC123" s="19" t="e">
        <v>#REF!</v>
      </c>
      <c r="AD123" s="19" t="e">
        <v>#REF!</v>
      </c>
      <c r="AE123" s="19" t="e">
        <v>#REF!</v>
      </c>
      <c r="AF123" s="19" t="e">
        <v>#REF!</v>
      </c>
      <c r="AG123" s="19" t="e">
        <v>#REF!</v>
      </c>
      <c r="AH123" s="19" t="e">
        <v>#REF!</v>
      </c>
      <c r="AI123" s="19" t="e">
        <v>#REF!</v>
      </c>
      <c r="AJ123" s="19" t="e">
        <v>#REF!</v>
      </c>
      <c r="AK123" s="19" t="e">
        <v>#REF!</v>
      </c>
      <c r="AL123" s="19" t="e">
        <v>#REF!</v>
      </c>
      <c r="AM123" s="19" t="e">
        <v>#REF!</v>
      </c>
      <c r="AN123" s="19" t="e">
        <v>#REF!</v>
      </c>
      <c r="AO123" s="19" t="e">
        <v>#REF!</v>
      </c>
      <c r="AP123" s="19" t="e">
        <v>#REF!</v>
      </c>
      <c r="AQ123" s="19" t="e">
        <v>#REF!</v>
      </c>
      <c r="AR123" s="19" t="e">
        <v>#REF!</v>
      </c>
      <c r="AS123" s="19" t="e">
        <v>#REF!</v>
      </c>
      <c r="AT123" s="19" t="e">
        <v>#REF!</v>
      </c>
      <c r="AU123" s="19" t="e">
        <v>#REF!</v>
      </c>
      <c r="AV123" s="19" t="e">
        <v>#REF!</v>
      </c>
      <c r="AW123" s="19" t="e">
        <v>#REF!</v>
      </c>
      <c r="AX123" s="19" t="e">
        <v>#REF!</v>
      </c>
      <c r="AY123" s="19" t="e">
        <v>#REF!</v>
      </c>
      <c r="AZ123" s="19" t="e">
        <v>#REF!</v>
      </c>
      <c r="BA123" s="19" t="e">
        <v>#REF!</v>
      </c>
    </row>
    <row r="124" spans="2:53">
      <c r="B124" t="s">
        <v>31</v>
      </c>
      <c r="C124" s="19" t="e">
        <v>#REF!</v>
      </c>
      <c r="D124" s="19" t="e">
        <v>#REF!</v>
      </c>
      <c r="E124" s="19" t="e">
        <v>#REF!</v>
      </c>
      <c r="F124" s="19" t="e">
        <v>#REF!</v>
      </c>
      <c r="G124" s="19" t="e">
        <v>#REF!</v>
      </c>
      <c r="H124" s="19" t="e">
        <v>#REF!</v>
      </c>
      <c r="I124" s="19" t="e">
        <v>#REF!</v>
      </c>
      <c r="J124" s="19" t="e">
        <v>#REF!</v>
      </c>
      <c r="K124" s="19" t="e">
        <v>#REF!</v>
      </c>
      <c r="L124" s="19" t="e">
        <v>#REF!</v>
      </c>
      <c r="M124" s="19" t="e">
        <v>#REF!</v>
      </c>
      <c r="N124" s="19" t="e">
        <v>#REF!</v>
      </c>
      <c r="O124" s="19" t="e">
        <v>#REF!</v>
      </c>
      <c r="P124" s="19" t="e">
        <v>#REF!</v>
      </c>
      <c r="Q124" s="19" t="e">
        <v>#REF!</v>
      </c>
      <c r="R124" s="19" t="e">
        <v>#REF!</v>
      </c>
      <c r="S124" s="19" t="e">
        <v>#REF!</v>
      </c>
      <c r="T124" s="19" t="e">
        <v>#REF!</v>
      </c>
      <c r="U124" s="19" t="e">
        <v>#REF!</v>
      </c>
      <c r="V124" s="19" t="e">
        <v>#REF!</v>
      </c>
      <c r="W124" s="19" t="e">
        <v>#REF!</v>
      </c>
      <c r="X124" s="19" t="e">
        <v>#REF!</v>
      </c>
      <c r="Y124" s="19" t="e">
        <v>#REF!</v>
      </c>
      <c r="Z124" s="19" t="e">
        <v>#REF!</v>
      </c>
      <c r="AA124" s="19" t="e">
        <v>#REF!</v>
      </c>
      <c r="AB124" s="19" t="e">
        <v>#REF!</v>
      </c>
      <c r="AC124" s="19" t="e">
        <v>#REF!</v>
      </c>
      <c r="AD124" s="19" t="e">
        <v>#REF!</v>
      </c>
      <c r="AE124" s="19" t="e">
        <v>#REF!</v>
      </c>
      <c r="AF124" s="19" t="e">
        <v>#REF!</v>
      </c>
      <c r="AG124" s="19" t="e">
        <v>#REF!</v>
      </c>
      <c r="AH124" s="19" t="e">
        <v>#REF!</v>
      </c>
      <c r="AI124" s="19" t="e">
        <v>#REF!</v>
      </c>
      <c r="AJ124" s="19" t="e">
        <v>#REF!</v>
      </c>
      <c r="AK124" s="19" t="e">
        <v>#REF!</v>
      </c>
      <c r="AL124" s="19" t="e">
        <v>#REF!</v>
      </c>
      <c r="AM124" s="19" t="e">
        <v>#REF!</v>
      </c>
      <c r="AN124" s="19" t="e">
        <v>#REF!</v>
      </c>
      <c r="AO124" s="19" t="e">
        <v>#REF!</v>
      </c>
      <c r="AP124" s="19" t="e">
        <v>#REF!</v>
      </c>
      <c r="AQ124" s="19" t="e">
        <v>#REF!</v>
      </c>
      <c r="AR124" s="19" t="e">
        <v>#REF!</v>
      </c>
      <c r="AS124" s="19" t="e">
        <v>#REF!</v>
      </c>
      <c r="AT124" s="19" t="e">
        <v>#REF!</v>
      </c>
      <c r="AU124" s="19" t="e">
        <v>#REF!</v>
      </c>
      <c r="AV124" s="19" t="e">
        <v>#REF!</v>
      </c>
      <c r="AW124" s="19" t="e">
        <v>#REF!</v>
      </c>
      <c r="AX124" s="19" t="e">
        <v>#REF!</v>
      </c>
      <c r="AY124" s="19" t="e">
        <v>#REF!</v>
      </c>
      <c r="AZ124" s="19" t="e">
        <v>#REF!</v>
      </c>
      <c r="BA124" s="19" t="e">
        <v>#REF!</v>
      </c>
    </row>
    <row r="125" spans="2:53">
      <c r="B125" t="s">
        <v>32</v>
      </c>
      <c r="C125" s="19" t="e">
        <v>#REF!</v>
      </c>
      <c r="D125" s="19" t="e">
        <v>#REF!</v>
      </c>
      <c r="E125" s="19" t="e">
        <v>#REF!</v>
      </c>
      <c r="F125" s="19" t="e">
        <v>#REF!</v>
      </c>
      <c r="G125" s="19" t="e">
        <v>#REF!</v>
      </c>
      <c r="H125" s="19" t="e">
        <v>#REF!</v>
      </c>
      <c r="I125" s="19" t="e">
        <v>#REF!</v>
      </c>
      <c r="J125" s="19" t="e">
        <v>#REF!</v>
      </c>
      <c r="K125" s="19" t="e">
        <v>#REF!</v>
      </c>
      <c r="L125" s="19" t="e">
        <v>#REF!</v>
      </c>
      <c r="M125" s="19" t="e">
        <v>#REF!</v>
      </c>
      <c r="N125" s="19" t="e">
        <v>#REF!</v>
      </c>
      <c r="O125" s="19" t="e">
        <v>#REF!</v>
      </c>
      <c r="P125" s="19" t="e">
        <v>#REF!</v>
      </c>
      <c r="Q125" s="19" t="e">
        <v>#REF!</v>
      </c>
      <c r="R125" s="19" t="e">
        <v>#REF!</v>
      </c>
      <c r="S125" s="19" t="e">
        <v>#REF!</v>
      </c>
      <c r="T125" s="19" t="e">
        <v>#REF!</v>
      </c>
      <c r="U125" s="19" t="e">
        <v>#REF!</v>
      </c>
      <c r="V125" s="19" t="e">
        <v>#REF!</v>
      </c>
      <c r="W125" s="19" t="e">
        <v>#REF!</v>
      </c>
      <c r="X125" s="19" t="e">
        <v>#REF!</v>
      </c>
      <c r="Y125" s="19" t="e">
        <v>#REF!</v>
      </c>
      <c r="Z125" s="19" t="e">
        <v>#REF!</v>
      </c>
      <c r="AA125" s="19" t="e">
        <v>#REF!</v>
      </c>
      <c r="AB125" s="19" t="e">
        <v>#REF!</v>
      </c>
      <c r="AC125" s="19" t="e">
        <v>#REF!</v>
      </c>
      <c r="AD125" s="19" t="e">
        <v>#REF!</v>
      </c>
      <c r="AE125" s="19" t="e">
        <v>#REF!</v>
      </c>
      <c r="AF125" s="19" t="e">
        <v>#REF!</v>
      </c>
      <c r="AG125" s="19" t="e">
        <v>#REF!</v>
      </c>
      <c r="AH125" s="19" t="e">
        <v>#REF!</v>
      </c>
      <c r="AI125" s="19" t="e">
        <v>#REF!</v>
      </c>
      <c r="AJ125" s="19" t="e">
        <v>#REF!</v>
      </c>
      <c r="AK125" s="19" t="e">
        <v>#REF!</v>
      </c>
      <c r="AL125" s="19" t="e">
        <v>#REF!</v>
      </c>
      <c r="AM125" s="19" t="e">
        <v>#REF!</v>
      </c>
      <c r="AN125" s="19" t="e">
        <v>#REF!</v>
      </c>
      <c r="AO125" s="19" t="e">
        <v>#REF!</v>
      </c>
      <c r="AP125" s="19" t="e">
        <v>#REF!</v>
      </c>
      <c r="AQ125" s="19" t="e">
        <v>#REF!</v>
      </c>
      <c r="AR125" s="19" t="e">
        <v>#REF!</v>
      </c>
      <c r="AS125" s="19" t="e">
        <v>#REF!</v>
      </c>
      <c r="AT125" s="19" t="e">
        <v>#REF!</v>
      </c>
      <c r="AU125" s="19" t="e">
        <v>#REF!</v>
      </c>
      <c r="AV125" s="19" t="e">
        <v>#REF!</v>
      </c>
      <c r="AW125" s="19" t="e">
        <v>#REF!</v>
      </c>
      <c r="AX125" s="19" t="e">
        <v>#REF!</v>
      </c>
      <c r="AY125" s="19" t="e">
        <v>#REF!</v>
      </c>
      <c r="AZ125" s="19" t="e">
        <v>#REF!</v>
      </c>
      <c r="BA125" s="19" t="e">
        <v>#REF!</v>
      </c>
    </row>
    <row r="126" spans="2:53">
      <c r="B126" t="s">
        <v>33</v>
      </c>
      <c r="C126" s="19" t="e">
        <v>#REF!</v>
      </c>
      <c r="D126" s="19" t="e">
        <v>#REF!</v>
      </c>
      <c r="E126" s="19" t="e">
        <v>#REF!</v>
      </c>
      <c r="F126" s="19" t="e">
        <v>#REF!</v>
      </c>
      <c r="G126" s="19" t="e">
        <v>#REF!</v>
      </c>
      <c r="H126" s="19" t="e">
        <v>#REF!</v>
      </c>
      <c r="I126" s="19" t="e">
        <v>#REF!</v>
      </c>
      <c r="J126" s="19" t="e">
        <v>#REF!</v>
      </c>
      <c r="K126" s="19" t="e">
        <v>#REF!</v>
      </c>
      <c r="L126" s="19" t="e">
        <v>#REF!</v>
      </c>
      <c r="M126" s="19" t="e">
        <v>#REF!</v>
      </c>
      <c r="N126" s="19" t="e">
        <v>#REF!</v>
      </c>
      <c r="O126" s="19" t="e">
        <v>#REF!</v>
      </c>
      <c r="P126" s="19" t="e">
        <v>#REF!</v>
      </c>
      <c r="Q126" s="19" t="e">
        <v>#REF!</v>
      </c>
      <c r="R126" s="19" t="e">
        <v>#REF!</v>
      </c>
      <c r="S126" s="19" t="e">
        <v>#REF!</v>
      </c>
      <c r="T126" s="19" t="e">
        <v>#REF!</v>
      </c>
      <c r="U126" s="19" t="e">
        <v>#REF!</v>
      </c>
      <c r="V126" s="19" t="e">
        <v>#REF!</v>
      </c>
      <c r="W126" s="19" t="e">
        <v>#REF!</v>
      </c>
      <c r="X126" s="19" t="e">
        <v>#REF!</v>
      </c>
      <c r="Y126" s="19" t="e">
        <v>#REF!</v>
      </c>
      <c r="Z126" s="19" t="e">
        <v>#REF!</v>
      </c>
      <c r="AA126" s="19" t="e">
        <v>#REF!</v>
      </c>
      <c r="AB126" s="19" t="e">
        <v>#REF!</v>
      </c>
      <c r="AC126" s="19" t="e">
        <v>#REF!</v>
      </c>
      <c r="AD126" s="19" t="e">
        <v>#REF!</v>
      </c>
      <c r="AE126" s="19" t="e">
        <v>#REF!</v>
      </c>
      <c r="AF126" s="19" t="e">
        <v>#REF!</v>
      </c>
      <c r="AG126" s="19" t="e">
        <v>#REF!</v>
      </c>
      <c r="AH126" s="19" t="e">
        <v>#REF!</v>
      </c>
      <c r="AI126" s="19" t="e">
        <v>#REF!</v>
      </c>
      <c r="AJ126" s="19" t="e">
        <v>#REF!</v>
      </c>
      <c r="AK126" s="19" t="e">
        <v>#REF!</v>
      </c>
      <c r="AL126" s="19" t="e">
        <v>#REF!</v>
      </c>
      <c r="AM126" s="19" t="e">
        <v>#REF!</v>
      </c>
      <c r="AN126" s="19" t="e">
        <v>#REF!</v>
      </c>
      <c r="AO126" s="19" t="e">
        <v>#REF!</v>
      </c>
      <c r="AP126" s="19" t="e">
        <v>#REF!</v>
      </c>
      <c r="AQ126" s="19" t="e">
        <v>#REF!</v>
      </c>
      <c r="AR126" s="19" t="e">
        <v>#REF!</v>
      </c>
      <c r="AS126" s="19" t="e">
        <v>#REF!</v>
      </c>
      <c r="AT126" s="19" t="e">
        <v>#REF!</v>
      </c>
      <c r="AU126" s="19" t="e">
        <v>#REF!</v>
      </c>
      <c r="AV126" s="19" t="e">
        <v>#REF!</v>
      </c>
      <c r="AW126" s="19" t="e">
        <v>#REF!</v>
      </c>
      <c r="AX126" s="19" t="e">
        <v>#REF!</v>
      </c>
      <c r="AY126" s="19" t="e">
        <v>#REF!</v>
      </c>
      <c r="AZ126" s="19" t="e">
        <v>#REF!</v>
      </c>
      <c r="BA126" s="19" t="e">
        <v>#REF!</v>
      </c>
    </row>
    <row r="127" spans="2:53">
      <c r="B127" t="s">
        <v>34</v>
      </c>
      <c r="C127" s="19" t="e">
        <v>#REF!</v>
      </c>
      <c r="D127" s="19" t="e">
        <v>#REF!</v>
      </c>
      <c r="E127" s="19" t="e">
        <v>#REF!</v>
      </c>
      <c r="F127" s="19" t="e">
        <v>#REF!</v>
      </c>
      <c r="G127" s="19" t="e">
        <v>#REF!</v>
      </c>
      <c r="H127" s="19" t="e">
        <v>#REF!</v>
      </c>
      <c r="I127" s="19" t="e">
        <v>#REF!</v>
      </c>
      <c r="J127" s="19" t="e">
        <v>#REF!</v>
      </c>
      <c r="K127" s="19" t="e">
        <v>#REF!</v>
      </c>
      <c r="L127" s="19" t="e">
        <v>#REF!</v>
      </c>
      <c r="M127" s="19" t="e">
        <v>#REF!</v>
      </c>
      <c r="N127" s="19" t="e">
        <v>#REF!</v>
      </c>
      <c r="O127" s="19" t="e">
        <v>#REF!</v>
      </c>
      <c r="P127" s="19" t="e">
        <v>#REF!</v>
      </c>
      <c r="Q127" s="19" t="e">
        <v>#REF!</v>
      </c>
      <c r="R127" s="19" t="e">
        <v>#REF!</v>
      </c>
      <c r="S127" s="19" t="e">
        <v>#REF!</v>
      </c>
      <c r="T127" s="19" t="e">
        <v>#REF!</v>
      </c>
      <c r="U127" s="19" t="e">
        <v>#REF!</v>
      </c>
      <c r="V127" s="19" t="e">
        <v>#REF!</v>
      </c>
      <c r="W127" s="19" t="e">
        <v>#REF!</v>
      </c>
      <c r="X127" s="19" t="e">
        <v>#REF!</v>
      </c>
      <c r="Y127" s="19" t="e">
        <v>#REF!</v>
      </c>
      <c r="Z127" s="19" t="e">
        <v>#REF!</v>
      </c>
      <c r="AA127" s="19" t="e">
        <v>#REF!</v>
      </c>
      <c r="AB127" s="19" t="e">
        <v>#REF!</v>
      </c>
      <c r="AC127" s="19" t="e">
        <v>#REF!</v>
      </c>
      <c r="AD127" s="19" t="e">
        <v>#REF!</v>
      </c>
      <c r="AE127" s="19" t="e">
        <v>#REF!</v>
      </c>
      <c r="AF127" s="19" t="e">
        <v>#REF!</v>
      </c>
      <c r="AG127" s="19" t="e">
        <v>#REF!</v>
      </c>
      <c r="AH127" s="19" t="e">
        <v>#REF!</v>
      </c>
      <c r="AI127" s="19" t="e">
        <v>#REF!</v>
      </c>
      <c r="AJ127" s="19" t="e">
        <v>#REF!</v>
      </c>
      <c r="AK127" s="19" t="e">
        <v>#REF!</v>
      </c>
      <c r="AL127" s="19" t="e">
        <v>#REF!</v>
      </c>
      <c r="AM127" s="19" t="e">
        <v>#REF!</v>
      </c>
      <c r="AN127" s="19" t="e">
        <v>#REF!</v>
      </c>
      <c r="AO127" s="19" t="e">
        <v>#REF!</v>
      </c>
      <c r="AP127" s="19" t="e">
        <v>#REF!</v>
      </c>
      <c r="AQ127" s="19" t="e">
        <v>#REF!</v>
      </c>
      <c r="AR127" s="19" t="e">
        <v>#REF!</v>
      </c>
      <c r="AS127" s="19" t="e">
        <v>#REF!</v>
      </c>
      <c r="AT127" s="19" t="e">
        <v>#REF!</v>
      </c>
      <c r="AU127" s="19" t="e">
        <v>#REF!</v>
      </c>
      <c r="AV127" s="19" t="e">
        <v>#REF!</v>
      </c>
      <c r="AW127" s="19" t="e">
        <v>#REF!</v>
      </c>
      <c r="AX127" s="19" t="e">
        <v>#REF!</v>
      </c>
      <c r="AY127" s="19" t="e">
        <v>#REF!</v>
      </c>
      <c r="AZ127" s="19" t="e">
        <v>#REF!</v>
      </c>
      <c r="BA127" s="19" t="e">
        <v>#REF!</v>
      </c>
    </row>
    <row r="128" spans="2:53">
      <c r="B128" t="s">
        <v>35</v>
      </c>
      <c r="C128" s="19" t="e">
        <v>#REF!</v>
      </c>
      <c r="D128" s="19" t="e">
        <v>#REF!</v>
      </c>
      <c r="E128" s="19" t="e">
        <v>#REF!</v>
      </c>
      <c r="F128" s="19" t="e">
        <v>#REF!</v>
      </c>
      <c r="G128" s="19" t="e">
        <v>#REF!</v>
      </c>
      <c r="H128" s="19" t="e">
        <v>#REF!</v>
      </c>
      <c r="I128" s="19" t="e">
        <v>#REF!</v>
      </c>
      <c r="J128" s="19" t="e">
        <v>#REF!</v>
      </c>
      <c r="K128" s="19" t="e">
        <v>#REF!</v>
      </c>
      <c r="L128" s="19" t="e">
        <v>#REF!</v>
      </c>
      <c r="M128" s="19" t="e">
        <v>#REF!</v>
      </c>
      <c r="N128" s="19" t="e">
        <v>#REF!</v>
      </c>
      <c r="O128" s="19" t="e">
        <v>#REF!</v>
      </c>
      <c r="P128" s="19" t="e">
        <v>#REF!</v>
      </c>
      <c r="Q128" s="19" t="e">
        <v>#REF!</v>
      </c>
      <c r="R128" s="19" t="e">
        <v>#REF!</v>
      </c>
      <c r="S128" s="19" t="e">
        <v>#REF!</v>
      </c>
      <c r="T128" s="19" t="e">
        <v>#REF!</v>
      </c>
      <c r="U128" s="19" t="e">
        <v>#REF!</v>
      </c>
      <c r="V128" s="19" t="e">
        <v>#REF!</v>
      </c>
      <c r="W128" s="19" t="e">
        <v>#REF!</v>
      </c>
      <c r="X128" s="19" t="e">
        <v>#REF!</v>
      </c>
      <c r="Y128" s="19" t="e">
        <v>#REF!</v>
      </c>
      <c r="Z128" s="19" t="e">
        <v>#REF!</v>
      </c>
      <c r="AA128" s="19" t="e">
        <v>#REF!</v>
      </c>
      <c r="AB128" s="19" t="e">
        <v>#REF!</v>
      </c>
      <c r="AC128" s="19" t="e">
        <v>#REF!</v>
      </c>
      <c r="AD128" s="19" t="e">
        <v>#REF!</v>
      </c>
      <c r="AE128" s="19" t="e">
        <v>#REF!</v>
      </c>
      <c r="AF128" s="19" t="e">
        <v>#REF!</v>
      </c>
      <c r="AG128" s="19" t="e">
        <v>#REF!</v>
      </c>
      <c r="AH128" s="19" t="e">
        <v>#REF!</v>
      </c>
      <c r="AI128" s="19" t="e">
        <v>#REF!</v>
      </c>
      <c r="AJ128" s="19" t="e">
        <v>#REF!</v>
      </c>
      <c r="AK128" s="19" t="e">
        <v>#REF!</v>
      </c>
      <c r="AL128" s="19" t="e">
        <v>#REF!</v>
      </c>
      <c r="AM128" s="19" t="e">
        <v>#REF!</v>
      </c>
      <c r="AN128" s="19" t="e">
        <v>#REF!</v>
      </c>
      <c r="AO128" s="19" t="e">
        <v>#REF!</v>
      </c>
      <c r="AP128" s="19" t="e">
        <v>#REF!</v>
      </c>
      <c r="AQ128" s="19" t="e">
        <v>#REF!</v>
      </c>
      <c r="AR128" s="19" t="e">
        <v>#REF!</v>
      </c>
      <c r="AS128" s="19" t="e">
        <v>#REF!</v>
      </c>
      <c r="AT128" s="19" t="e">
        <v>#REF!</v>
      </c>
      <c r="AU128" s="19" t="e">
        <v>#REF!</v>
      </c>
      <c r="AV128" s="19" t="e">
        <v>#REF!</v>
      </c>
      <c r="AW128" s="19" t="e">
        <v>#REF!</v>
      </c>
      <c r="AX128" s="19" t="e">
        <v>#REF!</v>
      </c>
      <c r="AY128" s="19" t="e">
        <v>#REF!</v>
      </c>
      <c r="AZ128" s="19" t="e">
        <v>#REF!</v>
      </c>
      <c r="BA128" s="19" t="e">
        <v>#REF!</v>
      </c>
    </row>
    <row r="129" spans="2:53">
      <c r="B129" t="s">
        <v>36</v>
      </c>
      <c r="C129" s="19" t="e">
        <v>#REF!</v>
      </c>
      <c r="D129" s="19" t="e">
        <v>#REF!</v>
      </c>
      <c r="E129" s="19" t="e">
        <v>#REF!</v>
      </c>
      <c r="F129" s="19" t="e">
        <v>#REF!</v>
      </c>
      <c r="G129" s="19" t="e">
        <v>#REF!</v>
      </c>
      <c r="H129" s="19" t="e">
        <v>#REF!</v>
      </c>
      <c r="I129" s="19" t="e">
        <v>#REF!</v>
      </c>
      <c r="J129" s="19" t="e">
        <v>#REF!</v>
      </c>
      <c r="K129" s="19" t="e">
        <v>#REF!</v>
      </c>
      <c r="L129" s="19" t="e">
        <v>#REF!</v>
      </c>
      <c r="M129" s="19" t="e">
        <v>#REF!</v>
      </c>
      <c r="N129" s="19" t="e">
        <v>#REF!</v>
      </c>
      <c r="O129" s="19" t="e">
        <v>#REF!</v>
      </c>
      <c r="P129" s="19" t="e">
        <v>#REF!</v>
      </c>
      <c r="Q129" s="19" t="e">
        <v>#REF!</v>
      </c>
      <c r="R129" s="19" t="e">
        <v>#REF!</v>
      </c>
      <c r="S129" s="19" t="e">
        <v>#REF!</v>
      </c>
      <c r="T129" s="19" t="e">
        <v>#REF!</v>
      </c>
      <c r="U129" s="19" t="e">
        <v>#REF!</v>
      </c>
      <c r="V129" s="19" t="e">
        <v>#REF!</v>
      </c>
      <c r="W129" s="19" t="e">
        <v>#REF!</v>
      </c>
      <c r="X129" s="19" t="e">
        <v>#REF!</v>
      </c>
      <c r="Y129" s="19" t="e">
        <v>#REF!</v>
      </c>
      <c r="Z129" s="19" t="e">
        <v>#REF!</v>
      </c>
      <c r="AA129" s="19" t="e">
        <v>#REF!</v>
      </c>
      <c r="AB129" s="19" t="e">
        <v>#REF!</v>
      </c>
      <c r="AC129" s="19" t="e">
        <v>#REF!</v>
      </c>
      <c r="AD129" s="19" t="e">
        <v>#REF!</v>
      </c>
      <c r="AE129" s="19" t="e">
        <v>#REF!</v>
      </c>
      <c r="AF129" s="19" t="e">
        <v>#REF!</v>
      </c>
      <c r="AG129" s="19" t="e">
        <v>#REF!</v>
      </c>
      <c r="AH129" s="19" t="e">
        <v>#REF!</v>
      </c>
      <c r="AI129" s="19" t="e">
        <v>#REF!</v>
      </c>
      <c r="AJ129" s="19" t="e">
        <v>#REF!</v>
      </c>
      <c r="AK129" s="19" t="e">
        <v>#REF!</v>
      </c>
      <c r="AL129" s="19" t="e">
        <v>#REF!</v>
      </c>
      <c r="AM129" s="19" t="e">
        <v>#REF!</v>
      </c>
      <c r="AN129" s="19" t="e">
        <v>#REF!</v>
      </c>
      <c r="AO129" s="19" t="e">
        <v>#REF!</v>
      </c>
      <c r="AP129" s="19" t="e">
        <v>#REF!</v>
      </c>
      <c r="AQ129" s="19" t="e">
        <v>#REF!</v>
      </c>
      <c r="AR129" s="19" t="e">
        <v>#REF!</v>
      </c>
      <c r="AS129" s="19" t="e">
        <v>#REF!</v>
      </c>
      <c r="AT129" s="19" t="e">
        <v>#REF!</v>
      </c>
      <c r="AU129" s="19" t="e">
        <v>#REF!</v>
      </c>
      <c r="AV129" s="19" t="e">
        <v>#REF!</v>
      </c>
      <c r="AW129" s="19" t="e">
        <v>#REF!</v>
      </c>
      <c r="AX129" s="19" t="e">
        <v>#REF!</v>
      </c>
      <c r="AY129" s="19" t="e">
        <v>#REF!</v>
      </c>
      <c r="AZ129" s="19" t="e">
        <v>#REF!</v>
      </c>
      <c r="BA129" s="19" t="e">
        <v>#REF!</v>
      </c>
    </row>
    <row r="130" spans="2:53">
      <c r="B130" t="s">
        <v>37</v>
      </c>
      <c r="C130" s="19" t="e">
        <v>#REF!</v>
      </c>
      <c r="D130" s="19" t="e">
        <v>#REF!</v>
      </c>
      <c r="E130" s="19" t="e">
        <v>#REF!</v>
      </c>
      <c r="F130" s="19" t="e">
        <v>#REF!</v>
      </c>
      <c r="G130" s="19" t="e">
        <v>#REF!</v>
      </c>
      <c r="H130" s="19" t="e">
        <v>#REF!</v>
      </c>
      <c r="I130" s="19" t="e">
        <v>#REF!</v>
      </c>
      <c r="J130" s="19" t="e">
        <v>#REF!</v>
      </c>
      <c r="K130" s="19" t="e">
        <v>#REF!</v>
      </c>
      <c r="L130" s="19" t="e">
        <v>#REF!</v>
      </c>
      <c r="M130" s="19" t="e">
        <v>#REF!</v>
      </c>
      <c r="N130" s="19" t="e">
        <v>#REF!</v>
      </c>
      <c r="O130" s="19" t="e">
        <v>#REF!</v>
      </c>
      <c r="P130" s="19" t="e">
        <v>#REF!</v>
      </c>
      <c r="Q130" s="19" t="e">
        <v>#REF!</v>
      </c>
      <c r="R130" s="19" t="e">
        <v>#REF!</v>
      </c>
      <c r="S130" s="19" t="e">
        <v>#REF!</v>
      </c>
      <c r="T130" s="19" t="e">
        <v>#REF!</v>
      </c>
      <c r="U130" s="19" t="e">
        <v>#REF!</v>
      </c>
      <c r="V130" s="19" t="e">
        <v>#REF!</v>
      </c>
      <c r="W130" s="19" t="e">
        <v>#REF!</v>
      </c>
      <c r="X130" s="19" t="e">
        <v>#REF!</v>
      </c>
      <c r="Y130" s="19" t="e">
        <v>#REF!</v>
      </c>
      <c r="Z130" s="19" t="e">
        <v>#REF!</v>
      </c>
      <c r="AA130" s="19" t="e">
        <v>#REF!</v>
      </c>
      <c r="AB130" s="19" t="e">
        <v>#REF!</v>
      </c>
      <c r="AC130" s="19" t="e">
        <v>#REF!</v>
      </c>
      <c r="AD130" s="19" t="e">
        <v>#REF!</v>
      </c>
      <c r="AE130" s="19" t="e">
        <v>#REF!</v>
      </c>
      <c r="AF130" s="19" t="e">
        <v>#REF!</v>
      </c>
      <c r="AG130" s="19" t="e">
        <v>#REF!</v>
      </c>
      <c r="AH130" s="19" t="e">
        <v>#REF!</v>
      </c>
      <c r="AI130" s="19" t="e">
        <v>#REF!</v>
      </c>
      <c r="AJ130" s="19" t="e">
        <v>#REF!</v>
      </c>
      <c r="AK130" s="19" t="e">
        <v>#REF!</v>
      </c>
      <c r="AL130" s="19" t="e">
        <v>#REF!</v>
      </c>
      <c r="AM130" s="19" t="e">
        <v>#REF!</v>
      </c>
      <c r="AN130" s="19" t="e">
        <v>#REF!</v>
      </c>
      <c r="AO130" s="19" t="e">
        <v>#REF!</v>
      </c>
      <c r="AP130" s="19" t="e">
        <v>#REF!</v>
      </c>
      <c r="AQ130" s="19" t="e">
        <v>#REF!</v>
      </c>
      <c r="AR130" s="19" t="e">
        <v>#REF!</v>
      </c>
      <c r="AS130" s="19" t="e">
        <v>#REF!</v>
      </c>
      <c r="AT130" s="19" t="e">
        <v>#REF!</v>
      </c>
      <c r="AU130" s="19" t="e">
        <v>#REF!</v>
      </c>
      <c r="AV130" s="19" t="e">
        <v>#REF!</v>
      </c>
      <c r="AW130" s="19" t="e">
        <v>#REF!</v>
      </c>
      <c r="AX130" s="19" t="e">
        <v>#REF!</v>
      </c>
      <c r="AY130" s="19" t="e">
        <v>#REF!</v>
      </c>
      <c r="AZ130" s="19" t="e">
        <v>#REF!</v>
      </c>
      <c r="BA130" s="19" t="e">
        <v>#REF!</v>
      </c>
    </row>
    <row r="131" spans="2:53">
      <c r="B131" t="s">
        <v>38</v>
      </c>
      <c r="C131" s="19" t="e">
        <v>#REF!</v>
      </c>
      <c r="D131" s="19" t="e">
        <v>#REF!</v>
      </c>
      <c r="E131" s="19" t="e">
        <v>#REF!</v>
      </c>
      <c r="F131" s="19" t="e">
        <v>#REF!</v>
      </c>
      <c r="G131" s="19" t="e">
        <v>#REF!</v>
      </c>
      <c r="H131" s="19" t="e">
        <v>#REF!</v>
      </c>
      <c r="I131" s="19" t="e">
        <v>#REF!</v>
      </c>
      <c r="J131" s="19" t="e">
        <v>#REF!</v>
      </c>
      <c r="K131" s="19" t="e">
        <v>#REF!</v>
      </c>
      <c r="L131" s="19" t="e">
        <v>#REF!</v>
      </c>
      <c r="M131" s="19" t="e">
        <v>#REF!</v>
      </c>
      <c r="N131" s="19" t="e">
        <v>#REF!</v>
      </c>
      <c r="O131" s="19" t="e">
        <v>#REF!</v>
      </c>
      <c r="P131" s="19" t="e">
        <v>#REF!</v>
      </c>
      <c r="Q131" s="19" t="e">
        <v>#REF!</v>
      </c>
      <c r="R131" s="19" t="e">
        <v>#REF!</v>
      </c>
      <c r="S131" s="19" t="e">
        <v>#REF!</v>
      </c>
      <c r="T131" s="19" t="e">
        <v>#REF!</v>
      </c>
      <c r="U131" s="19" t="e">
        <v>#REF!</v>
      </c>
      <c r="V131" s="19" t="e">
        <v>#REF!</v>
      </c>
      <c r="W131" s="19" t="e">
        <v>#REF!</v>
      </c>
      <c r="X131" s="19" t="e">
        <v>#REF!</v>
      </c>
      <c r="Y131" s="19" t="e">
        <v>#REF!</v>
      </c>
      <c r="Z131" s="19" t="e">
        <v>#REF!</v>
      </c>
      <c r="AA131" s="19" t="e">
        <v>#REF!</v>
      </c>
      <c r="AB131" s="19" t="e">
        <v>#REF!</v>
      </c>
      <c r="AC131" s="19" t="e">
        <v>#REF!</v>
      </c>
      <c r="AD131" s="19" t="e">
        <v>#REF!</v>
      </c>
      <c r="AE131" s="19" t="e">
        <v>#REF!</v>
      </c>
      <c r="AF131" s="19" t="e">
        <v>#REF!</v>
      </c>
      <c r="AG131" s="19" t="e">
        <v>#REF!</v>
      </c>
      <c r="AH131" s="19" t="e">
        <v>#REF!</v>
      </c>
      <c r="AI131" s="19" t="e">
        <v>#REF!</v>
      </c>
      <c r="AJ131" s="19" t="e">
        <v>#REF!</v>
      </c>
      <c r="AK131" s="19" t="e">
        <v>#REF!</v>
      </c>
      <c r="AL131" s="19" t="e">
        <v>#REF!</v>
      </c>
      <c r="AM131" s="19" t="e">
        <v>#REF!</v>
      </c>
      <c r="AN131" s="19" t="e">
        <v>#REF!</v>
      </c>
      <c r="AO131" s="19" t="e">
        <v>#REF!</v>
      </c>
      <c r="AP131" s="19" t="e">
        <v>#REF!</v>
      </c>
      <c r="AQ131" s="19" t="e">
        <v>#REF!</v>
      </c>
      <c r="AR131" s="19" t="e">
        <v>#REF!</v>
      </c>
      <c r="AS131" s="19" t="e">
        <v>#REF!</v>
      </c>
      <c r="AT131" s="19" t="e">
        <v>#REF!</v>
      </c>
      <c r="AU131" s="19" t="e">
        <v>#REF!</v>
      </c>
      <c r="AV131" s="19" t="e">
        <v>#REF!</v>
      </c>
      <c r="AW131" s="19" t="e">
        <v>#REF!</v>
      </c>
      <c r="AX131" s="19" t="e">
        <v>#REF!</v>
      </c>
      <c r="AY131" s="19" t="e">
        <v>#REF!</v>
      </c>
      <c r="AZ131" s="19" t="e">
        <v>#REF!</v>
      </c>
      <c r="BA131" s="19" t="e">
        <v>#REF!</v>
      </c>
    </row>
    <row r="132" spans="2:53">
      <c r="B132" t="s">
        <v>39</v>
      </c>
      <c r="C132" s="19" t="e">
        <v>#REF!</v>
      </c>
      <c r="D132" s="19" t="e">
        <v>#REF!</v>
      </c>
      <c r="E132" s="19" t="e">
        <v>#REF!</v>
      </c>
      <c r="F132" s="19" t="e">
        <v>#REF!</v>
      </c>
      <c r="G132" s="19" t="e">
        <v>#REF!</v>
      </c>
      <c r="H132" s="19" t="e">
        <v>#REF!</v>
      </c>
      <c r="I132" s="19" t="e">
        <v>#REF!</v>
      </c>
      <c r="J132" s="19" t="e">
        <v>#REF!</v>
      </c>
      <c r="K132" s="19" t="e">
        <v>#REF!</v>
      </c>
      <c r="L132" s="19" t="e">
        <v>#REF!</v>
      </c>
      <c r="M132" s="19" t="e">
        <v>#REF!</v>
      </c>
      <c r="N132" s="19" t="e">
        <v>#REF!</v>
      </c>
      <c r="O132" s="19" t="e">
        <v>#REF!</v>
      </c>
      <c r="P132" s="19" t="e">
        <v>#REF!</v>
      </c>
      <c r="Q132" s="19" t="e">
        <v>#REF!</v>
      </c>
      <c r="R132" s="19" t="e">
        <v>#REF!</v>
      </c>
      <c r="S132" s="19" t="e">
        <v>#REF!</v>
      </c>
      <c r="T132" s="19" t="e">
        <v>#REF!</v>
      </c>
      <c r="U132" s="19" t="e">
        <v>#REF!</v>
      </c>
      <c r="V132" s="19" t="e">
        <v>#REF!</v>
      </c>
      <c r="W132" s="19" t="e">
        <v>#REF!</v>
      </c>
      <c r="X132" s="19" t="e">
        <v>#REF!</v>
      </c>
      <c r="Y132" s="19" t="e">
        <v>#REF!</v>
      </c>
      <c r="Z132" s="19" t="e">
        <v>#REF!</v>
      </c>
      <c r="AA132" s="19" t="e">
        <v>#REF!</v>
      </c>
      <c r="AB132" s="19" t="e">
        <v>#REF!</v>
      </c>
      <c r="AC132" s="19" t="e">
        <v>#REF!</v>
      </c>
      <c r="AD132" s="19" t="e">
        <v>#REF!</v>
      </c>
      <c r="AE132" s="19" t="e">
        <v>#REF!</v>
      </c>
      <c r="AF132" s="19" t="e">
        <v>#REF!</v>
      </c>
      <c r="AG132" s="19" t="e">
        <v>#REF!</v>
      </c>
      <c r="AH132" s="19" t="e">
        <v>#REF!</v>
      </c>
      <c r="AI132" s="19" t="e">
        <v>#REF!</v>
      </c>
      <c r="AJ132" s="19" t="e">
        <v>#REF!</v>
      </c>
      <c r="AK132" s="19" t="e">
        <v>#REF!</v>
      </c>
      <c r="AL132" s="19" t="e">
        <v>#REF!</v>
      </c>
      <c r="AM132" s="19" t="e">
        <v>#REF!</v>
      </c>
      <c r="AN132" s="19" t="e">
        <v>#REF!</v>
      </c>
      <c r="AO132" s="19" t="e">
        <v>#REF!</v>
      </c>
      <c r="AP132" s="19" t="e">
        <v>#REF!</v>
      </c>
      <c r="AQ132" s="19" t="e">
        <v>#REF!</v>
      </c>
      <c r="AR132" s="19" t="e">
        <v>#REF!</v>
      </c>
      <c r="AS132" s="19" t="e">
        <v>#REF!</v>
      </c>
      <c r="AT132" s="19" t="e">
        <v>#REF!</v>
      </c>
      <c r="AU132" s="19" t="e">
        <v>#REF!</v>
      </c>
      <c r="AV132" s="19" t="e">
        <v>#REF!</v>
      </c>
      <c r="AW132" s="19" t="e">
        <v>#REF!</v>
      </c>
      <c r="AX132" s="19" t="e">
        <v>#REF!</v>
      </c>
      <c r="AY132" s="19" t="e">
        <v>#REF!</v>
      </c>
      <c r="AZ132" s="19" t="e">
        <v>#REF!</v>
      </c>
      <c r="BA132" s="19" t="e">
        <v>#REF!</v>
      </c>
    </row>
    <row r="133" spans="2:53">
      <c r="B133" t="s">
        <v>40</v>
      </c>
      <c r="C133" s="19" t="e">
        <v>#REF!</v>
      </c>
      <c r="D133" s="19" t="e">
        <v>#REF!</v>
      </c>
      <c r="E133" s="19" t="e">
        <v>#REF!</v>
      </c>
      <c r="F133" s="19" t="e">
        <v>#REF!</v>
      </c>
      <c r="G133" s="19" t="e">
        <v>#REF!</v>
      </c>
      <c r="H133" s="19" t="e">
        <v>#REF!</v>
      </c>
      <c r="I133" s="19" t="e">
        <v>#REF!</v>
      </c>
      <c r="J133" s="19" t="e">
        <v>#REF!</v>
      </c>
      <c r="K133" s="19" t="e">
        <v>#REF!</v>
      </c>
      <c r="L133" s="19" t="e">
        <v>#REF!</v>
      </c>
      <c r="M133" s="19" t="e">
        <v>#REF!</v>
      </c>
      <c r="N133" s="19" t="e">
        <v>#REF!</v>
      </c>
      <c r="O133" s="19" t="e">
        <v>#REF!</v>
      </c>
      <c r="P133" s="19" t="e">
        <v>#REF!</v>
      </c>
      <c r="Q133" s="19" t="e">
        <v>#REF!</v>
      </c>
      <c r="R133" s="19" t="e">
        <v>#REF!</v>
      </c>
      <c r="S133" s="19" t="e">
        <v>#REF!</v>
      </c>
      <c r="T133" s="19" t="e">
        <v>#REF!</v>
      </c>
      <c r="U133" s="19" t="e">
        <v>#REF!</v>
      </c>
      <c r="V133" s="19" t="e">
        <v>#REF!</v>
      </c>
      <c r="W133" s="19" t="e">
        <v>#REF!</v>
      </c>
      <c r="X133" s="19" t="e">
        <v>#REF!</v>
      </c>
      <c r="Y133" s="19" t="e">
        <v>#REF!</v>
      </c>
      <c r="Z133" s="19" t="e">
        <v>#REF!</v>
      </c>
      <c r="AA133" s="19" t="e">
        <v>#REF!</v>
      </c>
      <c r="AB133" s="19" t="e">
        <v>#REF!</v>
      </c>
      <c r="AC133" s="19" t="e">
        <v>#REF!</v>
      </c>
      <c r="AD133" s="19" t="e">
        <v>#REF!</v>
      </c>
      <c r="AE133" s="19" t="e">
        <v>#REF!</v>
      </c>
      <c r="AF133" s="19" t="e">
        <v>#REF!</v>
      </c>
      <c r="AG133" s="19" t="e">
        <v>#REF!</v>
      </c>
      <c r="AH133" s="19" t="e">
        <v>#REF!</v>
      </c>
      <c r="AI133" s="19" t="e">
        <v>#REF!</v>
      </c>
      <c r="AJ133" s="19" t="e">
        <v>#REF!</v>
      </c>
      <c r="AK133" s="19" t="e">
        <v>#REF!</v>
      </c>
      <c r="AL133" s="19" t="e">
        <v>#REF!</v>
      </c>
      <c r="AM133" s="19" t="e">
        <v>#REF!</v>
      </c>
      <c r="AN133" s="19" t="e">
        <v>#REF!</v>
      </c>
      <c r="AO133" s="19" t="e">
        <v>#REF!</v>
      </c>
      <c r="AP133" s="19" t="e">
        <v>#REF!</v>
      </c>
      <c r="AQ133" s="19" t="e">
        <v>#REF!</v>
      </c>
      <c r="AR133" s="19" t="e">
        <v>#REF!</v>
      </c>
      <c r="AS133" s="19" t="e">
        <v>#REF!</v>
      </c>
      <c r="AT133" s="19" t="e">
        <v>#REF!</v>
      </c>
      <c r="AU133" s="19" t="e">
        <v>#REF!</v>
      </c>
      <c r="AV133" s="19" t="e">
        <v>#REF!</v>
      </c>
      <c r="AW133" s="19" t="e">
        <v>#REF!</v>
      </c>
      <c r="AX133" s="19" t="e">
        <v>#REF!</v>
      </c>
      <c r="AY133" s="19" t="e">
        <v>#REF!</v>
      </c>
      <c r="AZ133" s="19" t="e">
        <v>#REF!</v>
      </c>
      <c r="BA133" s="19" t="e">
        <v>#REF!</v>
      </c>
    </row>
    <row r="134" spans="2:53">
      <c r="B134" t="s">
        <v>41</v>
      </c>
      <c r="C134" s="19" t="e">
        <v>#REF!</v>
      </c>
      <c r="D134" s="19" t="e">
        <v>#REF!</v>
      </c>
      <c r="E134" s="19" t="e">
        <v>#REF!</v>
      </c>
      <c r="F134" s="19" t="e">
        <v>#REF!</v>
      </c>
      <c r="G134" s="19" t="e">
        <v>#REF!</v>
      </c>
      <c r="H134" s="19" t="e">
        <v>#REF!</v>
      </c>
      <c r="I134" s="19" t="e">
        <v>#REF!</v>
      </c>
      <c r="J134" s="19" t="e">
        <v>#REF!</v>
      </c>
      <c r="K134" s="19" t="e">
        <v>#REF!</v>
      </c>
      <c r="L134" s="19" t="e">
        <v>#REF!</v>
      </c>
      <c r="M134" s="19" t="e">
        <v>#REF!</v>
      </c>
      <c r="N134" s="19" t="e">
        <v>#REF!</v>
      </c>
      <c r="O134" s="19" t="e">
        <v>#REF!</v>
      </c>
      <c r="P134" s="19" t="e">
        <v>#REF!</v>
      </c>
      <c r="Q134" s="19" t="e">
        <v>#REF!</v>
      </c>
      <c r="R134" s="19" t="e">
        <v>#REF!</v>
      </c>
      <c r="S134" s="19" t="e">
        <v>#REF!</v>
      </c>
      <c r="T134" s="19" t="e">
        <v>#REF!</v>
      </c>
      <c r="U134" s="19" t="e">
        <v>#REF!</v>
      </c>
      <c r="V134" s="19" t="e">
        <v>#REF!</v>
      </c>
      <c r="W134" s="19" t="e">
        <v>#REF!</v>
      </c>
      <c r="X134" s="19" t="e">
        <v>#REF!</v>
      </c>
      <c r="Y134" s="19" t="e">
        <v>#REF!</v>
      </c>
      <c r="Z134" s="19" t="e">
        <v>#REF!</v>
      </c>
      <c r="AA134" s="19" t="e">
        <v>#REF!</v>
      </c>
      <c r="AB134" s="19" t="e">
        <v>#REF!</v>
      </c>
      <c r="AC134" s="19" t="e">
        <v>#REF!</v>
      </c>
      <c r="AD134" s="19" t="e">
        <v>#REF!</v>
      </c>
      <c r="AE134" s="19" t="e">
        <v>#REF!</v>
      </c>
      <c r="AF134" s="19" t="e">
        <v>#REF!</v>
      </c>
      <c r="AG134" s="19" t="e">
        <v>#REF!</v>
      </c>
      <c r="AH134" s="19" t="e">
        <v>#REF!</v>
      </c>
      <c r="AI134" s="19" t="e">
        <v>#REF!</v>
      </c>
      <c r="AJ134" s="19" t="e">
        <v>#REF!</v>
      </c>
      <c r="AK134" s="19" t="e">
        <v>#REF!</v>
      </c>
      <c r="AL134" s="19" t="e">
        <v>#REF!</v>
      </c>
      <c r="AM134" s="19" t="e">
        <v>#REF!</v>
      </c>
      <c r="AN134" s="19" t="e">
        <v>#REF!</v>
      </c>
      <c r="AO134" s="19" t="e">
        <v>#REF!</v>
      </c>
      <c r="AP134" s="19" t="e">
        <v>#REF!</v>
      </c>
      <c r="AQ134" s="19" t="e">
        <v>#REF!</v>
      </c>
      <c r="AR134" s="19" t="e">
        <v>#REF!</v>
      </c>
      <c r="AS134" s="19" t="e">
        <v>#REF!</v>
      </c>
      <c r="AT134" s="19" t="e">
        <v>#REF!</v>
      </c>
      <c r="AU134" s="19" t="e">
        <v>#REF!</v>
      </c>
      <c r="AV134" s="19" t="e">
        <v>#REF!</v>
      </c>
      <c r="AW134" s="19" t="e">
        <v>#REF!</v>
      </c>
      <c r="AX134" s="19" t="e">
        <v>#REF!</v>
      </c>
      <c r="AY134" s="19" t="e">
        <v>#REF!</v>
      </c>
      <c r="AZ134" s="19" t="e">
        <v>#REF!</v>
      </c>
      <c r="BA134" s="19" t="e">
        <v>#REF!</v>
      </c>
    </row>
    <row r="135" spans="2:53">
      <c r="B135" t="s">
        <v>42</v>
      </c>
      <c r="C135" s="19" t="e">
        <v>#REF!</v>
      </c>
      <c r="D135" s="19" t="e">
        <v>#REF!</v>
      </c>
      <c r="E135" s="19" t="e">
        <v>#REF!</v>
      </c>
      <c r="F135" s="19" t="e">
        <v>#REF!</v>
      </c>
      <c r="G135" s="19" t="e">
        <v>#REF!</v>
      </c>
      <c r="H135" s="19" t="e">
        <v>#REF!</v>
      </c>
      <c r="I135" s="19" t="e">
        <v>#REF!</v>
      </c>
      <c r="J135" s="19" t="e">
        <v>#REF!</v>
      </c>
      <c r="K135" s="19" t="e">
        <v>#REF!</v>
      </c>
      <c r="L135" s="19" t="e">
        <v>#REF!</v>
      </c>
      <c r="M135" s="19" t="e">
        <v>#REF!</v>
      </c>
      <c r="N135" s="19" t="e">
        <v>#REF!</v>
      </c>
      <c r="O135" s="19" t="e">
        <v>#REF!</v>
      </c>
      <c r="P135" s="19" t="e">
        <v>#REF!</v>
      </c>
      <c r="Q135" s="19" t="e">
        <v>#REF!</v>
      </c>
      <c r="R135" s="19" t="e">
        <v>#REF!</v>
      </c>
      <c r="S135" s="19" t="e">
        <v>#REF!</v>
      </c>
      <c r="T135" s="19" t="e">
        <v>#REF!</v>
      </c>
      <c r="U135" s="19" t="e">
        <v>#REF!</v>
      </c>
      <c r="V135" s="19" t="e">
        <v>#REF!</v>
      </c>
      <c r="W135" s="19" t="e">
        <v>#REF!</v>
      </c>
      <c r="X135" s="19" t="e">
        <v>#REF!</v>
      </c>
      <c r="Y135" s="19" t="e">
        <v>#REF!</v>
      </c>
      <c r="Z135" s="19" t="e">
        <v>#REF!</v>
      </c>
      <c r="AA135" s="19" t="e">
        <v>#REF!</v>
      </c>
      <c r="AB135" s="19" t="e">
        <v>#REF!</v>
      </c>
      <c r="AC135" s="19" t="e">
        <v>#REF!</v>
      </c>
      <c r="AD135" s="19" t="e">
        <v>#REF!</v>
      </c>
      <c r="AE135" s="19" t="e">
        <v>#REF!</v>
      </c>
      <c r="AF135" s="19" t="e">
        <v>#REF!</v>
      </c>
      <c r="AG135" s="19" t="e">
        <v>#REF!</v>
      </c>
      <c r="AH135" s="19" t="e">
        <v>#REF!</v>
      </c>
      <c r="AI135" s="19" t="e">
        <v>#REF!</v>
      </c>
      <c r="AJ135" s="19" t="e">
        <v>#REF!</v>
      </c>
      <c r="AK135" s="19" t="e">
        <v>#REF!</v>
      </c>
      <c r="AL135" s="19" t="e">
        <v>#REF!</v>
      </c>
      <c r="AM135" s="19" t="e">
        <v>#REF!</v>
      </c>
      <c r="AN135" s="19" t="e">
        <v>#REF!</v>
      </c>
      <c r="AO135" s="19" t="e">
        <v>#REF!</v>
      </c>
      <c r="AP135" s="19" t="e">
        <v>#REF!</v>
      </c>
      <c r="AQ135" s="19" t="e">
        <v>#REF!</v>
      </c>
      <c r="AR135" s="19" t="e">
        <v>#REF!</v>
      </c>
      <c r="AS135" s="19" t="e">
        <v>#REF!</v>
      </c>
      <c r="AT135" s="19" t="e">
        <v>#REF!</v>
      </c>
      <c r="AU135" s="19" t="e">
        <v>#REF!</v>
      </c>
      <c r="AV135" s="19" t="e">
        <v>#REF!</v>
      </c>
      <c r="AW135" s="19" t="e">
        <v>#REF!</v>
      </c>
      <c r="AX135" s="19" t="e">
        <v>#REF!</v>
      </c>
      <c r="AY135" s="19" t="e">
        <v>#REF!</v>
      </c>
      <c r="AZ135" s="19" t="e">
        <v>#REF!</v>
      </c>
      <c r="BA135" s="19" t="e">
        <v>#REF!</v>
      </c>
    </row>
    <row r="136" spans="2:53">
      <c r="B136" t="s">
        <v>43</v>
      </c>
      <c r="C136" s="19" t="e">
        <v>#REF!</v>
      </c>
      <c r="D136" s="19" t="e">
        <v>#REF!</v>
      </c>
      <c r="E136" s="19" t="e">
        <v>#REF!</v>
      </c>
      <c r="F136" s="19" t="e">
        <v>#REF!</v>
      </c>
      <c r="G136" s="19" t="e">
        <v>#REF!</v>
      </c>
      <c r="H136" s="19" t="e">
        <v>#REF!</v>
      </c>
      <c r="I136" s="19" t="e">
        <v>#REF!</v>
      </c>
      <c r="J136" s="19" t="e">
        <v>#REF!</v>
      </c>
      <c r="K136" s="19" t="e">
        <v>#REF!</v>
      </c>
      <c r="L136" s="19" t="e">
        <v>#REF!</v>
      </c>
      <c r="M136" s="19" t="e">
        <v>#REF!</v>
      </c>
      <c r="N136" s="19" t="e">
        <v>#REF!</v>
      </c>
      <c r="O136" s="19" t="e">
        <v>#REF!</v>
      </c>
      <c r="P136" s="19" t="e">
        <v>#REF!</v>
      </c>
      <c r="Q136" s="19" t="e">
        <v>#REF!</v>
      </c>
      <c r="R136" s="19" t="e">
        <v>#REF!</v>
      </c>
      <c r="S136" s="19" t="e">
        <v>#REF!</v>
      </c>
      <c r="T136" s="19" t="e">
        <v>#REF!</v>
      </c>
      <c r="U136" s="19" t="e">
        <v>#REF!</v>
      </c>
      <c r="V136" s="19" t="e">
        <v>#REF!</v>
      </c>
      <c r="W136" s="19" t="e">
        <v>#REF!</v>
      </c>
      <c r="X136" s="19" t="e">
        <v>#REF!</v>
      </c>
      <c r="Y136" s="19" t="e">
        <v>#REF!</v>
      </c>
      <c r="Z136" s="19" t="e">
        <v>#REF!</v>
      </c>
      <c r="AA136" s="19" t="e">
        <v>#REF!</v>
      </c>
      <c r="AB136" s="19" t="e">
        <v>#REF!</v>
      </c>
      <c r="AC136" s="19" t="e">
        <v>#REF!</v>
      </c>
      <c r="AD136" s="19" t="e">
        <v>#REF!</v>
      </c>
      <c r="AE136" s="19" t="e">
        <v>#REF!</v>
      </c>
      <c r="AF136" s="19" t="e">
        <v>#REF!</v>
      </c>
      <c r="AG136" s="19" t="e">
        <v>#REF!</v>
      </c>
      <c r="AH136" s="19" t="e">
        <v>#REF!</v>
      </c>
      <c r="AI136" s="19" t="e">
        <v>#REF!</v>
      </c>
      <c r="AJ136" s="19" t="e">
        <v>#REF!</v>
      </c>
      <c r="AK136" s="19" t="e">
        <v>#REF!</v>
      </c>
      <c r="AL136" s="19" t="e">
        <v>#REF!</v>
      </c>
      <c r="AM136" s="19" t="e">
        <v>#REF!</v>
      </c>
      <c r="AN136" s="19" t="e">
        <v>#REF!</v>
      </c>
      <c r="AO136" s="19" t="e">
        <v>#REF!</v>
      </c>
      <c r="AP136" s="19" t="e">
        <v>#REF!</v>
      </c>
      <c r="AQ136" s="19" t="e">
        <v>#REF!</v>
      </c>
      <c r="AR136" s="19" t="e">
        <v>#REF!</v>
      </c>
      <c r="AS136" s="19" t="e">
        <v>#REF!</v>
      </c>
      <c r="AT136" s="19" t="e">
        <v>#REF!</v>
      </c>
      <c r="AU136" s="19" t="e">
        <v>#REF!</v>
      </c>
      <c r="AV136" s="19" t="e">
        <v>#REF!</v>
      </c>
      <c r="AW136" s="19" t="e">
        <v>#REF!</v>
      </c>
      <c r="AX136" s="19" t="e">
        <v>#REF!</v>
      </c>
      <c r="AY136" s="19" t="e">
        <v>#REF!</v>
      </c>
      <c r="AZ136" s="19" t="e">
        <v>#REF!</v>
      </c>
      <c r="BA136" s="19" t="e">
        <v>#REF!</v>
      </c>
    </row>
    <row r="137" spans="2:53">
      <c r="B137" t="s">
        <v>44</v>
      </c>
      <c r="C137" s="19" t="e">
        <v>#REF!</v>
      </c>
      <c r="D137" s="19" t="e">
        <v>#REF!</v>
      </c>
      <c r="E137" s="19" t="e">
        <v>#REF!</v>
      </c>
      <c r="F137" s="19" t="e">
        <v>#REF!</v>
      </c>
      <c r="G137" s="19" t="e">
        <v>#REF!</v>
      </c>
      <c r="H137" s="19" t="e">
        <v>#REF!</v>
      </c>
      <c r="I137" s="19" t="e">
        <v>#REF!</v>
      </c>
      <c r="J137" s="19" t="e">
        <v>#REF!</v>
      </c>
      <c r="K137" s="19" t="e">
        <v>#REF!</v>
      </c>
      <c r="L137" s="19" t="e">
        <v>#REF!</v>
      </c>
      <c r="M137" s="19" t="e">
        <v>#REF!</v>
      </c>
      <c r="N137" s="19" t="e">
        <v>#REF!</v>
      </c>
      <c r="O137" s="19" t="e">
        <v>#REF!</v>
      </c>
      <c r="P137" s="19" t="e">
        <v>#REF!</v>
      </c>
      <c r="Q137" s="19" t="e">
        <v>#REF!</v>
      </c>
      <c r="R137" s="19" t="e">
        <v>#REF!</v>
      </c>
      <c r="S137" s="19" t="e">
        <v>#REF!</v>
      </c>
      <c r="T137" s="19" t="e">
        <v>#REF!</v>
      </c>
      <c r="U137" s="19" t="e">
        <v>#REF!</v>
      </c>
      <c r="V137" s="19" t="e">
        <v>#REF!</v>
      </c>
      <c r="W137" s="19" t="e">
        <v>#REF!</v>
      </c>
      <c r="X137" s="19" t="e">
        <v>#REF!</v>
      </c>
      <c r="Y137" s="19" t="e">
        <v>#REF!</v>
      </c>
      <c r="Z137" s="19" t="e">
        <v>#REF!</v>
      </c>
      <c r="AA137" s="19" t="e">
        <v>#REF!</v>
      </c>
      <c r="AB137" s="19" t="e">
        <v>#REF!</v>
      </c>
      <c r="AC137" s="19" t="e">
        <v>#REF!</v>
      </c>
      <c r="AD137" s="19" t="e">
        <v>#REF!</v>
      </c>
      <c r="AE137" s="19" t="e">
        <v>#REF!</v>
      </c>
      <c r="AF137" s="19" t="e">
        <v>#REF!</v>
      </c>
      <c r="AG137" s="19" t="e">
        <v>#REF!</v>
      </c>
      <c r="AH137" s="19" t="e">
        <v>#REF!</v>
      </c>
      <c r="AI137" s="19" t="e">
        <v>#REF!</v>
      </c>
      <c r="AJ137" s="19" t="e">
        <v>#REF!</v>
      </c>
      <c r="AK137" s="19" t="e">
        <v>#REF!</v>
      </c>
      <c r="AL137" s="19" t="e">
        <v>#REF!</v>
      </c>
      <c r="AM137" s="19" t="e">
        <v>#REF!</v>
      </c>
      <c r="AN137" s="19" t="e">
        <v>#REF!</v>
      </c>
      <c r="AO137" s="19" t="e">
        <v>#REF!</v>
      </c>
      <c r="AP137" s="19" t="e">
        <v>#REF!</v>
      </c>
      <c r="AQ137" s="19" t="e">
        <v>#REF!</v>
      </c>
      <c r="AR137" s="19" t="e">
        <v>#REF!</v>
      </c>
      <c r="AS137" s="19" t="e">
        <v>#REF!</v>
      </c>
      <c r="AT137" s="19" t="e">
        <v>#REF!</v>
      </c>
      <c r="AU137" s="19" t="e">
        <v>#REF!</v>
      </c>
      <c r="AV137" s="19" t="e">
        <v>#REF!</v>
      </c>
      <c r="AW137" s="19" t="e">
        <v>#REF!</v>
      </c>
      <c r="AX137" s="19" t="e">
        <v>#REF!</v>
      </c>
      <c r="AY137" s="19" t="e">
        <v>#REF!</v>
      </c>
      <c r="AZ137" s="19" t="e">
        <v>#REF!</v>
      </c>
      <c r="BA137" s="19" t="e">
        <v>#REF!</v>
      </c>
    </row>
    <row r="138" spans="2:53">
      <c r="B138" t="s">
        <v>45</v>
      </c>
      <c r="C138" s="19" t="e">
        <v>#REF!</v>
      </c>
      <c r="D138" s="19" t="e">
        <v>#REF!</v>
      </c>
      <c r="E138" s="19" t="e">
        <v>#REF!</v>
      </c>
      <c r="F138" s="19" t="e">
        <v>#REF!</v>
      </c>
      <c r="G138" s="19" t="e">
        <v>#REF!</v>
      </c>
      <c r="H138" s="19" t="e">
        <v>#REF!</v>
      </c>
      <c r="I138" s="19" t="e">
        <v>#REF!</v>
      </c>
      <c r="J138" s="19" t="e">
        <v>#REF!</v>
      </c>
      <c r="K138" s="19" t="e">
        <v>#REF!</v>
      </c>
      <c r="L138" s="19" t="e">
        <v>#REF!</v>
      </c>
      <c r="M138" s="19" t="e">
        <v>#REF!</v>
      </c>
      <c r="N138" s="19" t="e">
        <v>#REF!</v>
      </c>
      <c r="O138" s="19" t="e">
        <v>#REF!</v>
      </c>
      <c r="P138" s="19" t="e">
        <v>#REF!</v>
      </c>
      <c r="Q138" s="19" t="e">
        <v>#REF!</v>
      </c>
      <c r="R138" s="19" t="e">
        <v>#REF!</v>
      </c>
      <c r="S138" s="19" t="e">
        <v>#REF!</v>
      </c>
      <c r="T138" s="19" t="e">
        <v>#REF!</v>
      </c>
      <c r="U138" s="19" t="e">
        <v>#REF!</v>
      </c>
      <c r="V138" s="19" t="e">
        <v>#REF!</v>
      </c>
      <c r="W138" s="19" t="e">
        <v>#REF!</v>
      </c>
      <c r="X138" s="19" t="e">
        <v>#REF!</v>
      </c>
      <c r="Y138" s="19" t="e">
        <v>#REF!</v>
      </c>
      <c r="Z138" s="19" t="e">
        <v>#REF!</v>
      </c>
      <c r="AA138" s="19" t="e">
        <v>#REF!</v>
      </c>
      <c r="AB138" s="19" t="e">
        <v>#REF!</v>
      </c>
      <c r="AC138" s="19" t="e">
        <v>#REF!</v>
      </c>
      <c r="AD138" s="19" t="e">
        <v>#REF!</v>
      </c>
      <c r="AE138" s="19" t="e">
        <v>#REF!</v>
      </c>
      <c r="AF138" s="19" t="e">
        <v>#REF!</v>
      </c>
      <c r="AG138" s="19" t="e">
        <v>#REF!</v>
      </c>
      <c r="AH138" s="19" t="e">
        <v>#REF!</v>
      </c>
      <c r="AI138" s="19" t="e">
        <v>#REF!</v>
      </c>
      <c r="AJ138" s="19" t="e">
        <v>#REF!</v>
      </c>
      <c r="AK138" s="19" t="e">
        <v>#REF!</v>
      </c>
      <c r="AL138" s="19" t="e">
        <v>#REF!</v>
      </c>
      <c r="AM138" s="19" t="e">
        <v>#REF!</v>
      </c>
      <c r="AN138" s="19" t="e">
        <v>#REF!</v>
      </c>
      <c r="AO138" s="19" t="e">
        <v>#REF!</v>
      </c>
      <c r="AP138" s="19" t="e">
        <v>#REF!</v>
      </c>
      <c r="AQ138" s="19" t="e">
        <v>#REF!</v>
      </c>
      <c r="AR138" s="19" t="e">
        <v>#REF!</v>
      </c>
      <c r="AS138" s="19" t="e">
        <v>#REF!</v>
      </c>
      <c r="AT138" s="19" t="e">
        <v>#REF!</v>
      </c>
      <c r="AU138" s="19" t="e">
        <v>#REF!</v>
      </c>
      <c r="AV138" s="19" t="e">
        <v>#REF!</v>
      </c>
      <c r="AW138" s="19" t="e">
        <v>#REF!</v>
      </c>
      <c r="AX138" s="19" t="e">
        <v>#REF!</v>
      </c>
      <c r="AY138" s="19" t="e">
        <v>#REF!</v>
      </c>
      <c r="AZ138" s="19" t="e">
        <v>#REF!</v>
      </c>
      <c r="BA138" s="19" t="e">
        <v>#REF!</v>
      </c>
    </row>
    <row r="139" spans="2:53">
      <c r="B139" t="s">
        <v>46</v>
      </c>
      <c r="C139" s="19" t="e">
        <v>#REF!</v>
      </c>
      <c r="D139" s="19" t="e">
        <v>#REF!</v>
      </c>
      <c r="E139" s="19" t="e">
        <v>#REF!</v>
      </c>
      <c r="F139" s="19" t="e">
        <v>#REF!</v>
      </c>
      <c r="G139" s="19" t="e">
        <v>#REF!</v>
      </c>
      <c r="H139" s="19" t="e">
        <v>#REF!</v>
      </c>
      <c r="I139" s="19" t="e">
        <v>#REF!</v>
      </c>
      <c r="J139" s="19" t="e">
        <v>#REF!</v>
      </c>
      <c r="K139" s="19" t="e">
        <v>#REF!</v>
      </c>
      <c r="L139" s="19" t="e">
        <v>#REF!</v>
      </c>
      <c r="M139" s="19" t="e">
        <v>#REF!</v>
      </c>
      <c r="N139" s="19" t="e">
        <v>#REF!</v>
      </c>
      <c r="O139" s="19" t="e">
        <v>#REF!</v>
      </c>
      <c r="P139" s="19" t="e">
        <v>#REF!</v>
      </c>
      <c r="Q139" s="19" t="e">
        <v>#REF!</v>
      </c>
      <c r="R139" s="19" t="e">
        <v>#REF!</v>
      </c>
      <c r="S139" s="19" t="e">
        <v>#REF!</v>
      </c>
      <c r="T139" s="19" t="e">
        <v>#REF!</v>
      </c>
      <c r="U139" s="19" t="e">
        <v>#REF!</v>
      </c>
      <c r="V139" s="19" t="e">
        <v>#REF!</v>
      </c>
      <c r="W139" s="19" t="e">
        <v>#REF!</v>
      </c>
      <c r="X139" s="19" t="e">
        <v>#REF!</v>
      </c>
      <c r="Y139" s="19" t="e">
        <v>#REF!</v>
      </c>
      <c r="Z139" s="19" t="e">
        <v>#REF!</v>
      </c>
      <c r="AA139" s="19" t="e">
        <v>#REF!</v>
      </c>
      <c r="AB139" s="19" t="e">
        <v>#REF!</v>
      </c>
      <c r="AC139" s="19" t="e">
        <v>#REF!</v>
      </c>
      <c r="AD139" s="19" t="e">
        <v>#REF!</v>
      </c>
      <c r="AE139" s="19" t="e">
        <v>#REF!</v>
      </c>
      <c r="AF139" s="19" t="e">
        <v>#REF!</v>
      </c>
      <c r="AG139" s="19" t="e">
        <v>#REF!</v>
      </c>
      <c r="AH139" s="19" t="e">
        <v>#REF!</v>
      </c>
      <c r="AI139" s="19" t="e">
        <v>#REF!</v>
      </c>
      <c r="AJ139" s="19" t="e">
        <v>#REF!</v>
      </c>
      <c r="AK139" s="19" t="e">
        <v>#REF!</v>
      </c>
      <c r="AL139" s="19" t="e">
        <v>#REF!</v>
      </c>
      <c r="AM139" s="19" t="e">
        <v>#REF!</v>
      </c>
      <c r="AN139" s="19" t="e">
        <v>#REF!</v>
      </c>
      <c r="AO139" s="19" t="e">
        <v>#REF!</v>
      </c>
      <c r="AP139" s="19" t="e">
        <v>#REF!</v>
      </c>
      <c r="AQ139" s="19" t="e">
        <v>#REF!</v>
      </c>
      <c r="AR139" s="19" t="e">
        <v>#REF!</v>
      </c>
      <c r="AS139" s="19" t="e">
        <v>#REF!</v>
      </c>
      <c r="AT139" s="19" t="e">
        <v>#REF!</v>
      </c>
      <c r="AU139" s="19" t="e">
        <v>#REF!</v>
      </c>
      <c r="AV139" s="19" t="e">
        <v>#REF!</v>
      </c>
      <c r="AW139" s="19" t="e">
        <v>#REF!</v>
      </c>
      <c r="AX139" s="19" t="e">
        <v>#REF!</v>
      </c>
      <c r="AY139" s="19" t="e">
        <v>#REF!</v>
      </c>
      <c r="AZ139" s="19" t="e">
        <v>#REF!</v>
      </c>
      <c r="BA139" s="19" t="e">
        <v>#REF!</v>
      </c>
    </row>
    <row r="140" spans="2:53">
      <c r="B140" t="s">
        <v>47</v>
      </c>
      <c r="C140" s="19" t="e">
        <v>#REF!</v>
      </c>
      <c r="D140" s="19" t="e">
        <v>#REF!</v>
      </c>
      <c r="E140" s="19" t="e">
        <v>#REF!</v>
      </c>
      <c r="F140" s="19" t="e">
        <v>#REF!</v>
      </c>
      <c r="G140" s="19" t="e">
        <v>#REF!</v>
      </c>
      <c r="H140" s="19" t="e">
        <v>#REF!</v>
      </c>
      <c r="I140" s="19" t="e">
        <v>#REF!</v>
      </c>
      <c r="J140" s="19" t="e">
        <v>#REF!</v>
      </c>
      <c r="K140" s="19" t="e">
        <v>#REF!</v>
      </c>
      <c r="L140" s="19" t="e">
        <v>#REF!</v>
      </c>
      <c r="M140" s="19" t="e">
        <v>#REF!</v>
      </c>
      <c r="N140" s="19" t="e">
        <v>#REF!</v>
      </c>
      <c r="O140" s="19" t="e">
        <v>#REF!</v>
      </c>
      <c r="P140" s="19" t="e">
        <v>#REF!</v>
      </c>
      <c r="Q140" s="19" t="e">
        <v>#REF!</v>
      </c>
      <c r="R140" s="19" t="e">
        <v>#REF!</v>
      </c>
      <c r="S140" s="19" t="e">
        <v>#REF!</v>
      </c>
      <c r="T140" s="19" t="e">
        <v>#REF!</v>
      </c>
      <c r="U140" s="19" t="e">
        <v>#REF!</v>
      </c>
      <c r="V140" s="19" t="e">
        <v>#REF!</v>
      </c>
      <c r="W140" s="19" t="e">
        <v>#REF!</v>
      </c>
      <c r="X140" s="19" t="e">
        <v>#REF!</v>
      </c>
      <c r="Y140" s="19" t="e">
        <v>#REF!</v>
      </c>
      <c r="Z140" s="19" t="e">
        <v>#REF!</v>
      </c>
      <c r="AA140" s="19" t="e">
        <v>#REF!</v>
      </c>
      <c r="AB140" s="19" t="e">
        <v>#REF!</v>
      </c>
      <c r="AC140" s="19" t="e">
        <v>#REF!</v>
      </c>
      <c r="AD140" s="19" t="e">
        <v>#REF!</v>
      </c>
      <c r="AE140" s="19" t="e">
        <v>#REF!</v>
      </c>
      <c r="AF140" s="19" t="e">
        <v>#REF!</v>
      </c>
      <c r="AG140" s="19" t="e">
        <v>#REF!</v>
      </c>
      <c r="AH140" s="19" t="e">
        <v>#REF!</v>
      </c>
      <c r="AI140" s="19" t="e">
        <v>#REF!</v>
      </c>
      <c r="AJ140" s="19" t="e">
        <v>#REF!</v>
      </c>
      <c r="AK140" s="19" t="e">
        <v>#REF!</v>
      </c>
      <c r="AL140" s="19" t="e">
        <v>#REF!</v>
      </c>
      <c r="AM140" s="19" t="e">
        <v>#REF!</v>
      </c>
      <c r="AN140" s="19" t="e">
        <v>#REF!</v>
      </c>
      <c r="AO140" s="19" t="e">
        <v>#REF!</v>
      </c>
      <c r="AP140" s="19" t="e">
        <v>#REF!</v>
      </c>
      <c r="AQ140" s="19" t="e">
        <v>#REF!</v>
      </c>
      <c r="AR140" s="19" t="e">
        <v>#REF!</v>
      </c>
      <c r="AS140" s="19" t="e">
        <v>#REF!</v>
      </c>
      <c r="AT140" s="19" t="e">
        <v>#REF!</v>
      </c>
      <c r="AU140" s="19" t="e">
        <v>#REF!</v>
      </c>
      <c r="AV140" s="19" t="e">
        <v>#REF!</v>
      </c>
      <c r="AW140" s="19" t="e">
        <v>#REF!</v>
      </c>
      <c r="AX140" s="19" t="e">
        <v>#REF!</v>
      </c>
      <c r="AY140" s="19" t="e">
        <v>#REF!</v>
      </c>
      <c r="AZ140" s="19" t="e">
        <v>#REF!</v>
      </c>
      <c r="BA140" s="19" t="e">
        <v>#REF!</v>
      </c>
    </row>
    <row r="141" spans="2:53">
      <c r="B141" t="s">
        <v>48</v>
      </c>
      <c r="C141" s="19" t="e">
        <v>#REF!</v>
      </c>
      <c r="D141" s="19" t="e">
        <v>#REF!</v>
      </c>
      <c r="E141" s="19" t="e">
        <v>#REF!</v>
      </c>
      <c r="F141" s="19" t="e">
        <v>#REF!</v>
      </c>
      <c r="G141" s="19" t="e">
        <v>#REF!</v>
      </c>
      <c r="H141" s="19" t="e">
        <v>#REF!</v>
      </c>
      <c r="I141" s="19" t="e">
        <v>#REF!</v>
      </c>
      <c r="J141" s="19" t="e">
        <v>#REF!</v>
      </c>
      <c r="K141" s="19" t="e">
        <v>#REF!</v>
      </c>
      <c r="L141" s="19" t="e">
        <v>#REF!</v>
      </c>
      <c r="M141" s="19" t="e">
        <v>#REF!</v>
      </c>
      <c r="N141" s="19" t="e">
        <v>#REF!</v>
      </c>
      <c r="O141" s="19" t="e">
        <v>#REF!</v>
      </c>
      <c r="P141" s="19" t="e">
        <v>#REF!</v>
      </c>
      <c r="Q141" s="19" t="e">
        <v>#REF!</v>
      </c>
      <c r="R141" s="19" t="e">
        <v>#REF!</v>
      </c>
      <c r="S141" s="19" t="e">
        <v>#REF!</v>
      </c>
      <c r="T141" s="19" t="e">
        <v>#REF!</v>
      </c>
      <c r="U141" s="19" t="e">
        <v>#REF!</v>
      </c>
      <c r="V141" s="19" t="e">
        <v>#REF!</v>
      </c>
      <c r="W141" s="19" t="e">
        <v>#REF!</v>
      </c>
      <c r="X141" s="19" t="e">
        <v>#REF!</v>
      </c>
      <c r="Y141" s="19" t="e">
        <v>#REF!</v>
      </c>
      <c r="Z141" s="19" t="e">
        <v>#REF!</v>
      </c>
      <c r="AA141" s="19" t="e">
        <v>#REF!</v>
      </c>
      <c r="AB141" s="19" t="e">
        <v>#REF!</v>
      </c>
      <c r="AC141" s="19" t="e">
        <v>#REF!</v>
      </c>
      <c r="AD141" s="19" t="e">
        <v>#REF!</v>
      </c>
      <c r="AE141" s="19" t="e">
        <v>#REF!</v>
      </c>
      <c r="AF141" s="19" t="e">
        <v>#REF!</v>
      </c>
      <c r="AG141" s="19" t="e">
        <v>#REF!</v>
      </c>
      <c r="AH141" s="19" t="e">
        <v>#REF!</v>
      </c>
      <c r="AI141" s="19" t="e">
        <v>#REF!</v>
      </c>
      <c r="AJ141" s="19" t="e">
        <v>#REF!</v>
      </c>
      <c r="AK141" s="19" t="e">
        <v>#REF!</v>
      </c>
      <c r="AL141" s="19" t="e">
        <v>#REF!</v>
      </c>
      <c r="AM141" s="19" t="e">
        <v>#REF!</v>
      </c>
      <c r="AN141" s="19" t="e">
        <v>#REF!</v>
      </c>
      <c r="AO141" s="19" t="e">
        <v>#REF!</v>
      </c>
      <c r="AP141" s="19" t="e">
        <v>#REF!</v>
      </c>
      <c r="AQ141" s="19" t="e">
        <v>#REF!</v>
      </c>
      <c r="AR141" s="19" t="e">
        <v>#REF!</v>
      </c>
      <c r="AS141" s="19" t="e">
        <v>#REF!</v>
      </c>
      <c r="AT141" s="19" t="e">
        <v>#REF!</v>
      </c>
      <c r="AU141" s="19" t="e">
        <v>#REF!</v>
      </c>
      <c r="AV141" s="19" t="e">
        <v>#REF!</v>
      </c>
      <c r="AW141" s="19" t="e">
        <v>#REF!</v>
      </c>
      <c r="AX141" s="19" t="e">
        <v>#REF!</v>
      </c>
      <c r="AY141" s="19" t="e">
        <v>#REF!</v>
      </c>
      <c r="AZ141" s="19" t="e">
        <v>#REF!</v>
      </c>
      <c r="BA141" s="19" t="e">
        <v>#REF!</v>
      </c>
    </row>
    <row r="142" spans="2:53">
      <c r="B142" t="s">
        <v>49</v>
      </c>
      <c r="C142" s="19" t="e">
        <v>#REF!</v>
      </c>
      <c r="D142" s="19" t="e">
        <v>#REF!</v>
      </c>
      <c r="E142" s="19" t="e">
        <v>#REF!</v>
      </c>
      <c r="F142" s="19" t="e">
        <v>#REF!</v>
      </c>
      <c r="G142" s="19" t="e">
        <v>#REF!</v>
      </c>
      <c r="H142" s="19" t="e">
        <v>#REF!</v>
      </c>
      <c r="I142" s="19" t="e">
        <v>#REF!</v>
      </c>
      <c r="J142" s="19" t="e">
        <v>#REF!</v>
      </c>
      <c r="K142" s="19" t="e">
        <v>#REF!</v>
      </c>
      <c r="L142" s="19" t="e">
        <v>#REF!</v>
      </c>
      <c r="M142" s="19" t="e">
        <v>#REF!</v>
      </c>
      <c r="N142" s="19" t="e">
        <v>#REF!</v>
      </c>
      <c r="O142" s="19" t="e">
        <v>#REF!</v>
      </c>
      <c r="P142" s="19" t="e">
        <v>#REF!</v>
      </c>
      <c r="Q142" s="19" t="e">
        <v>#REF!</v>
      </c>
      <c r="R142" s="19" t="e">
        <v>#REF!</v>
      </c>
      <c r="S142" s="19" t="e">
        <v>#REF!</v>
      </c>
      <c r="T142" s="19" t="e">
        <v>#REF!</v>
      </c>
      <c r="U142" s="19" t="e">
        <v>#REF!</v>
      </c>
      <c r="V142" s="19" t="e">
        <v>#REF!</v>
      </c>
      <c r="W142" s="19" t="e">
        <v>#REF!</v>
      </c>
      <c r="X142" s="19" t="e">
        <v>#REF!</v>
      </c>
      <c r="Y142" s="19" t="e">
        <v>#REF!</v>
      </c>
      <c r="Z142" s="19" t="e">
        <v>#REF!</v>
      </c>
      <c r="AA142" s="19" t="e">
        <v>#REF!</v>
      </c>
      <c r="AB142" s="19" t="e">
        <v>#REF!</v>
      </c>
      <c r="AC142" s="19" t="e">
        <v>#REF!</v>
      </c>
      <c r="AD142" s="19" t="e">
        <v>#REF!</v>
      </c>
      <c r="AE142" s="19" t="e">
        <v>#REF!</v>
      </c>
      <c r="AF142" s="19" t="e">
        <v>#REF!</v>
      </c>
      <c r="AG142" s="19" t="e">
        <v>#REF!</v>
      </c>
      <c r="AH142" s="19" t="e">
        <v>#REF!</v>
      </c>
      <c r="AI142" s="19" t="e">
        <v>#REF!</v>
      </c>
      <c r="AJ142" s="19" t="e">
        <v>#REF!</v>
      </c>
      <c r="AK142" s="19" t="e">
        <v>#REF!</v>
      </c>
      <c r="AL142" s="19" t="e">
        <v>#REF!</v>
      </c>
      <c r="AM142" s="19" t="e">
        <v>#REF!</v>
      </c>
      <c r="AN142" s="19" t="e">
        <v>#REF!</v>
      </c>
      <c r="AO142" s="19" t="e">
        <v>#REF!</v>
      </c>
      <c r="AP142" s="19" t="e">
        <v>#REF!</v>
      </c>
      <c r="AQ142" s="19" t="e">
        <v>#REF!</v>
      </c>
      <c r="AR142" s="19" t="e">
        <v>#REF!</v>
      </c>
      <c r="AS142" s="19" t="e">
        <v>#REF!</v>
      </c>
      <c r="AT142" s="19" t="e">
        <v>#REF!</v>
      </c>
      <c r="AU142" s="19" t="e">
        <v>#REF!</v>
      </c>
      <c r="AV142" s="19" t="e">
        <v>#REF!</v>
      </c>
      <c r="AW142" s="19" t="e">
        <v>#REF!</v>
      </c>
      <c r="AX142" s="19" t="e">
        <v>#REF!</v>
      </c>
      <c r="AY142" s="19" t="e">
        <v>#REF!</v>
      </c>
      <c r="AZ142" s="19" t="e">
        <v>#REF!</v>
      </c>
      <c r="BA142" s="19" t="e">
        <v>#REF!</v>
      </c>
    </row>
    <row r="143" spans="2:53">
      <c r="B143" t="s">
        <v>50</v>
      </c>
      <c r="C143" s="19" t="e">
        <v>#REF!</v>
      </c>
      <c r="D143" s="19" t="e">
        <v>#REF!</v>
      </c>
      <c r="E143" s="19" t="e">
        <v>#REF!</v>
      </c>
      <c r="F143" s="19" t="e">
        <v>#REF!</v>
      </c>
      <c r="G143" s="19" t="e">
        <v>#REF!</v>
      </c>
      <c r="H143" s="19" t="e">
        <v>#REF!</v>
      </c>
      <c r="I143" s="19" t="e">
        <v>#REF!</v>
      </c>
      <c r="J143" s="19" t="e">
        <v>#REF!</v>
      </c>
      <c r="K143" s="19" t="e">
        <v>#REF!</v>
      </c>
      <c r="L143" s="19" t="e">
        <v>#REF!</v>
      </c>
      <c r="M143" s="19" t="e">
        <v>#REF!</v>
      </c>
      <c r="N143" s="19" t="e">
        <v>#REF!</v>
      </c>
      <c r="O143" s="19" t="e">
        <v>#REF!</v>
      </c>
      <c r="P143" s="19" t="e">
        <v>#REF!</v>
      </c>
      <c r="Q143" s="19" t="e">
        <v>#REF!</v>
      </c>
      <c r="R143" s="19" t="e">
        <v>#REF!</v>
      </c>
      <c r="S143" s="19" t="e">
        <v>#REF!</v>
      </c>
      <c r="T143" s="19" t="e">
        <v>#REF!</v>
      </c>
      <c r="U143" s="19" t="e">
        <v>#REF!</v>
      </c>
      <c r="V143" s="19" t="e">
        <v>#REF!</v>
      </c>
      <c r="W143" s="19" t="e">
        <v>#REF!</v>
      </c>
      <c r="X143" s="19" t="e">
        <v>#REF!</v>
      </c>
      <c r="Y143" s="19" t="e">
        <v>#REF!</v>
      </c>
      <c r="Z143" s="19" t="e">
        <v>#REF!</v>
      </c>
      <c r="AA143" s="19" t="e">
        <v>#REF!</v>
      </c>
      <c r="AB143" s="19" t="e">
        <v>#REF!</v>
      </c>
      <c r="AC143" s="19" t="e">
        <v>#REF!</v>
      </c>
      <c r="AD143" s="19" t="e">
        <v>#REF!</v>
      </c>
      <c r="AE143" s="19" t="e">
        <v>#REF!</v>
      </c>
      <c r="AF143" s="19" t="e">
        <v>#REF!</v>
      </c>
      <c r="AG143" s="19" t="e">
        <v>#REF!</v>
      </c>
      <c r="AH143" s="19" t="e">
        <v>#REF!</v>
      </c>
      <c r="AI143" s="19" t="e">
        <v>#REF!</v>
      </c>
      <c r="AJ143" s="19" t="e">
        <v>#REF!</v>
      </c>
      <c r="AK143" s="19" t="e">
        <v>#REF!</v>
      </c>
      <c r="AL143" s="19" t="e">
        <v>#REF!</v>
      </c>
      <c r="AM143" s="19" t="e">
        <v>#REF!</v>
      </c>
      <c r="AN143" s="19" t="e">
        <v>#REF!</v>
      </c>
      <c r="AO143" s="19" t="e">
        <v>#REF!</v>
      </c>
      <c r="AP143" s="19" t="e">
        <v>#REF!</v>
      </c>
      <c r="AQ143" s="19" t="e">
        <v>#REF!</v>
      </c>
      <c r="AR143" s="19" t="e">
        <v>#REF!</v>
      </c>
      <c r="AS143" s="19" t="e">
        <v>#REF!</v>
      </c>
      <c r="AT143" s="19" t="e">
        <v>#REF!</v>
      </c>
      <c r="AU143" s="19" t="e">
        <v>#REF!</v>
      </c>
      <c r="AV143" s="19" t="e">
        <v>#REF!</v>
      </c>
      <c r="AW143" s="19" t="e">
        <v>#REF!</v>
      </c>
      <c r="AX143" s="19" t="e">
        <v>#REF!</v>
      </c>
      <c r="AY143" s="19" t="e">
        <v>#REF!</v>
      </c>
      <c r="AZ143" s="19" t="e">
        <v>#REF!</v>
      </c>
      <c r="BA143" s="19" t="e">
        <v>#REF!</v>
      </c>
    </row>
    <row r="144" spans="2:53">
      <c r="B144" t="s">
        <v>51</v>
      </c>
      <c r="C144" s="19" t="e">
        <v>#REF!</v>
      </c>
      <c r="D144" s="19" t="e">
        <v>#REF!</v>
      </c>
      <c r="E144" s="19" t="e">
        <v>#REF!</v>
      </c>
      <c r="F144" s="19" t="e">
        <v>#REF!</v>
      </c>
      <c r="G144" s="19" t="e">
        <v>#REF!</v>
      </c>
      <c r="H144" s="19" t="e">
        <v>#REF!</v>
      </c>
      <c r="I144" s="19" t="e">
        <v>#REF!</v>
      </c>
      <c r="J144" s="19" t="e">
        <v>#REF!</v>
      </c>
      <c r="K144" s="19" t="e">
        <v>#REF!</v>
      </c>
      <c r="L144" s="19" t="e">
        <v>#REF!</v>
      </c>
      <c r="M144" s="19" t="e">
        <v>#REF!</v>
      </c>
      <c r="N144" s="19" t="e">
        <v>#REF!</v>
      </c>
      <c r="O144" s="19" t="e">
        <v>#REF!</v>
      </c>
      <c r="P144" s="19" t="e">
        <v>#REF!</v>
      </c>
      <c r="Q144" s="19" t="e">
        <v>#REF!</v>
      </c>
      <c r="R144" s="19" t="e">
        <v>#REF!</v>
      </c>
      <c r="S144" s="19" t="e">
        <v>#REF!</v>
      </c>
      <c r="T144" s="19" t="e">
        <v>#REF!</v>
      </c>
      <c r="U144" s="19" t="e">
        <v>#REF!</v>
      </c>
      <c r="V144" s="19" t="e">
        <v>#REF!</v>
      </c>
      <c r="W144" s="19" t="e">
        <v>#REF!</v>
      </c>
      <c r="X144" s="19" t="e">
        <v>#REF!</v>
      </c>
      <c r="Y144" s="19" t="e">
        <v>#REF!</v>
      </c>
      <c r="Z144" s="19" t="e">
        <v>#REF!</v>
      </c>
      <c r="AA144" s="19" t="e">
        <v>#REF!</v>
      </c>
      <c r="AB144" s="19" t="e">
        <v>#REF!</v>
      </c>
      <c r="AC144" s="19" t="e">
        <v>#REF!</v>
      </c>
      <c r="AD144" s="19" t="e">
        <v>#REF!</v>
      </c>
      <c r="AE144" s="19" t="e">
        <v>#REF!</v>
      </c>
      <c r="AF144" s="19" t="e">
        <v>#REF!</v>
      </c>
      <c r="AG144" s="19" t="e">
        <v>#REF!</v>
      </c>
      <c r="AH144" s="19" t="e">
        <v>#REF!</v>
      </c>
      <c r="AI144" s="19" t="e">
        <v>#REF!</v>
      </c>
      <c r="AJ144" s="19" t="e">
        <v>#REF!</v>
      </c>
      <c r="AK144" s="19" t="e">
        <v>#REF!</v>
      </c>
      <c r="AL144" s="19" t="e">
        <v>#REF!</v>
      </c>
      <c r="AM144" s="19" t="e">
        <v>#REF!</v>
      </c>
      <c r="AN144" s="19" t="e">
        <v>#REF!</v>
      </c>
      <c r="AO144" s="19" t="e">
        <v>#REF!</v>
      </c>
      <c r="AP144" s="19" t="e">
        <v>#REF!</v>
      </c>
      <c r="AQ144" s="19" t="e">
        <v>#REF!</v>
      </c>
      <c r="AR144" s="19" t="e">
        <v>#REF!</v>
      </c>
      <c r="AS144" s="19" t="e">
        <v>#REF!</v>
      </c>
      <c r="AT144" s="19" t="e">
        <v>#REF!</v>
      </c>
      <c r="AU144" s="19" t="e">
        <v>#REF!</v>
      </c>
      <c r="AV144" s="19" t="e">
        <v>#REF!</v>
      </c>
      <c r="AW144" s="19" t="e">
        <v>#REF!</v>
      </c>
      <c r="AX144" s="19" t="e">
        <v>#REF!</v>
      </c>
      <c r="AY144" s="19" t="e">
        <v>#REF!</v>
      </c>
      <c r="AZ144" s="19" t="e">
        <v>#REF!</v>
      </c>
      <c r="BA144" s="19" t="e">
        <v>#REF!</v>
      </c>
    </row>
    <row r="145" spans="2:53">
      <c r="B145" t="s">
        <v>52</v>
      </c>
      <c r="C145" s="19" t="e">
        <v>#REF!</v>
      </c>
      <c r="D145" s="19" t="e">
        <v>#REF!</v>
      </c>
      <c r="E145" s="19" t="e">
        <v>#REF!</v>
      </c>
      <c r="F145" s="19" t="e">
        <v>#REF!</v>
      </c>
      <c r="G145" s="19" t="e">
        <v>#REF!</v>
      </c>
      <c r="H145" s="19" t="e">
        <v>#REF!</v>
      </c>
      <c r="I145" s="19" t="e">
        <v>#REF!</v>
      </c>
      <c r="J145" s="19" t="e">
        <v>#REF!</v>
      </c>
      <c r="K145" s="19" t="e">
        <v>#REF!</v>
      </c>
      <c r="L145" s="19" t="e">
        <v>#REF!</v>
      </c>
      <c r="M145" s="19" t="e">
        <v>#REF!</v>
      </c>
      <c r="N145" s="19" t="e">
        <v>#REF!</v>
      </c>
      <c r="O145" s="19" t="e">
        <v>#REF!</v>
      </c>
      <c r="P145" s="19" t="e">
        <v>#REF!</v>
      </c>
      <c r="Q145" s="19" t="e">
        <v>#REF!</v>
      </c>
      <c r="R145" s="19" t="e">
        <v>#REF!</v>
      </c>
      <c r="S145" s="19" t="e">
        <v>#REF!</v>
      </c>
      <c r="T145" s="19" t="e">
        <v>#REF!</v>
      </c>
      <c r="U145" s="19" t="e">
        <v>#REF!</v>
      </c>
      <c r="V145" s="19" t="e">
        <v>#REF!</v>
      </c>
      <c r="W145" s="19" t="e">
        <v>#REF!</v>
      </c>
      <c r="X145" s="19" t="e">
        <v>#REF!</v>
      </c>
      <c r="Y145" s="19" t="e">
        <v>#REF!</v>
      </c>
      <c r="Z145" s="19" t="e">
        <v>#REF!</v>
      </c>
      <c r="AA145" s="19" t="e">
        <v>#REF!</v>
      </c>
      <c r="AB145" s="19" t="e">
        <v>#REF!</v>
      </c>
      <c r="AC145" s="19" t="e">
        <v>#REF!</v>
      </c>
      <c r="AD145" s="19" t="e">
        <v>#REF!</v>
      </c>
      <c r="AE145" s="19" t="e">
        <v>#REF!</v>
      </c>
      <c r="AF145" s="19" t="e">
        <v>#REF!</v>
      </c>
      <c r="AG145" s="19" t="e">
        <v>#REF!</v>
      </c>
      <c r="AH145" s="19" t="e">
        <v>#REF!</v>
      </c>
      <c r="AI145" s="19" t="e">
        <v>#REF!</v>
      </c>
      <c r="AJ145" s="19" t="e">
        <v>#REF!</v>
      </c>
      <c r="AK145" s="19" t="e">
        <v>#REF!</v>
      </c>
      <c r="AL145" s="19" t="e">
        <v>#REF!</v>
      </c>
      <c r="AM145" s="19" t="e">
        <v>#REF!</v>
      </c>
      <c r="AN145" s="19" t="e">
        <v>#REF!</v>
      </c>
      <c r="AO145" s="19" t="e">
        <v>#REF!</v>
      </c>
      <c r="AP145" s="19" t="e">
        <v>#REF!</v>
      </c>
      <c r="AQ145" s="19" t="e">
        <v>#REF!</v>
      </c>
      <c r="AR145" s="19" t="e">
        <v>#REF!</v>
      </c>
      <c r="AS145" s="19" t="e">
        <v>#REF!</v>
      </c>
      <c r="AT145" s="19" t="e">
        <v>#REF!</v>
      </c>
      <c r="AU145" s="19" t="e">
        <v>#REF!</v>
      </c>
      <c r="AV145" s="19" t="e">
        <v>#REF!</v>
      </c>
      <c r="AW145" s="19" t="e">
        <v>#REF!</v>
      </c>
      <c r="AX145" s="19" t="e">
        <v>#REF!</v>
      </c>
      <c r="AY145" s="19" t="e">
        <v>#REF!</v>
      </c>
      <c r="AZ145" s="19" t="e">
        <v>#REF!</v>
      </c>
      <c r="BA145" s="19" t="e">
        <v>#REF!</v>
      </c>
    </row>
    <row r="146" spans="2:53">
      <c r="B146" t="s">
        <v>53</v>
      </c>
      <c r="C146" s="19" t="e">
        <v>#REF!</v>
      </c>
      <c r="D146" s="19" t="e">
        <v>#REF!</v>
      </c>
      <c r="E146" s="19" t="e">
        <v>#REF!</v>
      </c>
      <c r="F146" s="19" t="e">
        <v>#REF!</v>
      </c>
      <c r="G146" s="19" t="e">
        <v>#REF!</v>
      </c>
      <c r="H146" s="19" t="e">
        <v>#REF!</v>
      </c>
      <c r="I146" s="19" t="e">
        <v>#REF!</v>
      </c>
      <c r="J146" s="19" t="e">
        <v>#REF!</v>
      </c>
      <c r="K146" s="19" t="e">
        <v>#REF!</v>
      </c>
      <c r="L146" s="19" t="e">
        <v>#REF!</v>
      </c>
      <c r="M146" s="19" t="e">
        <v>#REF!</v>
      </c>
      <c r="N146" s="19" t="e">
        <v>#REF!</v>
      </c>
      <c r="O146" s="19" t="e">
        <v>#REF!</v>
      </c>
      <c r="P146" s="19" t="e">
        <v>#REF!</v>
      </c>
      <c r="Q146" s="19" t="e">
        <v>#REF!</v>
      </c>
      <c r="R146" s="19" t="e">
        <v>#REF!</v>
      </c>
      <c r="S146" s="19" t="e">
        <v>#REF!</v>
      </c>
      <c r="T146" s="19" t="e">
        <v>#REF!</v>
      </c>
      <c r="U146" s="19" t="e">
        <v>#REF!</v>
      </c>
      <c r="V146" s="19" t="e">
        <v>#REF!</v>
      </c>
      <c r="W146" s="19" t="e">
        <v>#REF!</v>
      </c>
      <c r="X146" s="19" t="e">
        <v>#REF!</v>
      </c>
      <c r="Y146" s="19" t="e">
        <v>#REF!</v>
      </c>
      <c r="Z146" s="19" t="e">
        <v>#REF!</v>
      </c>
      <c r="AA146" s="19" t="e">
        <v>#REF!</v>
      </c>
      <c r="AB146" s="19" t="e">
        <v>#REF!</v>
      </c>
      <c r="AC146" s="19" t="e">
        <v>#REF!</v>
      </c>
      <c r="AD146" s="19" t="e">
        <v>#REF!</v>
      </c>
      <c r="AE146" s="19" t="e">
        <v>#REF!</v>
      </c>
      <c r="AF146" s="19" t="e">
        <v>#REF!</v>
      </c>
      <c r="AG146" s="19" t="e">
        <v>#REF!</v>
      </c>
      <c r="AH146" s="19" t="e">
        <v>#REF!</v>
      </c>
      <c r="AI146" s="19" t="e">
        <v>#REF!</v>
      </c>
      <c r="AJ146" s="19" t="e">
        <v>#REF!</v>
      </c>
      <c r="AK146" s="19" t="e">
        <v>#REF!</v>
      </c>
      <c r="AL146" s="19" t="e">
        <v>#REF!</v>
      </c>
      <c r="AM146" s="19" t="e">
        <v>#REF!</v>
      </c>
      <c r="AN146" s="19" t="e">
        <v>#REF!</v>
      </c>
      <c r="AO146" s="19" t="e">
        <v>#REF!</v>
      </c>
      <c r="AP146" s="19" t="e">
        <v>#REF!</v>
      </c>
      <c r="AQ146" s="19" t="e">
        <v>#REF!</v>
      </c>
      <c r="AR146" s="19" t="e">
        <v>#REF!</v>
      </c>
      <c r="AS146" s="19" t="e">
        <v>#REF!</v>
      </c>
      <c r="AT146" s="19" t="e">
        <v>#REF!</v>
      </c>
      <c r="AU146" s="19" t="e">
        <v>#REF!</v>
      </c>
      <c r="AV146" s="19" t="e">
        <v>#REF!</v>
      </c>
      <c r="AW146" s="19" t="e">
        <v>#REF!</v>
      </c>
      <c r="AX146" s="19" t="e">
        <v>#REF!</v>
      </c>
      <c r="AY146" s="19" t="e">
        <v>#REF!</v>
      </c>
      <c r="AZ146" s="19" t="e">
        <v>#REF!</v>
      </c>
      <c r="BA146" s="19" t="e">
        <v>#REF!</v>
      </c>
    </row>
    <row r="147" spans="2:53">
      <c r="B147" t="s">
        <v>54</v>
      </c>
      <c r="C147" s="19" t="e">
        <v>#REF!</v>
      </c>
      <c r="D147" s="19" t="e">
        <v>#REF!</v>
      </c>
      <c r="E147" s="19" t="e">
        <v>#REF!</v>
      </c>
      <c r="F147" s="19" t="e">
        <v>#REF!</v>
      </c>
      <c r="G147" s="19" t="e">
        <v>#REF!</v>
      </c>
      <c r="H147" s="19" t="e">
        <v>#REF!</v>
      </c>
      <c r="I147" s="19" t="e">
        <v>#REF!</v>
      </c>
      <c r="J147" s="19" t="e">
        <v>#REF!</v>
      </c>
      <c r="K147" s="19" t="e">
        <v>#REF!</v>
      </c>
      <c r="L147" s="19" t="e">
        <v>#REF!</v>
      </c>
      <c r="M147" s="19" t="e">
        <v>#REF!</v>
      </c>
      <c r="N147" s="19" t="e">
        <v>#REF!</v>
      </c>
      <c r="O147" s="19" t="e">
        <v>#REF!</v>
      </c>
      <c r="P147" s="19" t="e">
        <v>#REF!</v>
      </c>
      <c r="Q147" s="19" t="e">
        <v>#REF!</v>
      </c>
      <c r="R147" s="19" t="e">
        <v>#REF!</v>
      </c>
      <c r="S147" s="19" t="e">
        <v>#REF!</v>
      </c>
      <c r="T147" s="19" t="e">
        <v>#REF!</v>
      </c>
      <c r="U147" s="19" t="e">
        <v>#REF!</v>
      </c>
      <c r="V147" s="19" t="e">
        <v>#REF!</v>
      </c>
      <c r="W147" s="19" t="e">
        <v>#REF!</v>
      </c>
      <c r="X147" s="19" t="e">
        <v>#REF!</v>
      </c>
      <c r="Y147" s="19" t="e">
        <v>#REF!</v>
      </c>
      <c r="Z147" s="19" t="e">
        <v>#REF!</v>
      </c>
      <c r="AA147" s="19" t="e">
        <v>#REF!</v>
      </c>
      <c r="AB147" s="19" t="e">
        <v>#REF!</v>
      </c>
      <c r="AC147" s="19" t="e">
        <v>#REF!</v>
      </c>
      <c r="AD147" s="19" t="e">
        <v>#REF!</v>
      </c>
      <c r="AE147" s="19" t="e">
        <v>#REF!</v>
      </c>
      <c r="AF147" s="19" t="e">
        <v>#REF!</v>
      </c>
      <c r="AG147" s="19" t="e">
        <v>#REF!</v>
      </c>
      <c r="AH147" s="19" t="e">
        <v>#REF!</v>
      </c>
      <c r="AI147" s="19" t="e">
        <v>#REF!</v>
      </c>
      <c r="AJ147" s="19" t="e">
        <v>#REF!</v>
      </c>
      <c r="AK147" s="19" t="e">
        <v>#REF!</v>
      </c>
      <c r="AL147" s="19" t="e">
        <v>#REF!</v>
      </c>
      <c r="AM147" s="19" t="e">
        <v>#REF!</v>
      </c>
      <c r="AN147" s="19" t="e">
        <v>#REF!</v>
      </c>
      <c r="AO147" s="19" t="e">
        <v>#REF!</v>
      </c>
      <c r="AP147" s="19" t="e">
        <v>#REF!</v>
      </c>
      <c r="AQ147" s="19" t="e">
        <v>#REF!</v>
      </c>
      <c r="AR147" s="19" t="e">
        <v>#REF!</v>
      </c>
      <c r="AS147" s="19" t="e">
        <v>#REF!</v>
      </c>
      <c r="AT147" s="19" t="e">
        <v>#REF!</v>
      </c>
      <c r="AU147" s="19" t="e">
        <v>#REF!</v>
      </c>
      <c r="AV147" s="19" t="e">
        <v>#REF!</v>
      </c>
      <c r="AW147" s="19" t="e">
        <v>#REF!</v>
      </c>
      <c r="AX147" s="19" t="e">
        <v>#REF!</v>
      </c>
      <c r="AY147" s="19" t="e">
        <v>#REF!</v>
      </c>
      <c r="AZ147" s="19" t="e">
        <v>#REF!</v>
      </c>
      <c r="BA147" s="19" t="e">
        <v>#REF!</v>
      </c>
    </row>
    <row r="148" spans="2:53">
      <c r="B148" t="s">
        <v>55</v>
      </c>
      <c r="C148" s="19" t="e">
        <v>#REF!</v>
      </c>
      <c r="D148" s="19" t="e">
        <v>#REF!</v>
      </c>
      <c r="E148" s="19" t="e">
        <v>#REF!</v>
      </c>
      <c r="F148" s="19" t="e">
        <v>#REF!</v>
      </c>
      <c r="G148" s="19" t="e">
        <v>#REF!</v>
      </c>
      <c r="H148" s="19" t="e">
        <v>#REF!</v>
      </c>
      <c r="I148" s="19" t="e">
        <v>#REF!</v>
      </c>
      <c r="J148" s="19" t="e">
        <v>#REF!</v>
      </c>
      <c r="K148" s="19" t="e">
        <v>#REF!</v>
      </c>
      <c r="L148" s="19" t="e">
        <v>#REF!</v>
      </c>
      <c r="M148" s="19" t="e">
        <v>#REF!</v>
      </c>
      <c r="N148" s="19" t="e">
        <v>#REF!</v>
      </c>
      <c r="O148" s="19" t="e">
        <v>#REF!</v>
      </c>
      <c r="P148" s="19" t="e">
        <v>#REF!</v>
      </c>
      <c r="Q148" s="19" t="e">
        <v>#REF!</v>
      </c>
      <c r="R148" s="19" t="e">
        <v>#REF!</v>
      </c>
      <c r="S148" s="19" t="e">
        <v>#REF!</v>
      </c>
      <c r="T148" s="19" t="e">
        <v>#REF!</v>
      </c>
      <c r="U148" s="19" t="e">
        <v>#REF!</v>
      </c>
      <c r="V148" s="19" t="e">
        <v>#REF!</v>
      </c>
      <c r="W148" s="19" t="e">
        <v>#REF!</v>
      </c>
      <c r="X148" s="19" t="e">
        <v>#REF!</v>
      </c>
      <c r="Y148" s="19" t="e">
        <v>#REF!</v>
      </c>
      <c r="Z148" s="19" t="e">
        <v>#REF!</v>
      </c>
      <c r="AA148" s="19" t="e">
        <v>#REF!</v>
      </c>
      <c r="AB148" s="19" t="e">
        <v>#REF!</v>
      </c>
      <c r="AC148" s="19" t="e">
        <v>#REF!</v>
      </c>
      <c r="AD148" s="19" t="e">
        <v>#REF!</v>
      </c>
      <c r="AE148" s="26" t="e">
        <v>#REF!</v>
      </c>
      <c r="AF148" s="19" t="e">
        <v>#REF!</v>
      </c>
      <c r="AG148" s="19" t="e">
        <v>#REF!</v>
      </c>
      <c r="AH148" s="19" t="e">
        <v>#REF!</v>
      </c>
      <c r="AI148" s="19" t="e">
        <v>#REF!</v>
      </c>
      <c r="AJ148" s="19" t="e">
        <v>#REF!</v>
      </c>
      <c r="AK148" s="19" t="e">
        <v>#REF!</v>
      </c>
      <c r="AL148" s="19" t="e">
        <v>#REF!</v>
      </c>
      <c r="AM148" s="19" t="e">
        <v>#REF!</v>
      </c>
      <c r="AN148" s="19" t="e">
        <v>#REF!</v>
      </c>
      <c r="AO148" s="19" t="e">
        <v>#REF!</v>
      </c>
      <c r="AP148" s="19" t="e">
        <v>#REF!</v>
      </c>
      <c r="AQ148" s="19" t="e">
        <v>#REF!</v>
      </c>
      <c r="AR148" s="19" t="e">
        <v>#REF!</v>
      </c>
      <c r="AS148" s="19" t="e">
        <v>#REF!</v>
      </c>
      <c r="AT148" s="19" t="e">
        <v>#REF!</v>
      </c>
      <c r="AU148" s="19" t="e">
        <v>#REF!</v>
      </c>
      <c r="AV148" s="19" t="e">
        <v>#REF!</v>
      </c>
      <c r="AW148" s="19" t="e">
        <v>#REF!</v>
      </c>
      <c r="AX148" s="19" t="e">
        <v>#REF!</v>
      </c>
      <c r="AY148" s="19" t="e">
        <v>#REF!</v>
      </c>
      <c r="AZ148" s="19" t="e">
        <v>#REF!</v>
      </c>
      <c r="BA148" s="19" t="e">
        <v>#REF!</v>
      </c>
    </row>
    <row r="149" spans="2:53">
      <c r="B149" t="s">
        <v>56</v>
      </c>
      <c r="C149" s="19" t="e">
        <v>#REF!</v>
      </c>
      <c r="D149" s="19" t="e">
        <v>#REF!</v>
      </c>
      <c r="E149" s="19" t="e">
        <v>#REF!</v>
      </c>
      <c r="F149" s="19" t="e">
        <v>#REF!</v>
      </c>
      <c r="G149" s="19" t="e">
        <v>#REF!</v>
      </c>
      <c r="H149" s="19" t="e">
        <v>#REF!</v>
      </c>
      <c r="I149" s="19" t="e">
        <v>#REF!</v>
      </c>
      <c r="J149" s="19" t="e">
        <v>#REF!</v>
      </c>
      <c r="K149" s="19" t="e">
        <v>#REF!</v>
      </c>
      <c r="L149" s="19" t="e">
        <v>#REF!</v>
      </c>
      <c r="M149" s="19" t="e">
        <v>#REF!</v>
      </c>
      <c r="N149" s="19" t="e">
        <v>#REF!</v>
      </c>
      <c r="O149" s="19" t="e">
        <v>#REF!</v>
      </c>
      <c r="P149" s="19" t="e">
        <v>#REF!</v>
      </c>
      <c r="Q149" s="19" t="e">
        <v>#REF!</v>
      </c>
      <c r="R149" s="19" t="e">
        <v>#REF!</v>
      </c>
      <c r="S149" s="19" t="e">
        <v>#REF!</v>
      </c>
      <c r="T149" s="19" t="e">
        <v>#REF!</v>
      </c>
      <c r="U149" s="19" t="e">
        <v>#REF!</v>
      </c>
      <c r="V149" s="19" t="e">
        <v>#REF!</v>
      </c>
      <c r="W149" s="19" t="e">
        <v>#REF!</v>
      </c>
      <c r="X149" s="19" t="e">
        <v>#REF!</v>
      </c>
      <c r="Y149" s="19" t="e">
        <v>#REF!</v>
      </c>
      <c r="Z149" s="19" t="e">
        <v>#REF!</v>
      </c>
      <c r="AA149" s="19" t="e">
        <v>#REF!</v>
      </c>
      <c r="AB149" s="19" t="e">
        <v>#REF!</v>
      </c>
      <c r="AC149" s="19" t="e">
        <v>#REF!</v>
      </c>
      <c r="AD149" s="19" t="e">
        <v>#REF!</v>
      </c>
      <c r="AE149" s="19" t="e">
        <v>#REF!</v>
      </c>
      <c r="AF149" s="19" t="e">
        <v>#REF!</v>
      </c>
      <c r="AG149" s="19" t="e">
        <v>#REF!</v>
      </c>
      <c r="AH149" s="19" t="e">
        <v>#REF!</v>
      </c>
      <c r="AI149" s="19" t="e">
        <v>#REF!</v>
      </c>
      <c r="AJ149" s="19" t="e">
        <v>#REF!</v>
      </c>
      <c r="AK149" s="19" t="e">
        <v>#REF!</v>
      </c>
      <c r="AL149" s="19" t="e">
        <v>#REF!</v>
      </c>
      <c r="AM149" s="19" t="e">
        <v>#REF!</v>
      </c>
      <c r="AN149" s="19" t="e">
        <v>#REF!</v>
      </c>
      <c r="AO149" s="19" t="e">
        <v>#REF!</v>
      </c>
      <c r="AP149" s="19" t="e">
        <v>#REF!</v>
      </c>
      <c r="AQ149" s="19" t="e">
        <v>#REF!</v>
      </c>
      <c r="AR149" s="19" t="e">
        <v>#REF!</v>
      </c>
      <c r="AS149" s="19" t="e">
        <v>#REF!</v>
      </c>
      <c r="AT149" s="19" t="e">
        <v>#REF!</v>
      </c>
      <c r="AU149" s="19" t="e">
        <v>#REF!</v>
      </c>
      <c r="AV149" s="19" t="e">
        <v>#REF!</v>
      </c>
      <c r="AW149" s="19" t="e">
        <v>#REF!</v>
      </c>
      <c r="AX149" s="19" t="e">
        <v>#REF!</v>
      </c>
      <c r="AY149" s="19" t="e">
        <v>#REF!</v>
      </c>
      <c r="AZ149" s="19" t="e">
        <v>#REF!</v>
      </c>
      <c r="BA149" s="19" t="e">
        <v>#REF!</v>
      </c>
    </row>
    <row r="150" spans="2:53">
      <c r="B150" t="s">
        <v>57</v>
      </c>
      <c r="C150" s="19" t="e">
        <v>#REF!</v>
      </c>
      <c r="D150" s="19" t="e">
        <v>#REF!</v>
      </c>
      <c r="E150" s="19" t="e">
        <v>#REF!</v>
      </c>
      <c r="F150" s="19" t="e">
        <v>#REF!</v>
      </c>
      <c r="G150" s="19" t="e">
        <v>#REF!</v>
      </c>
      <c r="H150" s="19" t="e">
        <v>#REF!</v>
      </c>
      <c r="I150" s="19" t="e">
        <v>#REF!</v>
      </c>
      <c r="J150" s="19" t="e">
        <v>#REF!</v>
      </c>
      <c r="K150" s="19" t="e">
        <v>#REF!</v>
      </c>
      <c r="L150" s="19" t="e">
        <v>#REF!</v>
      </c>
      <c r="M150" s="19" t="e">
        <v>#REF!</v>
      </c>
      <c r="N150" s="19" t="e">
        <v>#REF!</v>
      </c>
      <c r="O150" s="19" t="e">
        <v>#REF!</v>
      </c>
      <c r="P150" s="19" t="e">
        <v>#REF!</v>
      </c>
      <c r="Q150" s="19" t="e">
        <v>#REF!</v>
      </c>
      <c r="R150" s="19" t="e">
        <v>#REF!</v>
      </c>
      <c r="S150" s="19" t="e">
        <v>#REF!</v>
      </c>
      <c r="T150" s="19" t="e">
        <v>#REF!</v>
      </c>
      <c r="U150" s="19" t="e">
        <v>#REF!</v>
      </c>
      <c r="V150" s="19" t="e">
        <v>#REF!</v>
      </c>
      <c r="W150" s="19" t="e">
        <v>#REF!</v>
      </c>
      <c r="X150" s="19" t="e">
        <v>#REF!</v>
      </c>
      <c r="Y150" s="19" t="e">
        <v>#REF!</v>
      </c>
      <c r="Z150" s="19" t="e">
        <v>#REF!</v>
      </c>
      <c r="AA150" s="19" t="e">
        <v>#REF!</v>
      </c>
      <c r="AB150" s="19" t="e">
        <v>#REF!</v>
      </c>
      <c r="AC150" s="19" t="e">
        <v>#REF!</v>
      </c>
      <c r="AD150" s="19" t="e">
        <v>#REF!</v>
      </c>
      <c r="AE150" s="19" t="e">
        <v>#REF!</v>
      </c>
      <c r="AF150" s="19" t="e">
        <v>#REF!</v>
      </c>
      <c r="AG150" s="19" t="e">
        <v>#REF!</v>
      </c>
      <c r="AH150" s="19" t="e">
        <v>#REF!</v>
      </c>
      <c r="AI150" s="19" t="e">
        <v>#REF!</v>
      </c>
      <c r="AJ150" s="19" t="e">
        <v>#REF!</v>
      </c>
      <c r="AK150" s="19" t="e">
        <v>#REF!</v>
      </c>
      <c r="AL150" s="19" t="e">
        <v>#REF!</v>
      </c>
      <c r="AM150" s="19" t="e">
        <v>#REF!</v>
      </c>
      <c r="AN150" s="19" t="e">
        <v>#REF!</v>
      </c>
      <c r="AO150" s="19" t="e">
        <v>#REF!</v>
      </c>
      <c r="AP150" s="19" t="e">
        <v>#REF!</v>
      </c>
      <c r="AQ150" s="19" t="e">
        <v>#REF!</v>
      </c>
      <c r="AR150" s="19" t="e">
        <v>#REF!</v>
      </c>
      <c r="AS150" s="19" t="e">
        <v>#REF!</v>
      </c>
      <c r="AT150" s="19" t="e">
        <v>#REF!</v>
      </c>
      <c r="AU150" s="19" t="e">
        <v>#REF!</v>
      </c>
      <c r="AV150" s="19" t="e">
        <v>#REF!</v>
      </c>
      <c r="AW150" s="19" t="e">
        <v>#REF!</v>
      </c>
      <c r="AX150" s="19" t="e">
        <v>#REF!</v>
      </c>
      <c r="AY150" s="19" t="e">
        <v>#REF!</v>
      </c>
      <c r="AZ150" s="19" t="e">
        <v>#REF!</v>
      </c>
      <c r="BA150" s="19" t="e">
        <v>#REF!</v>
      </c>
    </row>
    <row r="151" spans="2:53">
      <c r="B151" t="s">
        <v>58</v>
      </c>
      <c r="C151" s="19" t="e">
        <v>#REF!</v>
      </c>
      <c r="D151" s="19" t="e">
        <v>#REF!</v>
      </c>
      <c r="E151" s="19" t="e">
        <v>#REF!</v>
      </c>
      <c r="F151" s="19" t="e">
        <v>#REF!</v>
      </c>
      <c r="G151" s="19" t="e">
        <v>#REF!</v>
      </c>
      <c r="H151" s="19" t="e">
        <v>#REF!</v>
      </c>
      <c r="I151" s="19" t="e">
        <v>#REF!</v>
      </c>
      <c r="J151" s="19" t="e">
        <v>#REF!</v>
      </c>
      <c r="K151" s="19" t="e">
        <v>#REF!</v>
      </c>
      <c r="L151" s="19" t="e">
        <v>#REF!</v>
      </c>
      <c r="M151" s="19" t="e">
        <v>#REF!</v>
      </c>
      <c r="N151" s="19" t="e">
        <v>#REF!</v>
      </c>
      <c r="O151" s="19" t="e">
        <v>#REF!</v>
      </c>
      <c r="P151" s="19" t="e">
        <v>#REF!</v>
      </c>
      <c r="Q151" s="19" t="e">
        <v>#REF!</v>
      </c>
      <c r="R151" s="19" t="e">
        <v>#REF!</v>
      </c>
      <c r="S151" s="19" t="e">
        <v>#REF!</v>
      </c>
      <c r="T151" s="19" t="e">
        <v>#REF!</v>
      </c>
      <c r="U151" s="19" t="e">
        <v>#REF!</v>
      </c>
      <c r="V151" s="19" t="e">
        <v>#REF!</v>
      </c>
      <c r="W151" s="19" t="e">
        <v>#REF!</v>
      </c>
      <c r="X151" s="19" t="e">
        <v>#REF!</v>
      </c>
      <c r="Y151" s="19" t="e">
        <v>#REF!</v>
      </c>
      <c r="Z151" s="19" t="e">
        <v>#REF!</v>
      </c>
      <c r="AA151" s="19" t="e">
        <v>#REF!</v>
      </c>
      <c r="AB151" s="19" t="e">
        <v>#REF!</v>
      </c>
      <c r="AC151" s="19" t="e">
        <v>#REF!</v>
      </c>
      <c r="AD151" s="19" t="e">
        <v>#REF!</v>
      </c>
      <c r="AE151" s="19" t="e">
        <v>#REF!</v>
      </c>
      <c r="AF151" s="19" t="e">
        <v>#REF!</v>
      </c>
      <c r="AG151" s="19" t="e">
        <v>#REF!</v>
      </c>
      <c r="AH151" s="19" t="e">
        <v>#REF!</v>
      </c>
      <c r="AI151" s="19" t="e">
        <v>#REF!</v>
      </c>
      <c r="AJ151" s="19" t="e">
        <v>#REF!</v>
      </c>
      <c r="AK151" s="19" t="e">
        <v>#REF!</v>
      </c>
      <c r="AL151" s="19" t="e">
        <v>#REF!</v>
      </c>
      <c r="AM151" s="19" t="e">
        <v>#REF!</v>
      </c>
      <c r="AN151" s="19" t="e">
        <v>#REF!</v>
      </c>
      <c r="AO151" s="19" t="e">
        <v>#REF!</v>
      </c>
      <c r="AP151" s="19" t="e">
        <v>#REF!</v>
      </c>
      <c r="AQ151" s="19" t="e">
        <v>#REF!</v>
      </c>
      <c r="AR151" s="19" t="e">
        <v>#REF!</v>
      </c>
      <c r="AS151" s="19" t="e">
        <v>#REF!</v>
      </c>
      <c r="AT151" s="19" t="e">
        <v>#REF!</v>
      </c>
      <c r="AU151" s="19" t="e">
        <v>#REF!</v>
      </c>
      <c r="AV151" s="19" t="e">
        <v>#REF!</v>
      </c>
      <c r="AW151" s="19" t="e">
        <v>#REF!</v>
      </c>
      <c r="AX151" s="19" t="e">
        <v>#REF!</v>
      </c>
      <c r="AY151" s="19" t="e">
        <v>#REF!</v>
      </c>
      <c r="AZ151" s="19" t="e">
        <v>#REF!</v>
      </c>
      <c r="BA151" s="19" t="e">
        <v>#REF!</v>
      </c>
    </row>
    <row r="152" spans="2:53">
      <c r="B152" t="s">
        <v>59</v>
      </c>
      <c r="C152" s="19" t="e">
        <v>#REF!</v>
      </c>
      <c r="D152" s="19" t="e">
        <v>#REF!</v>
      </c>
      <c r="E152" s="19" t="e">
        <v>#REF!</v>
      </c>
      <c r="F152" s="19" t="e">
        <v>#REF!</v>
      </c>
      <c r="G152" s="19" t="e">
        <v>#REF!</v>
      </c>
      <c r="H152" s="19" t="e">
        <v>#REF!</v>
      </c>
      <c r="I152" s="19" t="e">
        <v>#REF!</v>
      </c>
      <c r="J152" s="19" t="e">
        <v>#REF!</v>
      </c>
      <c r="K152" s="19" t="e">
        <v>#REF!</v>
      </c>
      <c r="L152" s="19" t="e">
        <v>#REF!</v>
      </c>
      <c r="M152" s="19" t="e">
        <v>#REF!</v>
      </c>
      <c r="N152" s="19" t="e">
        <v>#REF!</v>
      </c>
      <c r="O152" s="19" t="e">
        <v>#REF!</v>
      </c>
      <c r="P152" s="19" t="e">
        <v>#REF!</v>
      </c>
      <c r="Q152" s="19" t="e">
        <v>#REF!</v>
      </c>
      <c r="R152" s="19" t="e">
        <v>#REF!</v>
      </c>
      <c r="S152" s="19" t="e">
        <v>#REF!</v>
      </c>
      <c r="T152" s="19" t="e">
        <v>#REF!</v>
      </c>
      <c r="U152" s="19" t="e">
        <v>#REF!</v>
      </c>
      <c r="V152" s="19" t="e">
        <v>#REF!</v>
      </c>
      <c r="W152" s="19" t="e">
        <v>#REF!</v>
      </c>
      <c r="X152" s="19" t="e">
        <v>#REF!</v>
      </c>
      <c r="Y152" s="19" t="e">
        <v>#REF!</v>
      </c>
      <c r="Z152" s="19" t="e">
        <v>#REF!</v>
      </c>
      <c r="AA152" s="19" t="e">
        <v>#REF!</v>
      </c>
      <c r="AB152" s="19" t="e">
        <v>#REF!</v>
      </c>
      <c r="AC152" s="19" t="e">
        <v>#REF!</v>
      </c>
      <c r="AD152" s="19" t="e">
        <v>#REF!</v>
      </c>
      <c r="AE152" s="19" t="e">
        <v>#REF!</v>
      </c>
      <c r="AF152" s="19" t="e">
        <v>#REF!</v>
      </c>
      <c r="AG152" s="19" t="e">
        <v>#REF!</v>
      </c>
      <c r="AH152" s="19" t="e">
        <v>#REF!</v>
      </c>
      <c r="AI152" s="19" t="e">
        <v>#REF!</v>
      </c>
      <c r="AJ152" s="19" t="e">
        <v>#REF!</v>
      </c>
      <c r="AK152" s="19" t="e">
        <v>#REF!</v>
      </c>
      <c r="AL152" s="19" t="e">
        <v>#REF!</v>
      </c>
      <c r="AM152" s="19" t="e">
        <v>#REF!</v>
      </c>
      <c r="AN152" s="19" t="e">
        <v>#REF!</v>
      </c>
      <c r="AO152" s="19" t="e">
        <v>#REF!</v>
      </c>
      <c r="AP152" s="19" t="e">
        <v>#REF!</v>
      </c>
      <c r="AQ152" s="19" t="e">
        <v>#REF!</v>
      </c>
      <c r="AR152" s="19" t="e">
        <v>#REF!</v>
      </c>
      <c r="AS152" s="19" t="e">
        <v>#REF!</v>
      </c>
      <c r="AT152" s="19" t="e">
        <v>#REF!</v>
      </c>
      <c r="AU152" s="19" t="e">
        <v>#REF!</v>
      </c>
      <c r="AV152" s="19" t="e">
        <v>#REF!</v>
      </c>
      <c r="AW152" s="19" t="e">
        <v>#REF!</v>
      </c>
      <c r="AX152" s="19" t="e">
        <v>#REF!</v>
      </c>
      <c r="AY152" s="19" t="e">
        <v>#REF!</v>
      </c>
      <c r="AZ152" s="19" t="e">
        <v>#REF!</v>
      </c>
      <c r="BA152" s="19" t="e">
        <v>#REF!</v>
      </c>
    </row>
    <row r="153" spans="2:53">
      <c r="B153" t="s">
        <v>60</v>
      </c>
      <c r="C153" s="19" t="e">
        <v>#REF!</v>
      </c>
      <c r="D153" s="19" t="e">
        <v>#REF!</v>
      </c>
      <c r="E153" s="19" t="e">
        <v>#REF!</v>
      </c>
      <c r="F153" s="19" t="e">
        <v>#REF!</v>
      </c>
      <c r="G153" s="19" t="e">
        <v>#REF!</v>
      </c>
      <c r="H153" s="19" t="e">
        <v>#REF!</v>
      </c>
      <c r="I153" s="19" t="e">
        <v>#REF!</v>
      </c>
      <c r="J153" s="19" t="e">
        <v>#REF!</v>
      </c>
      <c r="K153" s="19" t="e">
        <v>#REF!</v>
      </c>
      <c r="L153" s="19" t="e">
        <v>#REF!</v>
      </c>
      <c r="M153" s="19" t="e">
        <v>#REF!</v>
      </c>
      <c r="N153" s="19" t="e">
        <v>#REF!</v>
      </c>
      <c r="O153" s="19" t="e">
        <v>#REF!</v>
      </c>
      <c r="P153" s="19" t="e">
        <v>#REF!</v>
      </c>
      <c r="Q153" s="19" t="e">
        <v>#REF!</v>
      </c>
      <c r="R153" s="19" t="e">
        <v>#REF!</v>
      </c>
      <c r="S153" s="19" t="e">
        <v>#REF!</v>
      </c>
      <c r="T153" s="19" t="e">
        <v>#REF!</v>
      </c>
      <c r="U153" s="19" t="e">
        <v>#REF!</v>
      </c>
      <c r="V153" s="19" t="e">
        <v>#REF!</v>
      </c>
      <c r="W153" s="19" t="e">
        <v>#REF!</v>
      </c>
      <c r="X153" s="19" t="e">
        <v>#REF!</v>
      </c>
      <c r="Y153" s="19" t="e">
        <v>#REF!</v>
      </c>
      <c r="Z153" s="19" t="e">
        <v>#REF!</v>
      </c>
      <c r="AA153" s="19" t="e">
        <v>#REF!</v>
      </c>
      <c r="AB153" s="19" t="e">
        <v>#REF!</v>
      </c>
      <c r="AC153" s="19" t="e">
        <v>#REF!</v>
      </c>
      <c r="AD153" s="19" t="e">
        <v>#REF!</v>
      </c>
      <c r="AE153" s="19" t="e">
        <v>#REF!</v>
      </c>
      <c r="AF153" s="19" t="e">
        <v>#REF!</v>
      </c>
      <c r="AG153" s="19" t="e">
        <v>#REF!</v>
      </c>
      <c r="AH153" s="19" t="e">
        <v>#REF!</v>
      </c>
      <c r="AI153" s="19" t="e">
        <v>#REF!</v>
      </c>
      <c r="AJ153" s="19" t="e">
        <v>#REF!</v>
      </c>
      <c r="AK153" s="19" t="e">
        <v>#REF!</v>
      </c>
      <c r="AL153" s="19" t="e">
        <v>#REF!</v>
      </c>
      <c r="AM153" s="19" t="e">
        <v>#REF!</v>
      </c>
      <c r="AN153" s="19" t="e">
        <v>#REF!</v>
      </c>
      <c r="AO153" s="19" t="e">
        <v>#REF!</v>
      </c>
      <c r="AP153" s="19" t="e">
        <v>#REF!</v>
      </c>
      <c r="AQ153" s="19" t="e">
        <v>#REF!</v>
      </c>
      <c r="AR153" s="19" t="e">
        <v>#REF!</v>
      </c>
      <c r="AS153" s="19" t="e">
        <v>#REF!</v>
      </c>
      <c r="AT153" s="19" t="e">
        <v>#REF!</v>
      </c>
      <c r="AU153" s="19" t="e">
        <v>#REF!</v>
      </c>
      <c r="AV153" s="19" t="e">
        <v>#REF!</v>
      </c>
      <c r="AW153" s="19" t="e">
        <v>#REF!</v>
      </c>
      <c r="AX153" s="19" t="e">
        <v>#REF!</v>
      </c>
      <c r="AY153" s="19" t="e">
        <v>#REF!</v>
      </c>
      <c r="AZ153" s="19" t="e">
        <v>#REF!</v>
      </c>
      <c r="BA153" s="19" t="e">
        <v>#REF!</v>
      </c>
    </row>
    <row r="154" spans="2:53">
      <c r="B154" t="s">
        <v>61</v>
      </c>
      <c r="C154" s="19" t="e">
        <v>#REF!</v>
      </c>
      <c r="D154" s="19" t="e">
        <v>#REF!</v>
      </c>
      <c r="E154" s="19" t="e">
        <v>#REF!</v>
      </c>
      <c r="F154" s="19" t="e">
        <v>#REF!</v>
      </c>
      <c r="G154" s="19" t="e">
        <v>#REF!</v>
      </c>
      <c r="H154" s="19" t="e">
        <v>#REF!</v>
      </c>
      <c r="I154" s="19" t="e">
        <v>#REF!</v>
      </c>
      <c r="J154" s="19" t="e">
        <v>#REF!</v>
      </c>
      <c r="K154" s="19" t="e">
        <v>#REF!</v>
      </c>
      <c r="L154" s="19" t="e">
        <v>#REF!</v>
      </c>
      <c r="M154" s="19" t="e">
        <v>#REF!</v>
      </c>
      <c r="N154" s="19" t="e">
        <v>#REF!</v>
      </c>
      <c r="O154" s="19" t="e">
        <v>#REF!</v>
      </c>
      <c r="P154" s="19" t="e">
        <v>#REF!</v>
      </c>
      <c r="Q154" s="19" t="e">
        <v>#REF!</v>
      </c>
      <c r="R154" s="19" t="e">
        <v>#REF!</v>
      </c>
      <c r="S154" s="19" t="e">
        <v>#REF!</v>
      </c>
      <c r="T154" s="19" t="e">
        <v>#REF!</v>
      </c>
      <c r="U154" s="19" t="e">
        <v>#REF!</v>
      </c>
      <c r="V154" s="19" t="e">
        <v>#REF!</v>
      </c>
      <c r="W154" s="19" t="e">
        <v>#REF!</v>
      </c>
      <c r="X154" s="19" t="e">
        <v>#REF!</v>
      </c>
      <c r="Y154" s="19" t="e">
        <v>#REF!</v>
      </c>
      <c r="Z154" s="19" t="e">
        <v>#REF!</v>
      </c>
      <c r="AA154" s="19" t="e">
        <v>#REF!</v>
      </c>
      <c r="AB154" s="19" t="e">
        <v>#REF!</v>
      </c>
      <c r="AC154" s="19" t="e">
        <v>#REF!</v>
      </c>
      <c r="AD154" s="19" t="e">
        <v>#REF!</v>
      </c>
      <c r="AE154" s="19" t="e">
        <v>#REF!</v>
      </c>
      <c r="AF154" s="19" t="e">
        <v>#REF!</v>
      </c>
      <c r="AG154" s="19" t="e">
        <v>#REF!</v>
      </c>
      <c r="AH154" s="19" t="e">
        <v>#REF!</v>
      </c>
      <c r="AI154" s="19" t="e">
        <v>#REF!</v>
      </c>
      <c r="AJ154" s="19" t="e">
        <v>#REF!</v>
      </c>
      <c r="AK154" s="19" t="e">
        <v>#REF!</v>
      </c>
      <c r="AL154" s="19" t="e">
        <v>#REF!</v>
      </c>
      <c r="AM154" s="19" t="e">
        <v>#REF!</v>
      </c>
      <c r="AN154" s="19" t="e">
        <v>#REF!</v>
      </c>
      <c r="AO154" s="19" t="e">
        <v>#REF!</v>
      </c>
      <c r="AP154" s="19" t="e">
        <v>#REF!</v>
      </c>
      <c r="AQ154" s="19" t="e">
        <v>#REF!</v>
      </c>
      <c r="AR154" s="19" t="e">
        <v>#REF!</v>
      </c>
      <c r="AS154" s="19" t="e">
        <v>#REF!</v>
      </c>
      <c r="AT154" s="19" t="e">
        <v>#REF!</v>
      </c>
      <c r="AU154" s="19" t="e">
        <v>#REF!</v>
      </c>
      <c r="AV154" s="19" t="e">
        <v>#REF!</v>
      </c>
      <c r="AW154" s="19" t="e">
        <v>#REF!</v>
      </c>
      <c r="AX154" s="19" t="e">
        <v>#REF!</v>
      </c>
      <c r="AY154" s="19" t="e">
        <v>#REF!</v>
      </c>
      <c r="AZ154" s="19" t="e">
        <v>#REF!</v>
      </c>
      <c r="BA154" s="19" t="e">
        <v>#REF!</v>
      </c>
    </row>
    <row r="155" spans="2:53">
      <c r="B155" t="s">
        <v>62</v>
      </c>
      <c r="C155" s="19" t="e">
        <v>#REF!</v>
      </c>
      <c r="D155" s="19" t="e">
        <v>#REF!</v>
      </c>
      <c r="E155" s="19" t="e">
        <v>#REF!</v>
      </c>
      <c r="F155" s="19" t="e">
        <v>#REF!</v>
      </c>
      <c r="G155" s="19" t="e">
        <v>#REF!</v>
      </c>
      <c r="H155" s="19" t="e">
        <v>#REF!</v>
      </c>
      <c r="I155" s="19" t="e">
        <v>#REF!</v>
      </c>
      <c r="J155" s="19" t="e">
        <v>#REF!</v>
      </c>
      <c r="K155" s="19" t="e">
        <v>#REF!</v>
      </c>
      <c r="L155" s="19" t="e">
        <v>#REF!</v>
      </c>
      <c r="M155" s="19" t="e">
        <v>#REF!</v>
      </c>
      <c r="N155" s="19" t="e">
        <v>#REF!</v>
      </c>
      <c r="O155" s="19" t="e">
        <v>#REF!</v>
      </c>
      <c r="P155" s="19" t="e">
        <v>#REF!</v>
      </c>
      <c r="Q155" s="19" t="e">
        <v>#REF!</v>
      </c>
      <c r="R155" s="19" t="e">
        <v>#REF!</v>
      </c>
      <c r="S155" s="19" t="e">
        <v>#REF!</v>
      </c>
      <c r="T155" s="19" t="e">
        <v>#REF!</v>
      </c>
      <c r="U155" s="19" t="e">
        <v>#REF!</v>
      </c>
      <c r="V155" s="19" t="e">
        <v>#REF!</v>
      </c>
      <c r="W155" s="19" t="e">
        <v>#REF!</v>
      </c>
      <c r="X155" s="19" t="e">
        <v>#REF!</v>
      </c>
      <c r="Y155" s="19" t="e">
        <v>#REF!</v>
      </c>
      <c r="Z155" s="19" t="e">
        <v>#REF!</v>
      </c>
      <c r="AA155" s="19" t="e">
        <v>#REF!</v>
      </c>
      <c r="AB155" s="19" t="e">
        <v>#REF!</v>
      </c>
      <c r="AC155" s="19" t="e">
        <v>#REF!</v>
      </c>
      <c r="AD155" s="19" t="e">
        <v>#REF!</v>
      </c>
      <c r="AE155" s="19" t="e">
        <v>#REF!</v>
      </c>
      <c r="AF155" s="19" t="e">
        <v>#REF!</v>
      </c>
      <c r="AG155" s="19" t="e">
        <v>#REF!</v>
      </c>
      <c r="AH155" s="19" t="e">
        <v>#REF!</v>
      </c>
      <c r="AI155" s="19" t="e">
        <v>#REF!</v>
      </c>
      <c r="AJ155" s="19" t="e">
        <v>#REF!</v>
      </c>
      <c r="AK155" s="19" t="e">
        <v>#REF!</v>
      </c>
      <c r="AL155" s="19" t="e">
        <v>#REF!</v>
      </c>
      <c r="AM155" s="19" t="e">
        <v>#REF!</v>
      </c>
      <c r="AN155" s="19" t="e">
        <v>#REF!</v>
      </c>
      <c r="AO155" s="19" t="e">
        <v>#REF!</v>
      </c>
      <c r="AP155" s="19" t="e">
        <v>#REF!</v>
      </c>
      <c r="AQ155" s="19" t="e">
        <v>#REF!</v>
      </c>
      <c r="AR155" s="19" t="e">
        <v>#REF!</v>
      </c>
      <c r="AS155" s="19" t="e">
        <v>#REF!</v>
      </c>
      <c r="AT155" s="19" t="e">
        <v>#REF!</v>
      </c>
      <c r="AU155" s="19" t="e">
        <v>#REF!</v>
      </c>
      <c r="AV155" s="19" t="e">
        <v>#REF!</v>
      </c>
      <c r="AW155" s="19" t="e">
        <v>#REF!</v>
      </c>
      <c r="AX155" s="19" t="e">
        <v>#REF!</v>
      </c>
      <c r="AY155" s="19" t="e">
        <v>#REF!</v>
      </c>
      <c r="AZ155" s="19" t="e">
        <v>#REF!</v>
      </c>
      <c r="BA155" s="19" t="e">
        <v>#REF!</v>
      </c>
    </row>
    <row r="156" spans="2:53">
      <c r="B156" t="s">
        <v>63</v>
      </c>
      <c r="C156" s="19" t="e">
        <v>#REF!</v>
      </c>
      <c r="D156" s="19" t="e">
        <v>#REF!</v>
      </c>
      <c r="E156" s="19" t="e">
        <v>#REF!</v>
      </c>
      <c r="F156" s="19" t="e">
        <v>#REF!</v>
      </c>
      <c r="G156" s="19" t="e">
        <v>#REF!</v>
      </c>
      <c r="H156" s="19" t="e">
        <v>#REF!</v>
      </c>
      <c r="I156" s="19" t="e">
        <v>#REF!</v>
      </c>
      <c r="J156" s="19" t="e">
        <v>#REF!</v>
      </c>
      <c r="K156" s="19" t="e">
        <v>#REF!</v>
      </c>
      <c r="L156" s="19" t="e">
        <v>#REF!</v>
      </c>
      <c r="M156" s="19" t="e">
        <v>#REF!</v>
      </c>
      <c r="N156" s="19" t="e">
        <v>#REF!</v>
      </c>
      <c r="O156" s="19" t="e">
        <v>#REF!</v>
      </c>
      <c r="P156" s="19" t="e">
        <v>#REF!</v>
      </c>
      <c r="Q156" s="19" t="e">
        <v>#REF!</v>
      </c>
      <c r="R156" s="19" t="e">
        <v>#REF!</v>
      </c>
      <c r="S156" s="19" t="e">
        <v>#REF!</v>
      </c>
      <c r="T156" s="19" t="e">
        <v>#REF!</v>
      </c>
      <c r="U156" s="19" t="e">
        <v>#REF!</v>
      </c>
      <c r="V156" s="19" t="e">
        <v>#REF!</v>
      </c>
      <c r="W156" s="19" t="e">
        <v>#REF!</v>
      </c>
      <c r="X156" s="19" t="e">
        <v>#REF!</v>
      </c>
      <c r="Y156" s="19" t="e">
        <v>#REF!</v>
      </c>
      <c r="Z156" s="19" t="e">
        <v>#REF!</v>
      </c>
      <c r="AA156" s="19" t="e">
        <v>#REF!</v>
      </c>
      <c r="AB156" s="19" t="e">
        <v>#REF!</v>
      </c>
      <c r="AC156" s="19" t="e">
        <v>#REF!</v>
      </c>
      <c r="AD156" s="19" t="e">
        <v>#REF!</v>
      </c>
      <c r="AE156" s="19" t="e">
        <v>#REF!</v>
      </c>
      <c r="AF156" s="19" t="e">
        <v>#REF!</v>
      </c>
      <c r="AG156" s="19" t="e">
        <v>#REF!</v>
      </c>
      <c r="AH156" s="19" t="e">
        <v>#REF!</v>
      </c>
      <c r="AI156" s="19" t="e">
        <v>#REF!</v>
      </c>
      <c r="AJ156" s="19" t="e">
        <v>#REF!</v>
      </c>
      <c r="AK156" s="19" t="e">
        <v>#REF!</v>
      </c>
      <c r="AL156" s="19" t="e">
        <v>#REF!</v>
      </c>
      <c r="AM156" s="19" t="e">
        <v>#REF!</v>
      </c>
      <c r="AN156" s="19" t="e">
        <v>#REF!</v>
      </c>
      <c r="AO156" s="19" t="e">
        <v>#REF!</v>
      </c>
      <c r="AP156" s="19" t="e">
        <v>#REF!</v>
      </c>
      <c r="AQ156" s="19" t="e">
        <v>#REF!</v>
      </c>
      <c r="AR156" s="19" t="e">
        <v>#REF!</v>
      </c>
      <c r="AS156" s="19" t="e">
        <v>#REF!</v>
      </c>
      <c r="AT156" s="19" t="e">
        <v>#REF!</v>
      </c>
      <c r="AU156" s="19" t="e">
        <v>#REF!</v>
      </c>
      <c r="AV156" s="19" t="e">
        <v>#REF!</v>
      </c>
      <c r="AW156" s="19" t="e">
        <v>#REF!</v>
      </c>
      <c r="AX156" s="19" t="e">
        <v>#REF!</v>
      </c>
      <c r="AY156" s="19" t="e">
        <v>#REF!</v>
      </c>
      <c r="AZ156" s="19" t="e">
        <v>#REF!</v>
      </c>
      <c r="BA156" s="19" t="e">
        <v>#REF!</v>
      </c>
    </row>
    <row r="157" spans="2:53">
      <c r="B157" t="s">
        <v>64</v>
      </c>
      <c r="C157" s="19" t="e">
        <v>#REF!</v>
      </c>
      <c r="D157" s="19" t="e">
        <v>#REF!</v>
      </c>
      <c r="E157" s="19" t="e">
        <v>#REF!</v>
      </c>
      <c r="F157" s="19" t="e">
        <v>#REF!</v>
      </c>
      <c r="G157" s="19" t="e">
        <v>#REF!</v>
      </c>
      <c r="H157" s="19" t="e">
        <v>#REF!</v>
      </c>
      <c r="I157" s="19" t="e">
        <v>#REF!</v>
      </c>
      <c r="J157" s="19" t="e">
        <v>#REF!</v>
      </c>
      <c r="K157" s="19" t="e">
        <v>#REF!</v>
      </c>
      <c r="L157" s="19" t="e">
        <v>#REF!</v>
      </c>
      <c r="M157" s="19" t="e">
        <v>#REF!</v>
      </c>
      <c r="N157" s="19" t="e">
        <v>#REF!</v>
      </c>
      <c r="O157" s="19" t="e">
        <v>#REF!</v>
      </c>
      <c r="P157" s="19" t="e">
        <v>#REF!</v>
      </c>
      <c r="Q157" s="19" t="e">
        <v>#REF!</v>
      </c>
      <c r="R157" s="19" t="e">
        <v>#REF!</v>
      </c>
      <c r="S157" s="19" t="e">
        <v>#REF!</v>
      </c>
      <c r="T157" s="19" t="e">
        <v>#REF!</v>
      </c>
      <c r="U157" s="19" t="e">
        <v>#REF!</v>
      </c>
      <c r="V157" s="19" t="e">
        <v>#REF!</v>
      </c>
      <c r="W157" s="19" t="e">
        <v>#REF!</v>
      </c>
      <c r="X157" s="19" t="e">
        <v>#REF!</v>
      </c>
      <c r="Y157" s="19" t="e">
        <v>#REF!</v>
      </c>
      <c r="Z157" s="19" t="e">
        <v>#REF!</v>
      </c>
      <c r="AA157" s="19" t="e">
        <v>#REF!</v>
      </c>
      <c r="AB157" s="19" t="e">
        <v>#REF!</v>
      </c>
      <c r="AC157" s="19" t="e">
        <v>#REF!</v>
      </c>
      <c r="AD157" s="19" t="e">
        <v>#REF!</v>
      </c>
      <c r="AE157" s="19" t="e">
        <v>#REF!</v>
      </c>
      <c r="AF157" s="19" t="e">
        <v>#REF!</v>
      </c>
      <c r="AG157" s="19" t="e">
        <v>#REF!</v>
      </c>
      <c r="AH157" s="19" t="e">
        <v>#REF!</v>
      </c>
      <c r="AI157" s="19" t="e">
        <v>#REF!</v>
      </c>
      <c r="AJ157" s="19" t="e">
        <v>#REF!</v>
      </c>
      <c r="AK157" s="19" t="e">
        <v>#REF!</v>
      </c>
      <c r="AL157" s="19" t="e">
        <v>#REF!</v>
      </c>
      <c r="AM157" s="19" t="e">
        <v>#REF!</v>
      </c>
      <c r="AN157" s="19" t="e">
        <v>#REF!</v>
      </c>
      <c r="AO157" s="19" t="e">
        <v>#REF!</v>
      </c>
      <c r="AP157" s="19" t="e">
        <v>#REF!</v>
      </c>
      <c r="AQ157" s="19" t="e">
        <v>#REF!</v>
      </c>
      <c r="AR157" s="19" t="e">
        <v>#REF!</v>
      </c>
      <c r="AS157" s="19" t="e">
        <v>#REF!</v>
      </c>
      <c r="AT157" s="19" t="e">
        <v>#REF!</v>
      </c>
      <c r="AU157" s="19" t="e">
        <v>#REF!</v>
      </c>
      <c r="AV157" s="19" t="e">
        <v>#REF!</v>
      </c>
      <c r="AW157" s="19" t="e">
        <v>#REF!</v>
      </c>
      <c r="AX157" s="19" t="e">
        <v>#REF!</v>
      </c>
      <c r="AY157" s="19" t="e">
        <v>#REF!</v>
      </c>
      <c r="AZ157" s="19" t="e">
        <v>#REF!</v>
      </c>
      <c r="BA157" s="19" t="e">
        <v>#REF!</v>
      </c>
    </row>
    <row r="158" spans="2:53">
      <c r="B158" t="s">
        <v>65</v>
      </c>
      <c r="C158" s="19" t="e">
        <v>#REF!</v>
      </c>
      <c r="D158" s="19" t="e">
        <v>#REF!</v>
      </c>
      <c r="E158" s="19" t="e">
        <v>#REF!</v>
      </c>
      <c r="F158" s="19" t="e">
        <v>#REF!</v>
      </c>
      <c r="G158" s="19" t="e">
        <v>#REF!</v>
      </c>
      <c r="H158" s="19" t="e">
        <v>#REF!</v>
      </c>
      <c r="I158" s="19" t="e">
        <v>#REF!</v>
      </c>
      <c r="J158" s="19" t="e">
        <v>#REF!</v>
      </c>
      <c r="K158" s="19" t="e">
        <v>#REF!</v>
      </c>
      <c r="L158" s="19" t="e">
        <v>#REF!</v>
      </c>
      <c r="M158" s="19" t="e">
        <v>#REF!</v>
      </c>
      <c r="N158" s="19" t="e">
        <v>#REF!</v>
      </c>
      <c r="O158" s="19" t="e">
        <v>#REF!</v>
      </c>
      <c r="P158" s="19" t="e">
        <v>#REF!</v>
      </c>
      <c r="Q158" s="19" t="e">
        <v>#REF!</v>
      </c>
      <c r="R158" s="19" t="e">
        <v>#REF!</v>
      </c>
      <c r="S158" s="19" t="e">
        <v>#REF!</v>
      </c>
      <c r="T158" s="19" t="e">
        <v>#REF!</v>
      </c>
      <c r="U158" s="19" t="e">
        <v>#REF!</v>
      </c>
      <c r="V158" s="19" t="e">
        <v>#REF!</v>
      </c>
      <c r="W158" s="19" t="e">
        <v>#REF!</v>
      </c>
      <c r="X158" s="19" t="e">
        <v>#REF!</v>
      </c>
      <c r="Y158" s="19" t="e">
        <v>#REF!</v>
      </c>
      <c r="Z158" s="19" t="e">
        <v>#REF!</v>
      </c>
      <c r="AA158" s="19" t="e">
        <v>#REF!</v>
      </c>
      <c r="AB158" s="19" t="e">
        <v>#REF!</v>
      </c>
      <c r="AC158" s="19" t="e">
        <v>#REF!</v>
      </c>
      <c r="AD158" s="19" t="e">
        <v>#REF!</v>
      </c>
      <c r="AE158" s="19" t="e">
        <v>#REF!</v>
      </c>
      <c r="AF158" s="19" t="e">
        <v>#REF!</v>
      </c>
      <c r="AG158" s="19" t="e">
        <v>#REF!</v>
      </c>
      <c r="AH158" s="19" t="e">
        <v>#REF!</v>
      </c>
      <c r="AI158" s="19" t="e">
        <v>#REF!</v>
      </c>
      <c r="AJ158" s="19" t="e">
        <v>#REF!</v>
      </c>
      <c r="AK158" s="19" t="e">
        <v>#REF!</v>
      </c>
      <c r="AL158" s="19" t="e">
        <v>#REF!</v>
      </c>
      <c r="AM158" s="19" t="e">
        <v>#REF!</v>
      </c>
      <c r="AN158" s="19" t="e">
        <v>#REF!</v>
      </c>
      <c r="AO158" s="19" t="e">
        <v>#REF!</v>
      </c>
      <c r="AP158" s="19" t="e">
        <v>#REF!</v>
      </c>
      <c r="AQ158" s="19" t="e">
        <v>#REF!</v>
      </c>
      <c r="AR158" s="19" t="e">
        <v>#REF!</v>
      </c>
      <c r="AS158" s="19" t="e">
        <v>#REF!</v>
      </c>
      <c r="AT158" s="19" t="e">
        <v>#REF!</v>
      </c>
      <c r="AU158" s="19" t="e">
        <v>#REF!</v>
      </c>
      <c r="AV158" s="19" t="e">
        <v>#REF!</v>
      </c>
      <c r="AW158" s="19" t="e">
        <v>#REF!</v>
      </c>
      <c r="AX158" s="19" t="e">
        <v>#REF!</v>
      </c>
      <c r="AY158" s="19" t="e">
        <v>#REF!</v>
      </c>
      <c r="AZ158" s="19" t="e">
        <v>#REF!</v>
      </c>
      <c r="BA158" s="19" t="e">
        <v>#REF!</v>
      </c>
    </row>
    <row r="159" spans="2:53">
      <c r="B159" t="s">
        <v>76</v>
      </c>
      <c r="C159" s="19" t="e">
        <v>#REF!</v>
      </c>
      <c r="D159" s="19" t="e">
        <v>#REF!</v>
      </c>
      <c r="E159" s="19" t="e">
        <v>#REF!</v>
      </c>
      <c r="F159" s="19" t="e">
        <v>#REF!</v>
      </c>
      <c r="G159" s="19" t="e">
        <v>#REF!</v>
      </c>
      <c r="H159" s="19" t="e">
        <v>#REF!</v>
      </c>
      <c r="I159" s="19" t="e">
        <v>#REF!</v>
      </c>
      <c r="J159" s="19" t="e">
        <v>#REF!</v>
      </c>
      <c r="K159" s="19" t="e">
        <v>#REF!</v>
      </c>
      <c r="L159" s="19" t="e">
        <v>#REF!</v>
      </c>
      <c r="M159" s="19" t="e">
        <v>#REF!</v>
      </c>
      <c r="N159" s="19" t="e">
        <v>#REF!</v>
      </c>
      <c r="O159" s="19" t="e">
        <v>#REF!</v>
      </c>
      <c r="P159" s="19" t="e">
        <v>#REF!</v>
      </c>
      <c r="Q159" s="19" t="e">
        <v>#REF!</v>
      </c>
      <c r="R159" s="19" t="e">
        <v>#REF!</v>
      </c>
      <c r="S159" s="19" t="e">
        <v>#REF!</v>
      </c>
      <c r="T159" s="19" t="e">
        <v>#REF!</v>
      </c>
      <c r="U159" s="19" t="e">
        <v>#REF!</v>
      </c>
      <c r="V159" s="19" t="e">
        <v>#REF!</v>
      </c>
      <c r="W159" s="19" t="e">
        <v>#REF!</v>
      </c>
      <c r="X159" s="19" t="e">
        <v>#REF!</v>
      </c>
      <c r="Y159" s="19" t="e">
        <v>#REF!</v>
      </c>
      <c r="Z159" s="19" t="e">
        <v>#REF!</v>
      </c>
      <c r="AA159" s="19" t="e">
        <v>#REF!</v>
      </c>
      <c r="AB159" s="19" t="e">
        <v>#REF!</v>
      </c>
      <c r="AC159" s="19" t="e">
        <v>#REF!</v>
      </c>
      <c r="AD159" s="19" t="e">
        <v>#REF!</v>
      </c>
      <c r="AE159" s="19" t="e">
        <v>#REF!</v>
      </c>
      <c r="AF159" s="19" t="e">
        <v>#REF!</v>
      </c>
      <c r="AG159" s="19" t="e">
        <v>#REF!</v>
      </c>
      <c r="AH159" s="19" t="e">
        <v>#REF!</v>
      </c>
      <c r="AI159" s="19" t="e">
        <v>#REF!</v>
      </c>
      <c r="AJ159" s="19" t="e">
        <v>#REF!</v>
      </c>
      <c r="AK159" s="19" t="e">
        <v>#REF!</v>
      </c>
      <c r="AL159" s="19" t="e">
        <v>#REF!</v>
      </c>
      <c r="AM159" s="19" t="e">
        <v>#REF!</v>
      </c>
      <c r="AN159" s="19" t="e">
        <v>#REF!</v>
      </c>
      <c r="AO159" s="19" t="e">
        <v>#REF!</v>
      </c>
      <c r="AP159" s="19" t="e">
        <v>#REF!</v>
      </c>
      <c r="AQ159" s="19" t="e">
        <v>#REF!</v>
      </c>
      <c r="AR159" s="19" t="e">
        <v>#REF!</v>
      </c>
      <c r="AS159" s="19" t="e">
        <v>#REF!</v>
      </c>
      <c r="AT159" s="19" t="e">
        <v>#REF!</v>
      </c>
      <c r="AU159" s="19" t="e">
        <v>#REF!</v>
      </c>
      <c r="AV159" s="19" t="e">
        <v>#REF!</v>
      </c>
      <c r="AW159" s="19" t="e">
        <v>#REF!</v>
      </c>
      <c r="AX159" s="19" t="e">
        <v>#REF!</v>
      </c>
      <c r="AY159" s="19" t="e">
        <v>#REF!</v>
      </c>
      <c r="AZ159" s="19" t="e">
        <v>#REF!</v>
      </c>
      <c r="BA159" s="19" t="e">
        <v>#REF!</v>
      </c>
    </row>
    <row r="160" spans="2:53">
      <c r="B160" t="s">
        <v>66</v>
      </c>
      <c r="C160" s="19" t="e">
        <v>#REF!</v>
      </c>
      <c r="D160" s="19" t="e">
        <v>#REF!</v>
      </c>
      <c r="E160" s="19" t="e">
        <v>#REF!</v>
      </c>
      <c r="F160" s="19" t="e">
        <v>#REF!</v>
      </c>
      <c r="G160" s="19" t="e">
        <v>#REF!</v>
      </c>
      <c r="H160" s="19" t="e">
        <v>#REF!</v>
      </c>
      <c r="I160" s="19" t="e">
        <v>#REF!</v>
      </c>
      <c r="J160" s="19" t="e">
        <v>#REF!</v>
      </c>
      <c r="K160" s="19" t="e">
        <v>#REF!</v>
      </c>
      <c r="L160" s="19" t="e">
        <v>#REF!</v>
      </c>
      <c r="M160" s="19" t="e">
        <v>#REF!</v>
      </c>
      <c r="N160" s="19" t="e">
        <v>#REF!</v>
      </c>
      <c r="O160" s="19" t="e">
        <v>#REF!</v>
      </c>
      <c r="P160" s="19" t="e">
        <v>#REF!</v>
      </c>
      <c r="Q160" s="19" t="e">
        <v>#REF!</v>
      </c>
      <c r="R160" s="19" t="e">
        <v>#REF!</v>
      </c>
      <c r="S160" s="19" t="e">
        <v>#REF!</v>
      </c>
      <c r="T160" s="19" t="e">
        <v>#REF!</v>
      </c>
      <c r="U160" s="19" t="e">
        <v>#REF!</v>
      </c>
      <c r="V160" s="19" t="e">
        <v>#REF!</v>
      </c>
      <c r="W160" s="19" t="e">
        <v>#REF!</v>
      </c>
      <c r="X160" s="19" t="e">
        <v>#REF!</v>
      </c>
      <c r="Y160" s="19" t="e">
        <v>#REF!</v>
      </c>
      <c r="Z160" s="19" t="e">
        <v>#REF!</v>
      </c>
      <c r="AA160" s="19" t="e">
        <v>#REF!</v>
      </c>
      <c r="AB160" s="19" t="e">
        <v>#REF!</v>
      </c>
      <c r="AC160" s="19" t="e">
        <v>#REF!</v>
      </c>
      <c r="AD160" s="19" t="e">
        <v>#REF!</v>
      </c>
      <c r="AE160" s="19" t="e">
        <v>#REF!</v>
      </c>
      <c r="AF160" s="19" t="e">
        <v>#REF!</v>
      </c>
      <c r="AG160" s="19" t="e">
        <v>#REF!</v>
      </c>
      <c r="AH160" s="19" t="e">
        <v>#REF!</v>
      </c>
      <c r="AI160" s="19" t="e">
        <v>#REF!</v>
      </c>
      <c r="AJ160" s="19" t="e">
        <v>#REF!</v>
      </c>
      <c r="AK160" s="19" t="e">
        <v>#REF!</v>
      </c>
      <c r="AL160" s="19" t="e">
        <v>#REF!</v>
      </c>
      <c r="AM160" s="19" t="e">
        <v>#REF!</v>
      </c>
      <c r="AN160" s="19" t="e">
        <v>#REF!</v>
      </c>
      <c r="AO160" s="19" t="e">
        <v>#REF!</v>
      </c>
      <c r="AP160" s="19" t="e">
        <v>#REF!</v>
      </c>
      <c r="AQ160" s="19" t="e">
        <v>#REF!</v>
      </c>
      <c r="AR160" s="19" t="e">
        <v>#REF!</v>
      </c>
      <c r="AS160" s="19" t="e">
        <v>#REF!</v>
      </c>
      <c r="AT160" s="19" t="e">
        <v>#REF!</v>
      </c>
      <c r="AU160" s="19" t="e">
        <v>#REF!</v>
      </c>
      <c r="AV160" s="19" t="e">
        <v>#REF!</v>
      </c>
      <c r="AW160" s="19" t="e">
        <v>#REF!</v>
      </c>
      <c r="AX160" s="19" t="e">
        <v>#REF!</v>
      </c>
      <c r="AY160" s="19" t="e">
        <v>#REF!</v>
      </c>
      <c r="AZ160" s="19" t="e">
        <v>#REF!</v>
      </c>
      <c r="BA160" s="19" t="e">
        <v>#REF!</v>
      </c>
    </row>
    <row r="161" spans="2:53">
      <c r="B161" t="s">
        <v>67</v>
      </c>
      <c r="C161" s="19" t="e">
        <v>#REF!</v>
      </c>
      <c r="D161" s="19" t="e">
        <v>#REF!</v>
      </c>
      <c r="E161" s="19" t="e">
        <v>#REF!</v>
      </c>
      <c r="F161" s="19" t="e">
        <v>#REF!</v>
      </c>
      <c r="G161" s="19" t="e">
        <v>#REF!</v>
      </c>
      <c r="H161" s="19" t="e">
        <v>#REF!</v>
      </c>
      <c r="I161" s="19" t="e">
        <v>#REF!</v>
      </c>
      <c r="J161" s="19" t="e">
        <v>#REF!</v>
      </c>
      <c r="K161" s="19" t="e">
        <v>#REF!</v>
      </c>
      <c r="L161" s="19" t="e">
        <v>#REF!</v>
      </c>
      <c r="M161" s="19" t="e">
        <v>#REF!</v>
      </c>
      <c r="N161" s="19" t="e">
        <v>#REF!</v>
      </c>
      <c r="O161" s="19" t="e">
        <v>#REF!</v>
      </c>
      <c r="P161" s="19" t="e">
        <v>#REF!</v>
      </c>
      <c r="Q161" s="19" t="e">
        <v>#REF!</v>
      </c>
      <c r="R161" s="19" t="e">
        <v>#REF!</v>
      </c>
      <c r="S161" s="19" t="e">
        <v>#REF!</v>
      </c>
      <c r="T161" s="19" t="e">
        <v>#REF!</v>
      </c>
      <c r="U161" s="19" t="e">
        <v>#REF!</v>
      </c>
      <c r="V161" s="19" t="e">
        <v>#REF!</v>
      </c>
      <c r="W161" s="19" t="e">
        <v>#REF!</v>
      </c>
      <c r="X161" s="19" t="e">
        <v>#REF!</v>
      </c>
      <c r="Y161" s="19" t="e">
        <v>#REF!</v>
      </c>
      <c r="Z161" s="19" t="e">
        <v>#REF!</v>
      </c>
      <c r="AA161" s="19" t="e">
        <v>#REF!</v>
      </c>
      <c r="AB161" s="19" t="e">
        <v>#REF!</v>
      </c>
      <c r="AC161" s="19" t="e">
        <v>#REF!</v>
      </c>
      <c r="AD161" s="19" t="e">
        <v>#REF!</v>
      </c>
      <c r="AE161" s="19" t="e">
        <v>#REF!</v>
      </c>
      <c r="AF161" s="19" t="e">
        <v>#REF!</v>
      </c>
      <c r="AG161" s="19" t="e">
        <v>#REF!</v>
      </c>
      <c r="AH161" s="19" t="e">
        <v>#REF!</v>
      </c>
      <c r="AI161" s="19" t="e">
        <v>#REF!</v>
      </c>
      <c r="AJ161" s="19" t="e">
        <v>#REF!</v>
      </c>
      <c r="AK161" s="19" t="e">
        <v>#REF!</v>
      </c>
      <c r="AL161" s="19" t="e">
        <v>#REF!</v>
      </c>
      <c r="AM161" s="19" t="e">
        <v>#REF!</v>
      </c>
      <c r="AN161" s="19" t="e">
        <v>#REF!</v>
      </c>
      <c r="AO161" s="19" t="e">
        <v>#REF!</v>
      </c>
      <c r="AP161" s="19" t="e">
        <v>#REF!</v>
      </c>
      <c r="AQ161" s="19" t="e">
        <v>#REF!</v>
      </c>
      <c r="AR161" s="19" t="e">
        <v>#REF!</v>
      </c>
      <c r="AS161" s="19" t="e">
        <v>#REF!</v>
      </c>
      <c r="AT161" s="19" t="e">
        <v>#REF!</v>
      </c>
      <c r="AU161" s="19" t="e">
        <v>#REF!</v>
      </c>
      <c r="AV161" s="19" t="e">
        <v>#REF!</v>
      </c>
      <c r="AW161" s="19" t="e">
        <v>#REF!</v>
      </c>
      <c r="AX161" s="19" t="e">
        <v>#REF!</v>
      </c>
      <c r="AY161" s="19" t="e">
        <v>#REF!</v>
      </c>
      <c r="AZ161" s="19" t="e">
        <v>#REF!</v>
      </c>
      <c r="BA161" s="19" t="e">
        <v>#REF!</v>
      </c>
    </row>
    <row r="162" spans="2:53">
      <c r="B162" t="s">
        <v>68</v>
      </c>
      <c r="C162" s="19" t="e">
        <v>#REF!</v>
      </c>
      <c r="D162" s="19" t="e">
        <v>#REF!</v>
      </c>
      <c r="E162" s="19" t="e">
        <v>#REF!</v>
      </c>
      <c r="F162" s="19" t="e">
        <v>#REF!</v>
      </c>
      <c r="G162" s="19" t="e">
        <v>#REF!</v>
      </c>
      <c r="H162" s="19" t="e">
        <v>#REF!</v>
      </c>
      <c r="I162" s="19" t="e">
        <v>#REF!</v>
      </c>
      <c r="J162" s="19" t="e">
        <v>#REF!</v>
      </c>
      <c r="K162" s="19" t="e">
        <v>#REF!</v>
      </c>
      <c r="L162" s="19" t="e">
        <v>#REF!</v>
      </c>
      <c r="M162" s="19" t="e">
        <v>#REF!</v>
      </c>
      <c r="N162" s="19" t="e">
        <v>#REF!</v>
      </c>
      <c r="O162" s="19" t="e">
        <v>#REF!</v>
      </c>
      <c r="P162" s="19" t="e">
        <v>#REF!</v>
      </c>
      <c r="Q162" s="19" t="e">
        <v>#REF!</v>
      </c>
      <c r="R162" s="19" t="e">
        <v>#REF!</v>
      </c>
      <c r="S162" s="19" t="e">
        <v>#REF!</v>
      </c>
      <c r="T162" s="19" t="e">
        <v>#REF!</v>
      </c>
      <c r="U162" s="19" t="e">
        <v>#REF!</v>
      </c>
      <c r="V162" s="19" t="e">
        <v>#REF!</v>
      </c>
      <c r="W162" s="19" t="e">
        <v>#REF!</v>
      </c>
      <c r="X162" s="19" t="e">
        <v>#REF!</v>
      </c>
      <c r="Y162" s="19" t="e">
        <v>#REF!</v>
      </c>
      <c r="Z162" s="19" t="e">
        <v>#REF!</v>
      </c>
      <c r="AA162" s="19" t="e">
        <v>#REF!</v>
      </c>
      <c r="AB162" s="19" t="e">
        <v>#REF!</v>
      </c>
      <c r="AC162" s="19" t="e">
        <v>#REF!</v>
      </c>
      <c r="AD162" s="19" t="e">
        <v>#REF!</v>
      </c>
      <c r="AE162" s="19" t="e">
        <v>#REF!</v>
      </c>
      <c r="AF162" s="19" t="e">
        <v>#REF!</v>
      </c>
      <c r="AG162" s="19" t="e">
        <v>#REF!</v>
      </c>
      <c r="AH162" s="19" t="e">
        <v>#REF!</v>
      </c>
      <c r="AI162" s="19" t="e">
        <v>#REF!</v>
      </c>
      <c r="AJ162" s="19" t="e">
        <v>#REF!</v>
      </c>
      <c r="AK162" s="19" t="e">
        <v>#REF!</v>
      </c>
      <c r="AL162" s="19" t="e">
        <v>#REF!</v>
      </c>
      <c r="AM162" s="19" t="e">
        <v>#REF!</v>
      </c>
      <c r="AN162" s="19" t="e">
        <v>#REF!</v>
      </c>
      <c r="AO162" s="19" t="e">
        <v>#REF!</v>
      </c>
      <c r="AP162" s="19" t="e">
        <v>#REF!</v>
      </c>
      <c r="AQ162" s="19" t="e">
        <v>#REF!</v>
      </c>
      <c r="AR162" s="19" t="e">
        <v>#REF!</v>
      </c>
      <c r="AS162" s="19" t="e">
        <v>#REF!</v>
      </c>
      <c r="AT162" s="19" t="e">
        <v>#REF!</v>
      </c>
      <c r="AU162" s="19" t="e">
        <v>#REF!</v>
      </c>
      <c r="AV162" s="19" t="e">
        <v>#REF!</v>
      </c>
      <c r="AW162" s="19" t="e">
        <v>#REF!</v>
      </c>
      <c r="AX162" s="19" t="e">
        <v>#REF!</v>
      </c>
      <c r="AY162" s="19" t="e">
        <v>#REF!</v>
      </c>
      <c r="AZ162" s="19" t="e">
        <v>#REF!</v>
      </c>
      <c r="BA162" s="19" t="e">
        <v>#REF!</v>
      </c>
    </row>
    <row r="163" spans="2:53">
      <c r="B163" t="s">
        <v>69</v>
      </c>
      <c r="C163" s="19" t="e">
        <v>#REF!</v>
      </c>
      <c r="D163" s="19" t="e">
        <v>#REF!</v>
      </c>
      <c r="E163" s="19" t="e">
        <v>#REF!</v>
      </c>
      <c r="F163" s="19" t="e">
        <v>#REF!</v>
      </c>
      <c r="G163" s="19" t="e">
        <v>#REF!</v>
      </c>
      <c r="H163" s="19" t="e">
        <v>#REF!</v>
      </c>
      <c r="I163" s="19" t="e">
        <v>#REF!</v>
      </c>
      <c r="J163" s="19" t="e">
        <v>#REF!</v>
      </c>
      <c r="K163" s="19" t="e">
        <v>#REF!</v>
      </c>
      <c r="L163" s="19" t="e">
        <v>#REF!</v>
      </c>
      <c r="M163" s="19" t="e">
        <v>#REF!</v>
      </c>
      <c r="N163" s="19" t="e">
        <v>#REF!</v>
      </c>
      <c r="O163" s="19" t="e">
        <v>#REF!</v>
      </c>
      <c r="P163" s="19" t="e">
        <v>#REF!</v>
      </c>
      <c r="Q163" s="19" t="e">
        <v>#REF!</v>
      </c>
      <c r="R163" s="19" t="e">
        <v>#REF!</v>
      </c>
      <c r="S163" s="19" t="e">
        <v>#REF!</v>
      </c>
      <c r="T163" s="19" t="e">
        <v>#REF!</v>
      </c>
      <c r="U163" s="19" t="e">
        <v>#REF!</v>
      </c>
      <c r="V163" s="19" t="e">
        <v>#REF!</v>
      </c>
      <c r="W163" s="19" t="e">
        <v>#REF!</v>
      </c>
      <c r="X163" s="19" t="e">
        <v>#REF!</v>
      </c>
      <c r="Y163" s="19" t="e">
        <v>#REF!</v>
      </c>
      <c r="Z163" s="19" t="e">
        <v>#REF!</v>
      </c>
      <c r="AA163" s="19" t="e">
        <v>#REF!</v>
      </c>
      <c r="AB163" s="19" t="e">
        <v>#REF!</v>
      </c>
      <c r="AC163" s="19" t="e">
        <v>#REF!</v>
      </c>
      <c r="AD163" s="19" t="e">
        <v>#REF!</v>
      </c>
      <c r="AE163" s="19" t="e">
        <v>#REF!</v>
      </c>
      <c r="AF163" s="19" t="e">
        <v>#REF!</v>
      </c>
      <c r="AG163" s="19" t="e">
        <v>#REF!</v>
      </c>
      <c r="AH163" s="19" t="e">
        <v>#REF!</v>
      </c>
      <c r="AI163" s="19" t="e">
        <v>#REF!</v>
      </c>
      <c r="AJ163" s="19" t="e">
        <v>#REF!</v>
      </c>
      <c r="AK163" s="19" t="e">
        <v>#REF!</v>
      </c>
      <c r="AL163" s="19" t="e">
        <v>#REF!</v>
      </c>
      <c r="AM163" s="19" t="e">
        <v>#REF!</v>
      </c>
      <c r="AN163" s="19" t="e">
        <v>#REF!</v>
      </c>
      <c r="AO163" s="19" t="e">
        <v>#REF!</v>
      </c>
      <c r="AP163" s="19" t="e">
        <v>#REF!</v>
      </c>
      <c r="AQ163" s="19" t="e">
        <v>#REF!</v>
      </c>
      <c r="AR163" s="19" t="e">
        <v>#REF!</v>
      </c>
      <c r="AS163" s="19" t="e">
        <v>#REF!</v>
      </c>
      <c r="AT163" s="19" t="e">
        <v>#REF!</v>
      </c>
      <c r="AU163" s="19" t="e">
        <v>#REF!</v>
      </c>
      <c r="AV163" s="19" t="e">
        <v>#REF!</v>
      </c>
      <c r="AW163" s="19" t="e">
        <v>#REF!</v>
      </c>
      <c r="AX163" s="19" t="e">
        <v>#REF!</v>
      </c>
      <c r="AY163" s="19" t="e">
        <v>#REF!</v>
      </c>
      <c r="AZ163" s="19" t="e">
        <v>#REF!</v>
      </c>
      <c r="BA163" s="19" t="e">
        <v>#REF!</v>
      </c>
    </row>
    <row r="164" spans="2:53">
      <c r="B164" t="s">
        <v>77</v>
      </c>
      <c r="C164" s="19" t="e">
        <v>#REF!</v>
      </c>
      <c r="D164" s="19" t="e">
        <v>#REF!</v>
      </c>
      <c r="E164" s="19" t="e">
        <v>#REF!</v>
      </c>
      <c r="F164" s="19" t="e">
        <v>#REF!</v>
      </c>
      <c r="G164" s="19" t="e">
        <v>#REF!</v>
      </c>
      <c r="H164" s="19" t="e">
        <v>#REF!</v>
      </c>
      <c r="I164" s="19" t="e">
        <v>#REF!</v>
      </c>
      <c r="J164" s="19" t="e">
        <v>#REF!</v>
      </c>
      <c r="K164" s="19" t="e">
        <v>#REF!</v>
      </c>
      <c r="L164" s="19" t="e">
        <v>#REF!</v>
      </c>
      <c r="M164" s="19" t="e">
        <v>#REF!</v>
      </c>
      <c r="N164" s="19" t="e">
        <v>#REF!</v>
      </c>
      <c r="O164" s="19" t="e">
        <v>#REF!</v>
      </c>
      <c r="P164" s="19" t="e">
        <v>#REF!</v>
      </c>
      <c r="Q164" s="19" t="e">
        <v>#REF!</v>
      </c>
      <c r="R164" s="19" t="e">
        <v>#REF!</v>
      </c>
      <c r="S164" s="19" t="e">
        <v>#REF!</v>
      </c>
      <c r="T164" s="19" t="e">
        <v>#REF!</v>
      </c>
      <c r="U164" s="19" t="e">
        <v>#REF!</v>
      </c>
      <c r="V164" s="19" t="e">
        <v>#REF!</v>
      </c>
      <c r="W164" s="19" t="e">
        <v>#REF!</v>
      </c>
      <c r="X164" s="19" t="e">
        <v>#REF!</v>
      </c>
      <c r="Y164" s="19" t="e">
        <v>#REF!</v>
      </c>
      <c r="Z164" s="19" t="e">
        <v>#REF!</v>
      </c>
      <c r="AA164" s="19" t="e">
        <v>#REF!</v>
      </c>
      <c r="AB164" s="19" t="e">
        <v>#REF!</v>
      </c>
      <c r="AC164" s="19" t="e">
        <v>#REF!</v>
      </c>
      <c r="AD164" s="19" t="e">
        <v>#REF!</v>
      </c>
      <c r="AE164" s="19" t="e">
        <v>#REF!</v>
      </c>
      <c r="AF164" s="19" t="e">
        <v>#REF!</v>
      </c>
      <c r="AG164" s="19" t="e">
        <v>#REF!</v>
      </c>
      <c r="AH164" s="19" t="e">
        <v>#REF!</v>
      </c>
      <c r="AI164" s="19" t="e">
        <v>#REF!</v>
      </c>
      <c r="AJ164" s="19" t="e">
        <v>#REF!</v>
      </c>
      <c r="AK164" s="19" t="e">
        <v>#REF!</v>
      </c>
      <c r="AL164" s="19" t="e">
        <v>#REF!</v>
      </c>
      <c r="AM164" s="19" t="e">
        <v>#REF!</v>
      </c>
      <c r="AN164" s="19" t="e">
        <v>#REF!</v>
      </c>
      <c r="AO164" s="19" t="e">
        <v>#REF!</v>
      </c>
      <c r="AP164" s="19" t="e">
        <v>#REF!</v>
      </c>
      <c r="AQ164" s="19" t="e">
        <v>#REF!</v>
      </c>
      <c r="AR164" s="19" t="e">
        <v>#REF!</v>
      </c>
      <c r="AS164" s="19" t="e">
        <v>#REF!</v>
      </c>
      <c r="AT164" s="19" t="e">
        <v>#REF!</v>
      </c>
      <c r="AU164" s="19" t="e">
        <v>#REF!</v>
      </c>
      <c r="AV164" s="19" t="e">
        <v>#REF!</v>
      </c>
      <c r="AW164" s="19" t="e">
        <v>#REF!</v>
      </c>
      <c r="AX164" s="19" t="e">
        <v>#REF!</v>
      </c>
      <c r="AY164" s="19" t="e">
        <v>#REF!</v>
      </c>
      <c r="AZ164" s="19" t="e">
        <v>#REF!</v>
      </c>
      <c r="BA164" s="19" t="e">
        <v>#REF!</v>
      </c>
    </row>
    <row r="165" spans="2:53">
      <c r="B165" t="s">
        <v>70</v>
      </c>
      <c r="C165" s="19" t="e">
        <v>#REF!</v>
      </c>
      <c r="D165" s="19" t="e">
        <v>#REF!</v>
      </c>
      <c r="E165" s="19" t="e">
        <v>#REF!</v>
      </c>
      <c r="F165" s="19" t="e">
        <v>#REF!</v>
      </c>
      <c r="G165" s="19" t="e">
        <v>#REF!</v>
      </c>
      <c r="H165" s="19" t="e">
        <v>#REF!</v>
      </c>
      <c r="I165" s="19" t="e">
        <v>#REF!</v>
      </c>
      <c r="J165" s="19" t="e">
        <v>#REF!</v>
      </c>
      <c r="K165" s="19" t="e">
        <v>#REF!</v>
      </c>
      <c r="L165" s="19" t="e">
        <v>#REF!</v>
      </c>
      <c r="M165" s="19" t="e">
        <v>#REF!</v>
      </c>
      <c r="N165" s="19" t="e">
        <v>#REF!</v>
      </c>
      <c r="O165" s="19" t="e">
        <v>#REF!</v>
      </c>
      <c r="P165" s="19" t="e">
        <v>#REF!</v>
      </c>
      <c r="Q165" s="19" t="e">
        <v>#REF!</v>
      </c>
      <c r="R165" s="19" t="e">
        <v>#REF!</v>
      </c>
      <c r="S165" s="19" t="e">
        <v>#REF!</v>
      </c>
      <c r="T165" s="19" t="e">
        <v>#REF!</v>
      </c>
      <c r="U165" s="19" t="e">
        <v>#REF!</v>
      </c>
      <c r="V165" s="19" t="e">
        <v>#REF!</v>
      </c>
      <c r="W165" s="19" t="e">
        <v>#REF!</v>
      </c>
      <c r="X165" s="19" t="e">
        <v>#REF!</v>
      </c>
      <c r="Y165" s="19" t="e">
        <v>#REF!</v>
      </c>
      <c r="Z165" s="19" t="e">
        <v>#REF!</v>
      </c>
      <c r="AA165" s="19" t="e">
        <v>#REF!</v>
      </c>
      <c r="AB165" s="19" t="e">
        <v>#REF!</v>
      </c>
      <c r="AC165" s="19" t="e">
        <v>#REF!</v>
      </c>
      <c r="AD165" s="19" t="e">
        <v>#REF!</v>
      </c>
      <c r="AE165" s="19" t="e">
        <v>#REF!</v>
      </c>
      <c r="AF165" s="19" t="e">
        <v>#REF!</v>
      </c>
      <c r="AG165" s="19" t="e">
        <v>#REF!</v>
      </c>
      <c r="AH165" s="19" t="e">
        <v>#REF!</v>
      </c>
      <c r="AI165" s="19" t="e">
        <v>#REF!</v>
      </c>
      <c r="AJ165" s="19" t="e">
        <v>#REF!</v>
      </c>
      <c r="AK165" s="19" t="e">
        <v>#REF!</v>
      </c>
      <c r="AL165" s="19" t="e">
        <v>#REF!</v>
      </c>
      <c r="AM165" s="19" t="e">
        <v>#REF!</v>
      </c>
      <c r="AN165" s="19" t="e">
        <v>#REF!</v>
      </c>
      <c r="AO165" s="19" t="e">
        <v>#REF!</v>
      </c>
      <c r="AP165" s="19" t="e">
        <v>#REF!</v>
      </c>
      <c r="AQ165" s="19" t="e">
        <v>#REF!</v>
      </c>
      <c r="AR165" s="19" t="e">
        <v>#REF!</v>
      </c>
      <c r="AS165" s="19" t="e">
        <v>#REF!</v>
      </c>
      <c r="AT165" s="19" t="e">
        <v>#REF!</v>
      </c>
      <c r="AU165" s="19" t="e">
        <v>#REF!</v>
      </c>
      <c r="AV165" s="19" t="e">
        <v>#REF!</v>
      </c>
      <c r="AW165" s="19" t="e">
        <v>#REF!</v>
      </c>
      <c r="AX165" s="19" t="e">
        <v>#REF!</v>
      </c>
      <c r="AY165" s="19" t="e">
        <v>#REF!</v>
      </c>
      <c r="AZ165" s="19" t="e">
        <v>#REF!</v>
      </c>
      <c r="BA165" s="19" t="e">
        <v>#REF!</v>
      </c>
    </row>
    <row r="166" spans="2:53">
      <c r="B166" t="s">
        <v>71</v>
      </c>
      <c r="C166" s="19" t="e">
        <v>#REF!</v>
      </c>
      <c r="D166" s="19" t="e">
        <v>#REF!</v>
      </c>
      <c r="E166" s="19" t="e">
        <v>#REF!</v>
      </c>
      <c r="F166" s="19" t="e">
        <v>#REF!</v>
      </c>
      <c r="G166" s="19" t="e">
        <v>#REF!</v>
      </c>
      <c r="H166" s="19" t="e">
        <v>#REF!</v>
      </c>
      <c r="I166" s="19" t="e">
        <v>#REF!</v>
      </c>
      <c r="J166" s="19" t="e">
        <v>#REF!</v>
      </c>
      <c r="K166" s="19" t="e">
        <v>#REF!</v>
      </c>
      <c r="L166" s="19" t="e">
        <v>#REF!</v>
      </c>
      <c r="M166" s="19" t="e">
        <v>#REF!</v>
      </c>
      <c r="N166" s="19" t="e">
        <v>#REF!</v>
      </c>
      <c r="O166" s="19" t="e">
        <v>#REF!</v>
      </c>
      <c r="P166" s="19" t="e">
        <v>#REF!</v>
      </c>
      <c r="Q166" s="19" t="e">
        <v>#REF!</v>
      </c>
      <c r="R166" s="19" t="e">
        <v>#REF!</v>
      </c>
      <c r="S166" s="19" t="e">
        <v>#REF!</v>
      </c>
      <c r="T166" s="19" t="e">
        <v>#REF!</v>
      </c>
      <c r="U166" s="19" t="e">
        <v>#REF!</v>
      </c>
      <c r="V166" s="19" t="e">
        <v>#REF!</v>
      </c>
      <c r="W166" s="19" t="e">
        <v>#REF!</v>
      </c>
      <c r="X166" s="19" t="e">
        <v>#REF!</v>
      </c>
      <c r="Y166" s="19" t="e">
        <v>#REF!</v>
      </c>
      <c r="Z166" s="19" t="e">
        <v>#REF!</v>
      </c>
      <c r="AA166" s="19" t="e">
        <v>#REF!</v>
      </c>
      <c r="AB166" s="19" t="e">
        <v>#REF!</v>
      </c>
      <c r="AC166" s="19" t="e">
        <v>#REF!</v>
      </c>
      <c r="AD166" s="19" t="e">
        <v>#REF!</v>
      </c>
      <c r="AE166" s="19" t="e">
        <v>#REF!</v>
      </c>
      <c r="AF166" s="19" t="e">
        <v>#REF!</v>
      </c>
      <c r="AG166" s="19" t="e">
        <v>#REF!</v>
      </c>
      <c r="AH166" s="19" t="e">
        <v>#REF!</v>
      </c>
      <c r="AI166" s="19" t="e">
        <v>#REF!</v>
      </c>
      <c r="AJ166" s="19" t="e">
        <v>#REF!</v>
      </c>
      <c r="AK166" s="19" t="e">
        <v>#REF!</v>
      </c>
      <c r="AL166" s="19" t="e">
        <v>#REF!</v>
      </c>
      <c r="AM166" s="19" t="e">
        <v>#REF!</v>
      </c>
      <c r="AN166" s="19" t="e">
        <v>#REF!</v>
      </c>
      <c r="AO166" s="19" t="e">
        <v>#REF!</v>
      </c>
      <c r="AP166" s="19" t="e">
        <v>#REF!</v>
      </c>
      <c r="AQ166" s="19" t="e">
        <v>#REF!</v>
      </c>
      <c r="AR166" s="19" t="e">
        <v>#REF!</v>
      </c>
      <c r="AS166" s="19" t="e">
        <v>#REF!</v>
      </c>
      <c r="AT166" s="19" t="e">
        <v>#REF!</v>
      </c>
      <c r="AU166" s="19" t="e">
        <v>#REF!</v>
      </c>
      <c r="AV166" s="19" t="e">
        <v>#REF!</v>
      </c>
      <c r="AW166" s="19" t="e">
        <v>#REF!</v>
      </c>
      <c r="AX166" s="19" t="e">
        <v>#REF!</v>
      </c>
      <c r="AY166" s="19" t="e">
        <v>#REF!</v>
      </c>
      <c r="AZ166" s="19" t="e">
        <v>#REF!</v>
      </c>
      <c r="BA166" s="19" t="e">
        <v>#REF!</v>
      </c>
    </row>
    <row r="167" spans="2:53">
      <c r="B167" t="s">
        <v>78</v>
      </c>
      <c r="C167" s="19" t="e">
        <v>#REF!</v>
      </c>
      <c r="D167" s="19" t="e">
        <v>#REF!</v>
      </c>
      <c r="E167" s="19" t="e">
        <v>#REF!</v>
      </c>
      <c r="F167" s="19" t="e">
        <v>#REF!</v>
      </c>
      <c r="G167" s="19" t="e">
        <v>#REF!</v>
      </c>
      <c r="H167" s="19" t="e">
        <v>#REF!</v>
      </c>
      <c r="I167" s="19" t="e">
        <v>#REF!</v>
      </c>
      <c r="J167" s="19" t="e">
        <v>#REF!</v>
      </c>
      <c r="K167" s="19" t="e">
        <v>#REF!</v>
      </c>
      <c r="L167" s="19" t="e">
        <v>#REF!</v>
      </c>
      <c r="M167" s="19" t="e">
        <v>#REF!</v>
      </c>
      <c r="N167" s="19" t="e">
        <v>#REF!</v>
      </c>
      <c r="O167" s="19" t="e">
        <v>#REF!</v>
      </c>
      <c r="P167" s="19" t="e">
        <v>#REF!</v>
      </c>
      <c r="Q167" s="19" t="e">
        <v>#REF!</v>
      </c>
      <c r="R167" s="19" t="e">
        <v>#REF!</v>
      </c>
      <c r="S167" s="19" t="e">
        <v>#REF!</v>
      </c>
      <c r="T167" s="19" t="e">
        <v>#REF!</v>
      </c>
      <c r="U167" s="19" t="e">
        <v>#REF!</v>
      </c>
      <c r="V167" s="19" t="e">
        <v>#REF!</v>
      </c>
      <c r="W167" s="19" t="e">
        <v>#REF!</v>
      </c>
      <c r="X167" s="19" t="e">
        <v>#REF!</v>
      </c>
      <c r="Y167" s="19" t="e">
        <v>#REF!</v>
      </c>
      <c r="Z167" s="19" t="e">
        <v>#REF!</v>
      </c>
      <c r="AA167" s="19" t="e">
        <v>#REF!</v>
      </c>
      <c r="AB167" s="19" t="e">
        <v>#REF!</v>
      </c>
      <c r="AC167" s="19" t="e">
        <v>#REF!</v>
      </c>
      <c r="AD167" s="19" t="e">
        <v>#REF!</v>
      </c>
      <c r="AE167" s="19" t="e">
        <v>#REF!</v>
      </c>
      <c r="AF167" s="19" t="e">
        <v>#REF!</v>
      </c>
      <c r="AG167" s="19" t="e">
        <v>#REF!</v>
      </c>
      <c r="AH167" s="19" t="e">
        <v>#REF!</v>
      </c>
      <c r="AI167" s="19" t="e">
        <v>#REF!</v>
      </c>
      <c r="AJ167" s="19" t="e">
        <v>#REF!</v>
      </c>
      <c r="AK167" s="19" t="e">
        <v>#REF!</v>
      </c>
      <c r="AL167" s="19" t="e">
        <v>#REF!</v>
      </c>
      <c r="AM167" s="19" t="e">
        <v>#REF!</v>
      </c>
      <c r="AN167" s="19" t="e">
        <v>#REF!</v>
      </c>
      <c r="AO167" s="19" t="e">
        <v>#REF!</v>
      </c>
      <c r="AP167" s="19" t="e">
        <v>#REF!</v>
      </c>
      <c r="AQ167" s="19" t="e">
        <v>#REF!</v>
      </c>
      <c r="AR167" s="19" t="e">
        <v>#REF!</v>
      </c>
      <c r="AS167" s="19" t="e">
        <v>#REF!</v>
      </c>
      <c r="AT167" s="19" t="e">
        <v>#REF!</v>
      </c>
      <c r="AU167" s="19" t="e">
        <v>#REF!</v>
      </c>
      <c r="AV167" s="19" t="e">
        <v>#REF!</v>
      </c>
      <c r="AW167" s="19" t="e">
        <v>#REF!</v>
      </c>
      <c r="AX167" s="19" t="e">
        <v>#REF!</v>
      </c>
      <c r="AY167" s="19" t="e">
        <v>#REF!</v>
      </c>
      <c r="AZ167" s="19" t="e">
        <v>#REF!</v>
      </c>
      <c r="BA167" s="19" t="e">
        <v>#REF!</v>
      </c>
    </row>
    <row r="168" spans="2:53">
      <c r="B168" t="s">
        <v>143</v>
      </c>
      <c r="C168" s="19" t="e">
        <v>#REF!</v>
      </c>
      <c r="D168" s="19" t="e">
        <v>#REF!</v>
      </c>
      <c r="E168" s="19" t="e">
        <v>#REF!</v>
      </c>
      <c r="F168" s="19" t="e">
        <v>#REF!</v>
      </c>
      <c r="G168" s="19" t="e">
        <v>#REF!</v>
      </c>
      <c r="H168" s="19" t="e">
        <v>#REF!</v>
      </c>
      <c r="I168" s="19" t="e">
        <v>#REF!</v>
      </c>
      <c r="J168" s="19" t="e">
        <v>#REF!</v>
      </c>
      <c r="K168" s="19" t="e">
        <v>#REF!</v>
      </c>
      <c r="L168" s="19" t="e">
        <v>#REF!</v>
      </c>
      <c r="M168" s="19" t="e">
        <v>#REF!</v>
      </c>
      <c r="N168" s="19" t="e">
        <v>#REF!</v>
      </c>
      <c r="O168" s="19" t="e">
        <v>#REF!</v>
      </c>
      <c r="P168" s="19" t="e">
        <v>#REF!</v>
      </c>
      <c r="Q168" s="19" t="e">
        <v>#REF!</v>
      </c>
      <c r="R168" s="19" t="e">
        <v>#REF!</v>
      </c>
      <c r="S168" s="19" t="e">
        <v>#REF!</v>
      </c>
      <c r="T168" s="19" t="e">
        <v>#REF!</v>
      </c>
      <c r="U168" s="19" t="e">
        <v>#REF!</v>
      </c>
      <c r="V168" s="19" t="e">
        <v>#REF!</v>
      </c>
      <c r="W168" s="19" t="e">
        <v>#REF!</v>
      </c>
      <c r="X168" s="19" t="e">
        <v>#REF!</v>
      </c>
      <c r="Y168" s="19" t="e">
        <v>#REF!</v>
      </c>
      <c r="Z168" s="19" t="e">
        <v>#REF!</v>
      </c>
      <c r="AA168" s="19" t="e">
        <v>#REF!</v>
      </c>
      <c r="AB168" s="19" t="e">
        <v>#REF!</v>
      </c>
      <c r="AC168" s="19" t="e">
        <v>#REF!</v>
      </c>
      <c r="AD168" s="19" t="e">
        <v>#REF!</v>
      </c>
      <c r="AE168" s="19" t="e">
        <v>#REF!</v>
      </c>
      <c r="AF168" s="19" t="e">
        <v>#REF!</v>
      </c>
      <c r="AG168" s="19" t="e">
        <v>#REF!</v>
      </c>
      <c r="AH168" s="19" t="e">
        <v>#REF!</v>
      </c>
      <c r="AI168" s="19" t="e">
        <v>#REF!</v>
      </c>
      <c r="AJ168" s="19" t="e">
        <v>#REF!</v>
      </c>
      <c r="AK168" s="19" t="e">
        <v>#REF!</v>
      </c>
      <c r="AL168" s="19" t="e">
        <v>#REF!</v>
      </c>
      <c r="AM168" s="19" t="e">
        <v>#REF!</v>
      </c>
      <c r="AN168" s="19" t="e">
        <v>#REF!</v>
      </c>
      <c r="AO168" s="19" t="e">
        <v>#REF!</v>
      </c>
      <c r="AP168" s="19" t="e">
        <v>#REF!</v>
      </c>
      <c r="AQ168" s="19" t="e">
        <v>#REF!</v>
      </c>
      <c r="AR168" s="19" t="e">
        <v>#REF!</v>
      </c>
      <c r="AS168" s="19" t="e">
        <v>#REF!</v>
      </c>
      <c r="AT168" s="19" t="e">
        <v>#REF!</v>
      </c>
      <c r="AU168" s="19" t="e">
        <v>#REF!</v>
      </c>
      <c r="AV168" s="19" t="e">
        <v>#REF!</v>
      </c>
      <c r="AW168" s="19" t="e">
        <v>#REF!</v>
      </c>
      <c r="AX168" s="19" t="e">
        <v>#REF!</v>
      </c>
      <c r="AY168" s="19" t="e">
        <v>#REF!</v>
      </c>
      <c r="AZ168" s="19" t="e">
        <v>#REF!</v>
      </c>
      <c r="BA168" s="19" t="e">
        <v>#REF!</v>
      </c>
    </row>
    <row r="169" spans="2:53">
      <c r="B169" t="s">
        <v>73</v>
      </c>
      <c r="C169" s="19" t="e">
        <v>#REF!</v>
      </c>
      <c r="D169" s="19" t="e">
        <v>#REF!</v>
      </c>
      <c r="E169" s="19" t="e">
        <v>#REF!</v>
      </c>
      <c r="F169" s="19" t="e">
        <v>#REF!</v>
      </c>
      <c r="G169" s="19" t="e">
        <v>#REF!</v>
      </c>
      <c r="H169" s="19" t="e">
        <v>#REF!</v>
      </c>
      <c r="I169" s="19" t="e">
        <v>#REF!</v>
      </c>
      <c r="J169" s="19" t="e">
        <v>#REF!</v>
      </c>
      <c r="K169" s="19" t="e">
        <v>#REF!</v>
      </c>
      <c r="L169" s="19" t="e">
        <v>#REF!</v>
      </c>
      <c r="M169" s="19" t="e">
        <v>#REF!</v>
      </c>
      <c r="N169" s="19" t="e">
        <v>#REF!</v>
      </c>
      <c r="O169" s="19" t="e">
        <v>#REF!</v>
      </c>
      <c r="P169" s="19" t="e">
        <v>#REF!</v>
      </c>
      <c r="Q169" s="19" t="e">
        <v>#REF!</v>
      </c>
      <c r="R169" s="19" t="e">
        <v>#REF!</v>
      </c>
      <c r="S169" s="19" t="e">
        <v>#REF!</v>
      </c>
      <c r="T169" s="19" t="e">
        <v>#REF!</v>
      </c>
      <c r="U169" s="19" t="e">
        <v>#REF!</v>
      </c>
      <c r="V169" s="19" t="e">
        <v>#REF!</v>
      </c>
      <c r="W169" s="19" t="e">
        <v>#REF!</v>
      </c>
      <c r="X169" s="19" t="e">
        <v>#REF!</v>
      </c>
      <c r="Y169" s="19" t="e">
        <v>#REF!</v>
      </c>
      <c r="Z169" s="19" t="e">
        <v>#REF!</v>
      </c>
      <c r="AA169" s="19" t="e">
        <v>#REF!</v>
      </c>
      <c r="AB169" s="19" t="e">
        <v>#REF!</v>
      </c>
      <c r="AC169" s="19" t="e">
        <v>#REF!</v>
      </c>
      <c r="AD169" s="19" t="e">
        <v>#REF!</v>
      </c>
      <c r="AE169" s="19" t="e">
        <v>#REF!</v>
      </c>
      <c r="AF169" s="19" t="e">
        <v>#REF!</v>
      </c>
      <c r="AG169" s="19" t="e">
        <v>#REF!</v>
      </c>
      <c r="AH169" s="19" t="e">
        <v>#REF!</v>
      </c>
      <c r="AI169" s="19" t="e">
        <v>#REF!</v>
      </c>
      <c r="AJ169" s="19" t="e">
        <v>#REF!</v>
      </c>
      <c r="AK169" s="19" t="e">
        <v>#REF!</v>
      </c>
      <c r="AL169" s="19" t="e">
        <v>#REF!</v>
      </c>
      <c r="AM169" s="19" t="e">
        <v>#REF!</v>
      </c>
      <c r="AN169" s="19" t="e">
        <v>#REF!</v>
      </c>
      <c r="AO169" s="19" t="e">
        <v>#REF!</v>
      </c>
      <c r="AP169" s="19" t="e">
        <v>#REF!</v>
      </c>
      <c r="AQ169" s="19" t="e">
        <v>#REF!</v>
      </c>
      <c r="AR169" s="19" t="e">
        <v>#REF!</v>
      </c>
      <c r="AS169" s="19" t="e">
        <v>#REF!</v>
      </c>
      <c r="AT169" s="19" t="e">
        <v>#REF!</v>
      </c>
      <c r="AU169" s="19" t="e">
        <v>#REF!</v>
      </c>
      <c r="AV169" s="19" t="e">
        <v>#REF!</v>
      </c>
      <c r="AW169" s="19" t="e">
        <v>#REF!</v>
      </c>
      <c r="AX169" s="19" t="e">
        <v>#REF!</v>
      </c>
      <c r="AY169" s="19" t="e">
        <v>#REF!</v>
      </c>
      <c r="AZ169" s="19" t="e">
        <v>#REF!</v>
      </c>
      <c r="BA169" s="19" t="e">
        <v>#REF!</v>
      </c>
    </row>
    <row r="170" spans="2:53">
      <c r="B170" s="20" t="s">
        <v>82</v>
      </c>
      <c r="C170" s="34" t="e">
        <v>#REF!</v>
      </c>
      <c r="D170" s="34" t="e">
        <v>#REF!</v>
      </c>
      <c r="E170" s="34" t="e">
        <v>#REF!</v>
      </c>
      <c r="F170" s="34" t="e">
        <v>#REF!</v>
      </c>
      <c r="G170" s="34" t="e">
        <v>#REF!</v>
      </c>
      <c r="H170" s="34" t="e">
        <v>#REF!</v>
      </c>
      <c r="I170" t="e">
        <v>#REF!</v>
      </c>
      <c r="J170" t="e">
        <v>#REF!</v>
      </c>
      <c r="K170" t="e">
        <v>#REF!</v>
      </c>
      <c r="L170" t="e">
        <v>#REF!</v>
      </c>
      <c r="M170" t="e">
        <v>#REF!</v>
      </c>
      <c r="N170" t="e">
        <v>#REF!</v>
      </c>
      <c r="O170" t="e">
        <v>#REF!</v>
      </c>
      <c r="P170" t="e">
        <v>#REF!</v>
      </c>
      <c r="Q170" t="e">
        <v>#REF!</v>
      </c>
      <c r="R170" t="e">
        <v>#REF!</v>
      </c>
      <c r="S170" t="e">
        <v>#REF!</v>
      </c>
      <c r="T170" t="e">
        <v>#REF!</v>
      </c>
      <c r="U170" t="e">
        <v>#REF!</v>
      </c>
      <c r="V170" t="e">
        <v>#REF!</v>
      </c>
      <c r="W170" t="e">
        <v>#REF!</v>
      </c>
      <c r="X170" t="e">
        <v>#REF!</v>
      </c>
      <c r="Y170" t="e">
        <v>#REF!</v>
      </c>
      <c r="Z170" t="e">
        <v>#REF!</v>
      </c>
      <c r="AA170" t="e">
        <v>#REF!</v>
      </c>
      <c r="AB170" t="e">
        <v>#REF!</v>
      </c>
      <c r="AC170" t="e">
        <v>#REF!</v>
      </c>
      <c r="AD170" t="e">
        <v>#REF!</v>
      </c>
      <c r="AE170" t="e">
        <v>#REF!</v>
      </c>
      <c r="AF170" t="e">
        <v>#REF!</v>
      </c>
      <c r="AG170" t="e">
        <v>#REF!</v>
      </c>
      <c r="AH170" t="e">
        <v>#REF!</v>
      </c>
      <c r="AI170" t="e">
        <v>#REF!</v>
      </c>
      <c r="AJ170" t="e">
        <v>#REF!</v>
      </c>
      <c r="AK170" t="e">
        <v>#REF!</v>
      </c>
      <c r="AL170" t="e">
        <v>#REF!</v>
      </c>
      <c r="AM170" t="e">
        <v>#REF!</v>
      </c>
      <c r="AN170" t="e">
        <v>#REF!</v>
      </c>
      <c r="AO170" t="e">
        <v>#REF!</v>
      </c>
      <c r="AP170" t="e">
        <v>#REF!</v>
      </c>
      <c r="AQ170" t="e">
        <v>#REF!</v>
      </c>
      <c r="AR170" t="e">
        <v>#REF!</v>
      </c>
      <c r="AS170" t="e">
        <v>#REF!</v>
      </c>
      <c r="AT170" t="e">
        <v>#REF!</v>
      </c>
      <c r="AU170" t="e">
        <v>#REF!</v>
      </c>
      <c r="AV170" t="e">
        <v>#REF!</v>
      </c>
      <c r="AW170" t="e">
        <v>#REF!</v>
      </c>
      <c r="AX170" t="e">
        <v>#REF!</v>
      </c>
      <c r="AY170" t="e">
        <v>#REF!</v>
      </c>
      <c r="AZ170" t="e">
        <v>#REF!</v>
      </c>
      <c r="BA170" t="e">
        <v>#REF!</v>
      </c>
    </row>
    <row r="172" spans="2:53">
      <c r="B172" s="20" t="s">
        <v>84</v>
      </c>
      <c r="C172" s="19" t="e">
        <f t="shared" ref="C172:AH172" si="2">SUM(C120:C170)</f>
        <v>#REF!</v>
      </c>
      <c r="D172" s="19" t="e">
        <f t="shared" si="2"/>
        <v>#REF!</v>
      </c>
      <c r="E172" s="19" t="e">
        <f t="shared" si="2"/>
        <v>#REF!</v>
      </c>
      <c r="F172" s="19" t="e">
        <f t="shared" si="2"/>
        <v>#REF!</v>
      </c>
      <c r="G172" s="19" t="e">
        <f t="shared" si="2"/>
        <v>#REF!</v>
      </c>
      <c r="H172" s="19" t="e">
        <f t="shared" si="2"/>
        <v>#REF!</v>
      </c>
      <c r="I172" s="19" t="e">
        <f t="shared" si="2"/>
        <v>#REF!</v>
      </c>
      <c r="J172" s="19" t="e">
        <f t="shared" si="2"/>
        <v>#REF!</v>
      </c>
      <c r="K172" s="19" t="e">
        <f t="shared" si="2"/>
        <v>#REF!</v>
      </c>
      <c r="L172" s="19" t="e">
        <f t="shared" si="2"/>
        <v>#REF!</v>
      </c>
      <c r="M172" s="19" t="e">
        <f t="shared" si="2"/>
        <v>#REF!</v>
      </c>
      <c r="N172" s="19" t="e">
        <f>SUM(N120:N170)</f>
        <v>#REF!</v>
      </c>
      <c r="O172" s="19" t="e">
        <f t="shared" si="2"/>
        <v>#REF!</v>
      </c>
      <c r="P172" s="19" t="e">
        <f t="shared" si="2"/>
        <v>#REF!</v>
      </c>
      <c r="Q172" s="19" t="e">
        <f t="shared" si="2"/>
        <v>#REF!</v>
      </c>
      <c r="R172" s="19" t="e">
        <f t="shared" si="2"/>
        <v>#REF!</v>
      </c>
      <c r="S172" s="19" t="e">
        <f t="shared" si="2"/>
        <v>#REF!</v>
      </c>
      <c r="T172" s="19" t="e">
        <f t="shared" si="2"/>
        <v>#REF!</v>
      </c>
      <c r="U172" s="19" t="e">
        <f t="shared" si="2"/>
        <v>#REF!</v>
      </c>
      <c r="V172" s="19" t="e">
        <f t="shared" si="2"/>
        <v>#REF!</v>
      </c>
      <c r="W172" s="19" t="e">
        <f t="shared" si="2"/>
        <v>#REF!</v>
      </c>
      <c r="X172" s="19" t="e">
        <f t="shared" si="2"/>
        <v>#REF!</v>
      </c>
      <c r="Y172" s="19" t="e">
        <f t="shared" si="2"/>
        <v>#REF!</v>
      </c>
      <c r="Z172" s="19" t="e">
        <f t="shared" si="2"/>
        <v>#REF!</v>
      </c>
      <c r="AA172" s="19" t="e">
        <f t="shared" si="2"/>
        <v>#REF!</v>
      </c>
      <c r="AB172" s="19" t="e">
        <f t="shared" si="2"/>
        <v>#REF!</v>
      </c>
      <c r="AC172" s="19" t="e">
        <f t="shared" si="2"/>
        <v>#REF!</v>
      </c>
      <c r="AD172" s="19" t="e">
        <f t="shared" si="2"/>
        <v>#REF!</v>
      </c>
      <c r="AE172" s="19" t="e">
        <f t="shared" si="2"/>
        <v>#REF!</v>
      </c>
      <c r="AF172" s="19" t="e">
        <f t="shared" si="2"/>
        <v>#REF!</v>
      </c>
      <c r="AG172" s="19" t="e">
        <f t="shared" si="2"/>
        <v>#REF!</v>
      </c>
      <c r="AH172" s="19" t="e">
        <f t="shared" si="2"/>
        <v>#REF!</v>
      </c>
      <c r="AI172" s="19" t="e">
        <f t="shared" ref="AI172:BA172" si="3">SUM(AI120:AI170)</f>
        <v>#REF!</v>
      </c>
      <c r="AJ172" s="19" t="e">
        <f t="shared" si="3"/>
        <v>#REF!</v>
      </c>
      <c r="AK172" s="19" t="e">
        <f t="shared" si="3"/>
        <v>#REF!</v>
      </c>
      <c r="AL172" s="19" t="e">
        <f t="shared" si="3"/>
        <v>#REF!</v>
      </c>
      <c r="AM172" s="19" t="e">
        <f t="shared" si="3"/>
        <v>#REF!</v>
      </c>
      <c r="AN172" s="19" t="e">
        <f t="shared" si="3"/>
        <v>#REF!</v>
      </c>
      <c r="AO172" s="19" t="e">
        <f t="shared" si="3"/>
        <v>#REF!</v>
      </c>
      <c r="AP172" s="19" t="e">
        <f t="shared" si="3"/>
        <v>#REF!</v>
      </c>
      <c r="AQ172" s="19" t="e">
        <f t="shared" si="3"/>
        <v>#REF!</v>
      </c>
      <c r="AR172" s="19" t="e">
        <f t="shared" si="3"/>
        <v>#REF!</v>
      </c>
      <c r="AS172" s="19" t="e">
        <f t="shared" si="3"/>
        <v>#REF!</v>
      </c>
      <c r="AT172" s="19" t="e">
        <f t="shared" si="3"/>
        <v>#REF!</v>
      </c>
      <c r="AU172" s="19" t="e">
        <f t="shared" si="3"/>
        <v>#REF!</v>
      </c>
      <c r="AV172" s="19" t="e">
        <f t="shared" si="3"/>
        <v>#REF!</v>
      </c>
      <c r="AW172" s="19" t="e">
        <f t="shared" si="3"/>
        <v>#REF!</v>
      </c>
      <c r="AX172" s="19" t="e">
        <f t="shared" si="3"/>
        <v>#REF!</v>
      </c>
      <c r="AY172" s="19" t="e">
        <f t="shared" si="3"/>
        <v>#REF!</v>
      </c>
      <c r="AZ172" s="19" t="e">
        <f t="shared" si="3"/>
        <v>#REF!</v>
      </c>
      <c r="BA172" s="19" t="e">
        <f t="shared" si="3"/>
        <v>#REF!</v>
      </c>
    </row>
    <row r="174" spans="2:53">
      <c r="B174" s="20" t="s">
        <v>87</v>
      </c>
      <c r="C174" s="19" t="e">
        <f t="shared" ref="C174:AH174" si="4">C172-C113</f>
        <v>#REF!</v>
      </c>
      <c r="D174" s="19" t="e">
        <f t="shared" si="4"/>
        <v>#REF!</v>
      </c>
      <c r="E174" s="19" t="e">
        <f t="shared" si="4"/>
        <v>#REF!</v>
      </c>
      <c r="F174" s="19" t="e">
        <f t="shared" si="4"/>
        <v>#REF!</v>
      </c>
      <c r="G174" s="19" t="e">
        <f t="shared" si="4"/>
        <v>#REF!</v>
      </c>
      <c r="H174" s="19" t="e">
        <f t="shared" si="4"/>
        <v>#REF!</v>
      </c>
      <c r="I174" s="19" t="e">
        <f t="shared" si="4"/>
        <v>#REF!</v>
      </c>
      <c r="J174" s="19" t="e">
        <f t="shared" si="4"/>
        <v>#REF!</v>
      </c>
      <c r="K174" s="19" t="e">
        <f t="shared" si="4"/>
        <v>#REF!</v>
      </c>
      <c r="L174" s="19" t="e">
        <f t="shared" si="4"/>
        <v>#REF!</v>
      </c>
      <c r="M174" s="19" t="e">
        <f t="shared" si="4"/>
        <v>#REF!</v>
      </c>
      <c r="N174" s="19" t="e">
        <f t="shared" si="4"/>
        <v>#REF!</v>
      </c>
      <c r="O174" s="19" t="e">
        <f t="shared" si="4"/>
        <v>#REF!</v>
      </c>
      <c r="P174" s="19" t="e">
        <f t="shared" si="4"/>
        <v>#REF!</v>
      </c>
      <c r="Q174" s="19" t="e">
        <f t="shared" si="4"/>
        <v>#REF!</v>
      </c>
      <c r="R174" s="19" t="e">
        <f t="shared" si="4"/>
        <v>#REF!</v>
      </c>
      <c r="S174" s="19" t="e">
        <f t="shared" si="4"/>
        <v>#REF!</v>
      </c>
      <c r="T174" s="19" t="e">
        <f t="shared" si="4"/>
        <v>#REF!</v>
      </c>
      <c r="U174" s="19" t="e">
        <f t="shared" si="4"/>
        <v>#REF!</v>
      </c>
      <c r="V174" s="19" t="e">
        <f t="shared" si="4"/>
        <v>#REF!</v>
      </c>
      <c r="W174" s="19" t="e">
        <f t="shared" si="4"/>
        <v>#REF!</v>
      </c>
      <c r="X174" s="19" t="e">
        <f t="shared" si="4"/>
        <v>#REF!</v>
      </c>
      <c r="Y174" s="19" t="e">
        <f t="shared" si="4"/>
        <v>#REF!</v>
      </c>
      <c r="Z174" s="19" t="e">
        <f t="shared" si="4"/>
        <v>#REF!</v>
      </c>
      <c r="AA174" s="19" t="e">
        <f t="shared" si="4"/>
        <v>#REF!</v>
      </c>
      <c r="AB174" s="19" t="e">
        <f t="shared" si="4"/>
        <v>#REF!</v>
      </c>
      <c r="AC174" s="19" t="e">
        <f t="shared" si="4"/>
        <v>#REF!</v>
      </c>
      <c r="AD174" s="19" t="e">
        <f t="shared" si="4"/>
        <v>#REF!</v>
      </c>
      <c r="AE174" s="19" t="e">
        <f t="shared" si="4"/>
        <v>#REF!</v>
      </c>
      <c r="AF174" s="19" t="e">
        <f t="shared" si="4"/>
        <v>#REF!</v>
      </c>
      <c r="AG174" s="19" t="e">
        <f t="shared" si="4"/>
        <v>#REF!</v>
      </c>
      <c r="AH174" s="19" t="e">
        <f t="shared" si="4"/>
        <v>#REF!</v>
      </c>
      <c r="AI174" s="19" t="e">
        <f t="shared" ref="AI174:BA174" si="5">AI172-AI113</f>
        <v>#REF!</v>
      </c>
      <c r="AJ174" s="19" t="e">
        <f t="shared" si="5"/>
        <v>#REF!</v>
      </c>
      <c r="AK174" s="19" t="e">
        <f t="shared" si="5"/>
        <v>#REF!</v>
      </c>
      <c r="AL174" s="19" t="e">
        <f t="shared" si="5"/>
        <v>#REF!</v>
      </c>
      <c r="AM174" s="19" t="e">
        <f t="shared" si="5"/>
        <v>#REF!</v>
      </c>
      <c r="AN174" s="19" t="e">
        <f t="shared" si="5"/>
        <v>#REF!</v>
      </c>
      <c r="AO174" s="19" t="e">
        <f t="shared" si="5"/>
        <v>#REF!</v>
      </c>
      <c r="AP174" s="19" t="e">
        <f t="shared" si="5"/>
        <v>#REF!</v>
      </c>
      <c r="AQ174" s="19" t="e">
        <f t="shared" si="5"/>
        <v>#REF!</v>
      </c>
      <c r="AR174" s="19" t="e">
        <f t="shared" si="5"/>
        <v>#REF!</v>
      </c>
      <c r="AS174" s="19" t="e">
        <f t="shared" si="5"/>
        <v>#REF!</v>
      </c>
      <c r="AT174" s="19" t="e">
        <f t="shared" si="5"/>
        <v>#REF!</v>
      </c>
      <c r="AU174" s="19" t="e">
        <f t="shared" si="5"/>
        <v>#REF!</v>
      </c>
      <c r="AV174" s="19" t="e">
        <f t="shared" si="5"/>
        <v>#REF!</v>
      </c>
      <c r="AW174" s="19" t="e">
        <f t="shared" si="5"/>
        <v>#REF!</v>
      </c>
      <c r="AX174" s="19" t="e">
        <f t="shared" si="5"/>
        <v>#REF!</v>
      </c>
      <c r="AY174" s="19" t="e">
        <f t="shared" si="5"/>
        <v>#REF!</v>
      </c>
      <c r="AZ174" s="19" t="e">
        <f t="shared" si="5"/>
        <v>#REF!</v>
      </c>
      <c r="BA174" s="19" t="e">
        <f t="shared" si="5"/>
        <v>#REF!</v>
      </c>
    </row>
    <row r="178" spans="1:12" ht="9.9499999999999993" customHeight="1"/>
    <row r="179" spans="1:12" ht="9.9499999999999993" customHeight="1"/>
    <row r="180" spans="1:12" ht="9.9499999999999993" customHeight="1">
      <c r="C180" s="38" t="s">
        <v>142</v>
      </c>
      <c r="D180" s="38" t="s">
        <v>138</v>
      </c>
      <c r="E180" s="38" t="s">
        <v>139</v>
      </c>
      <c r="F180" s="38" t="s">
        <v>140</v>
      </c>
      <c r="G180" s="38" t="s">
        <v>141</v>
      </c>
      <c r="L180" s="38" t="s">
        <v>141</v>
      </c>
    </row>
    <row r="181" spans="1:12" ht="9.9499999999999993" customHeight="1">
      <c r="A181" s="27">
        <v>101</v>
      </c>
      <c r="B181" s="29" t="s">
        <v>88</v>
      </c>
      <c r="C181" s="37">
        <f>RENDA!I2*1000</f>
        <v>491.03589726282235</v>
      </c>
      <c r="D181" s="37" t="e">
        <f t="shared" ref="D181:D212" si="6">(J181*1000)-C181</f>
        <v>#VALUE!</v>
      </c>
      <c r="E181" s="37" t="e">
        <f t="shared" ref="E181:E212" si="7">F181-J181*1000</f>
        <v>#REF!</v>
      </c>
      <c r="F181" s="37" t="e">
        <f>C172*1000</f>
        <v>#REF!</v>
      </c>
      <c r="G181" s="37">
        <v>22</v>
      </c>
      <c r="I181" t="s">
        <v>28</v>
      </c>
      <c r="J181" s="19" t="e">
        <f>C113</f>
        <v>#VALUE!</v>
      </c>
      <c r="K181" s="19"/>
      <c r="L181" s="37">
        <v>21</v>
      </c>
    </row>
    <row r="182" spans="1:12" ht="9.9499999999999993" customHeight="1">
      <c r="A182" s="27">
        <v>102</v>
      </c>
      <c r="B182" s="29" t="s">
        <v>89</v>
      </c>
      <c r="C182" s="37">
        <f>RENDA!I3*1000</f>
        <v>332.780432391771</v>
      </c>
      <c r="D182" s="37" t="e">
        <f t="shared" si="6"/>
        <v>#VALUE!</v>
      </c>
      <c r="E182" s="37" t="e">
        <f t="shared" si="7"/>
        <v>#REF!</v>
      </c>
      <c r="F182" s="37" t="e">
        <f>D172*1000</f>
        <v>#REF!</v>
      </c>
      <c r="G182" s="37">
        <v>19</v>
      </c>
      <c r="I182" t="s">
        <v>29</v>
      </c>
      <c r="J182" s="19" t="e">
        <f>D113</f>
        <v>#VALUE!</v>
      </c>
      <c r="L182" s="37">
        <v>22</v>
      </c>
    </row>
    <row r="183" spans="1:12" ht="9.9499999999999993" customHeight="1">
      <c r="A183" s="27">
        <v>201</v>
      </c>
      <c r="B183" s="29" t="s">
        <v>90</v>
      </c>
      <c r="C183" s="37">
        <f>RENDA!I4*1000</f>
        <v>394.06469720405266</v>
      </c>
      <c r="D183" s="37" t="e">
        <f t="shared" si="6"/>
        <v>#VALUE!</v>
      </c>
      <c r="E183" s="37" t="e">
        <f t="shared" si="7"/>
        <v>#REF!</v>
      </c>
      <c r="F183" s="37" t="e">
        <f>E172*1000</f>
        <v>#REF!</v>
      </c>
      <c r="G183" s="37">
        <v>16</v>
      </c>
      <c r="I183" t="s">
        <v>80</v>
      </c>
      <c r="J183" s="19" t="e">
        <f>E113</f>
        <v>#VALUE!</v>
      </c>
      <c r="L183" s="37">
        <v>14</v>
      </c>
    </row>
    <row r="184" spans="1:12" ht="9.9499999999999993" customHeight="1">
      <c r="A184" s="27">
        <v>301</v>
      </c>
      <c r="B184" s="29" t="s">
        <v>91</v>
      </c>
      <c r="C184" s="37">
        <f>RENDA!I5*1000</f>
        <v>168.0495517711567</v>
      </c>
      <c r="D184" s="37" t="e">
        <f t="shared" si="6"/>
        <v>#VALUE!</v>
      </c>
      <c r="E184" s="37" t="e">
        <f t="shared" si="7"/>
        <v>#REF!</v>
      </c>
      <c r="F184" s="37" t="e">
        <f>F172*1000</f>
        <v>#REF!</v>
      </c>
      <c r="G184" s="37">
        <v>24</v>
      </c>
      <c r="I184" t="s">
        <v>30</v>
      </c>
      <c r="J184" s="19" t="e">
        <f>F113</f>
        <v>#VALUE!</v>
      </c>
      <c r="L184" s="37">
        <v>27</v>
      </c>
    </row>
    <row r="185" spans="1:12" ht="9.9499999999999993" customHeight="1">
      <c r="A185" s="27">
        <v>302</v>
      </c>
      <c r="B185" s="29" t="s">
        <v>92</v>
      </c>
      <c r="C185" s="37">
        <f>RENDA!I6*1000</f>
        <v>534.20725962967515</v>
      </c>
      <c r="D185" s="37" t="e">
        <f t="shared" si="6"/>
        <v>#VALUE!</v>
      </c>
      <c r="E185" s="37" t="e">
        <f t="shared" si="7"/>
        <v>#REF!</v>
      </c>
      <c r="F185" s="37" t="e">
        <f>G172*1000</f>
        <v>#REF!</v>
      </c>
      <c r="G185" s="37">
        <v>11</v>
      </c>
      <c r="I185" t="s">
        <v>31</v>
      </c>
      <c r="J185" s="19" t="e">
        <f>G113</f>
        <v>#VALUE!</v>
      </c>
      <c r="L185" s="37">
        <v>13</v>
      </c>
    </row>
    <row r="186" spans="1:12" ht="9.9499999999999993" customHeight="1">
      <c r="A186" s="27">
        <v>303</v>
      </c>
      <c r="B186" s="29" t="s">
        <v>93</v>
      </c>
      <c r="C186" s="37">
        <f>RENDA!I7*1000</f>
        <v>210.54835537369669</v>
      </c>
      <c r="D186" s="37" t="e">
        <f t="shared" si="6"/>
        <v>#VALUE!</v>
      </c>
      <c r="E186" s="37" t="e">
        <f t="shared" si="7"/>
        <v>#REF!</v>
      </c>
      <c r="F186" s="37" t="e">
        <f>H172*1000</f>
        <v>#REF!</v>
      </c>
      <c r="G186" s="37">
        <v>33</v>
      </c>
      <c r="I186" t="s">
        <v>32</v>
      </c>
      <c r="J186" s="19" t="e">
        <f>H113</f>
        <v>#VALUE!</v>
      </c>
      <c r="L186" s="37">
        <v>35</v>
      </c>
    </row>
    <row r="187" spans="1:12" ht="9.9499999999999993" customHeight="1">
      <c r="A187" s="27">
        <v>304</v>
      </c>
      <c r="B187" s="29" t="s">
        <v>94</v>
      </c>
      <c r="C187" s="37">
        <f>RENDA!I8*1000</f>
        <v>367.93820739444169</v>
      </c>
      <c r="D187" s="37" t="e">
        <f t="shared" si="6"/>
        <v>#VALUE!</v>
      </c>
      <c r="E187" s="37" t="e">
        <f t="shared" si="7"/>
        <v>#REF!</v>
      </c>
      <c r="F187" s="37" t="e">
        <f>I172*1000</f>
        <v>#REF!</v>
      </c>
      <c r="G187" s="37">
        <v>28</v>
      </c>
      <c r="I187" t="s">
        <v>33</v>
      </c>
      <c r="J187" s="19" t="e">
        <f>I113</f>
        <v>#VALUE!</v>
      </c>
      <c r="L187" s="37">
        <v>28</v>
      </c>
    </row>
    <row r="188" spans="1:12" ht="9.9499999999999993" customHeight="1">
      <c r="A188" s="27">
        <v>305</v>
      </c>
      <c r="B188" s="29" t="s">
        <v>95</v>
      </c>
      <c r="C188" s="37">
        <f>RENDA!I9*1000</f>
        <v>138.86765882744601</v>
      </c>
      <c r="D188" s="37" t="e">
        <f t="shared" si="6"/>
        <v>#VALUE!</v>
      </c>
      <c r="E188" s="37" t="e">
        <f t="shared" si="7"/>
        <v>#REF!</v>
      </c>
      <c r="F188" s="37" t="e">
        <f>J172*1000</f>
        <v>#REF!</v>
      </c>
      <c r="G188" s="37">
        <v>38</v>
      </c>
      <c r="I188" t="s">
        <v>34</v>
      </c>
      <c r="J188" s="19" t="e">
        <f>J113</f>
        <v>#VALUE!</v>
      </c>
      <c r="L188" s="37">
        <v>44</v>
      </c>
    </row>
    <row r="189" spans="1:12" ht="9.9499999999999993" customHeight="1">
      <c r="A189" s="27">
        <v>306</v>
      </c>
      <c r="B189" s="29" t="s">
        <v>96</v>
      </c>
      <c r="C189" s="37">
        <f>RENDA!I10*1000</f>
        <v>259.35524684909018</v>
      </c>
      <c r="D189" s="37" t="e">
        <f t="shared" si="6"/>
        <v>#VALUE!</v>
      </c>
      <c r="E189" s="37" t="e">
        <f t="shared" si="7"/>
        <v>#REF!</v>
      </c>
      <c r="F189" s="37" t="e">
        <f>K172*1000</f>
        <v>#REF!</v>
      </c>
      <c r="G189" s="37">
        <v>23</v>
      </c>
      <c r="I189" t="s">
        <v>35</v>
      </c>
      <c r="J189" s="19" t="e">
        <f>K113</f>
        <v>#VALUE!</v>
      </c>
      <c r="L189" s="37">
        <v>23</v>
      </c>
    </row>
    <row r="190" spans="1:12" ht="9.9499999999999993" customHeight="1">
      <c r="A190" s="27">
        <v>307</v>
      </c>
      <c r="B190" s="29" t="s">
        <v>97</v>
      </c>
      <c r="C190" s="37">
        <f>RENDA!I11*1000</f>
        <v>292.67010523071275</v>
      </c>
      <c r="D190" s="37" t="e">
        <f t="shared" si="6"/>
        <v>#VALUE!</v>
      </c>
      <c r="E190" s="37" t="e">
        <f t="shared" si="7"/>
        <v>#REF!</v>
      </c>
      <c r="F190" s="37" t="e">
        <f>L172*1000</f>
        <v>#REF!</v>
      </c>
      <c r="G190" s="37">
        <v>26</v>
      </c>
      <c r="I190" t="s">
        <v>36</v>
      </c>
      <c r="J190" s="19" t="e">
        <f>L113</f>
        <v>#VALUE!</v>
      </c>
      <c r="L190" s="37">
        <v>26</v>
      </c>
    </row>
    <row r="191" spans="1:12" ht="9.9499999999999993" customHeight="1">
      <c r="A191" s="27">
        <v>308</v>
      </c>
      <c r="B191" s="29" t="s">
        <v>98</v>
      </c>
      <c r="C191" s="37">
        <f>RENDA!I12*1000</f>
        <v>501.7934580634834</v>
      </c>
      <c r="D191" s="37" t="e">
        <f t="shared" si="6"/>
        <v>#VALUE!</v>
      </c>
      <c r="E191" s="37" t="e">
        <f t="shared" si="7"/>
        <v>#REF!</v>
      </c>
      <c r="F191" s="37" t="e">
        <f>M172*1000</f>
        <v>#REF!</v>
      </c>
      <c r="G191" s="37">
        <v>12</v>
      </c>
      <c r="I191" t="s">
        <v>37</v>
      </c>
      <c r="J191" s="19" t="e">
        <f>M113</f>
        <v>#VALUE!</v>
      </c>
      <c r="L191" s="37">
        <v>11</v>
      </c>
    </row>
    <row r="192" spans="1:12" ht="9.9499999999999993" customHeight="1">
      <c r="A192" s="27">
        <v>309</v>
      </c>
      <c r="B192" s="29" t="s">
        <v>99</v>
      </c>
      <c r="C192" s="37">
        <f>RENDA!I13*1000</f>
        <v>21.386694022243979</v>
      </c>
      <c r="D192" s="37" t="e">
        <f t="shared" si="6"/>
        <v>#VALUE!</v>
      </c>
      <c r="E192" s="37" t="e">
        <f t="shared" si="7"/>
        <v>#REF!</v>
      </c>
      <c r="F192" s="37" t="e">
        <f>N172*1000</f>
        <v>#REF!</v>
      </c>
      <c r="G192" s="37">
        <v>50</v>
      </c>
      <c r="I192" t="s">
        <v>38</v>
      </c>
      <c r="J192" s="19" t="e">
        <f>N113</f>
        <v>#VALUE!</v>
      </c>
      <c r="L192" s="37">
        <v>50</v>
      </c>
    </row>
    <row r="193" spans="1:51" ht="9.9499999999999993" customHeight="1">
      <c r="A193" s="27">
        <v>310</v>
      </c>
      <c r="B193" s="29" t="s">
        <v>100</v>
      </c>
      <c r="C193" s="37">
        <f>RENDA!I14*1000</f>
        <v>271.80228578461765</v>
      </c>
      <c r="D193" s="37" t="e">
        <f t="shared" si="6"/>
        <v>#VALUE!</v>
      </c>
      <c r="E193" s="37" t="e">
        <f t="shared" si="7"/>
        <v>#REF!</v>
      </c>
      <c r="F193" s="37" t="e">
        <f>O172*1000</f>
        <v>#REF!</v>
      </c>
      <c r="G193" s="37">
        <v>18</v>
      </c>
      <c r="I193" t="s">
        <v>39</v>
      </c>
      <c r="J193" s="19" t="e">
        <f>O113</f>
        <v>#VALUE!</v>
      </c>
      <c r="L193" s="37">
        <v>17</v>
      </c>
    </row>
    <row r="194" spans="1:51" ht="9.9499999999999993" customHeight="1">
      <c r="A194" s="27">
        <v>311</v>
      </c>
      <c r="B194" s="29" t="s">
        <v>101</v>
      </c>
      <c r="C194" s="37">
        <f>RENDA!I15*1000</f>
        <v>53.559765443311292</v>
      </c>
      <c r="D194" s="37" t="e">
        <f t="shared" si="6"/>
        <v>#VALUE!</v>
      </c>
      <c r="E194" s="37" t="e">
        <f t="shared" si="7"/>
        <v>#REF!</v>
      </c>
      <c r="F194" s="37" t="e">
        <f>P172*1000</f>
        <v>#REF!</v>
      </c>
      <c r="G194" s="37">
        <v>47</v>
      </c>
      <c r="I194" t="s">
        <v>40</v>
      </c>
      <c r="J194" s="19" t="e">
        <f>P113</f>
        <v>#VALUE!</v>
      </c>
      <c r="L194" s="37">
        <v>48</v>
      </c>
    </row>
    <row r="195" spans="1:51" ht="9.9499999999999993" customHeight="1">
      <c r="A195" s="27">
        <v>312</v>
      </c>
      <c r="B195" s="29" t="s">
        <v>102</v>
      </c>
      <c r="C195" s="37">
        <f>RENDA!I16*1000</f>
        <v>83.062835458055716</v>
      </c>
      <c r="D195" s="37" t="e">
        <f t="shared" si="6"/>
        <v>#VALUE!</v>
      </c>
      <c r="E195" s="37" t="e">
        <f t="shared" si="7"/>
        <v>#REF!</v>
      </c>
      <c r="F195" s="37" t="e">
        <f>Q172*1000</f>
        <v>#REF!</v>
      </c>
      <c r="G195" s="37">
        <v>49</v>
      </c>
      <c r="I195" t="s">
        <v>41</v>
      </c>
      <c r="J195" s="19" t="e">
        <f>Q113</f>
        <v>#VALUE!</v>
      </c>
      <c r="L195" s="37">
        <v>49</v>
      </c>
    </row>
    <row r="196" spans="1:51" ht="9.9499999999999993" customHeight="1">
      <c r="A196" s="27">
        <v>313</v>
      </c>
      <c r="B196" s="29" t="s">
        <v>103</v>
      </c>
      <c r="C196" s="37">
        <f>RENDA!I17*1000</f>
        <v>409.1103656405927</v>
      </c>
      <c r="D196" s="37" t="e">
        <f t="shared" si="6"/>
        <v>#VALUE!</v>
      </c>
      <c r="E196" s="37" t="e">
        <f t="shared" si="7"/>
        <v>#REF!</v>
      </c>
      <c r="F196" s="37" t="e">
        <f>R172*1000</f>
        <v>#REF!</v>
      </c>
      <c r="G196" s="37">
        <v>20</v>
      </c>
      <c r="I196" t="s">
        <v>42</v>
      </c>
      <c r="J196" s="19" t="e">
        <f>R113</f>
        <v>#VALUE!</v>
      </c>
      <c r="L196" s="37">
        <v>19</v>
      </c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ht="9.9499999999999993" customHeight="1">
      <c r="A197" s="27">
        <v>314</v>
      </c>
      <c r="B197" s="29" t="s">
        <v>104</v>
      </c>
      <c r="C197" s="37">
        <f>RENDA!I18*1000</f>
        <v>90.467262323875957</v>
      </c>
      <c r="D197" s="37" t="e">
        <f t="shared" si="6"/>
        <v>#VALUE!</v>
      </c>
      <c r="E197" s="37" t="e">
        <f t="shared" si="7"/>
        <v>#REF!</v>
      </c>
      <c r="F197" s="37" t="e">
        <f>S172*1000</f>
        <v>#REF!</v>
      </c>
      <c r="G197" s="37">
        <v>44</v>
      </c>
      <c r="I197" t="s">
        <v>43</v>
      </c>
      <c r="J197" s="19" t="e">
        <f>S113</f>
        <v>#VALUE!</v>
      </c>
      <c r="L197" s="37">
        <v>45</v>
      </c>
    </row>
    <row r="198" spans="1:51" ht="9.9499999999999993" customHeight="1">
      <c r="A198" s="27">
        <v>315</v>
      </c>
      <c r="B198" s="29" t="s">
        <v>105</v>
      </c>
      <c r="C198" s="37">
        <f>RENDA!I19*1000</f>
        <v>135.46648505982134</v>
      </c>
      <c r="D198" s="37" t="e">
        <f t="shared" si="6"/>
        <v>#VALUE!</v>
      </c>
      <c r="E198" s="37" t="e">
        <f t="shared" si="7"/>
        <v>#REF!</v>
      </c>
      <c r="F198" s="37" t="e">
        <f>T172*1000</f>
        <v>#REF!</v>
      </c>
      <c r="G198" s="37">
        <v>34</v>
      </c>
      <c r="I198" t="s">
        <v>44</v>
      </c>
      <c r="J198" s="19" t="e">
        <f>T113</f>
        <v>#VALUE!</v>
      </c>
      <c r="L198" s="37">
        <v>38</v>
      </c>
    </row>
    <row r="199" spans="1:51" ht="9.9499999999999993" customHeight="1">
      <c r="A199" s="27">
        <v>316</v>
      </c>
      <c r="B199" s="29" t="s">
        <v>106</v>
      </c>
      <c r="C199" s="37">
        <f>RENDA!I20*1000</f>
        <v>177.35564733782797</v>
      </c>
      <c r="D199" s="37" t="e">
        <f t="shared" si="6"/>
        <v>#VALUE!</v>
      </c>
      <c r="E199" s="37" t="e">
        <f t="shared" si="7"/>
        <v>#REF!</v>
      </c>
      <c r="F199" s="37" t="e">
        <f>U172*1000</f>
        <v>#REF!</v>
      </c>
      <c r="G199" s="37">
        <v>42</v>
      </c>
      <c r="I199" t="s">
        <v>45</v>
      </c>
      <c r="J199" s="19" t="e">
        <f>U113</f>
        <v>#VALUE!</v>
      </c>
      <c r="L199" s="37">
        <v>41</v>
      </c>
    </row>
    <row r="200" spans="1:51" ht="9.9499999999999993" customHeight="1">
      <c r="A200" s="27">
        <v>317</v>
      </c>
      <c r="B200" s="29" t="s">
        <v>107</v>
      </c>
      <c r="C200" s="37">
        <f>RENDA!I21*1000</f>
        <v>308.10517486419656</v>
      </c>
      <c r="D200" s="37" t="e">
        <f t="shared" si="6"/>
        <v>#VALUE!</v>
      </c>
      <c r="E200" s="37" t="e">
        <f t="shared" si="7"/>
        <v>#REF!</v>
      </c>
      <c r="F200" s="37" t="e">
        <f>V172*1000</f>
        <v>#REF!</v>
      </c>
      <c r="G200" s="37">
        <v>29</v>
      </c>
      <c r="I200" t="s">
        <v>46</v>
      </c>
      <c r="J200" s="19" t="e">
        <f>V113</f>
        <v>#VALUE!</v>
      </c>
      <c r="L200" s="37">
        <v>29</v>
      </c>
    </row>
    <row r="201" spans="1:51" ht="9.9499999999999993" customHeight="1">
      <c r="A201" s="27">
        <v>318</v>
      </c>
      <c r="B201" s="29" t="s">
        <v>108</v>
      </c>
      <c r="C201" s="37">
        <f>RENDA!I22*1000</f>
        <v>247.3706078274646</v>
      </c>
      <c r="D201" s="37" t="e">
        <f t="shared" si="6"/>
        <v>#VALUE!</v>
      </c>
      <c r="E201" s="37" t="e">
        <f t="shared" si="7"/>
        <v>#REF!</v>
      </c>
      <c r="F201" s="37" t="e">
        <f>W172*1000</f>
        <v>#REF!</v>
      </c>
      <c r="G201" s="37">
        <v>39</v>
      </c>
      <c r="I201" t="s">
        <v>47</v>
      </c>
      <c r="J201" s="19" t="e">
        <f>W113</f>
        <v>#VALUE!</v>
      </c>
      <c r="L201" s="37">
        <v>37</v>
      </c>
    </row>
    <row r="202" spans="1:51" ht="9.9499999999999993" customHeight="1">
      <c r="A202" s="27">
        <v>319</v>
      </c>
      <c r="B202" s="29" t="s">
        <v>109</v>
      </c>
      <c r="C202" s="37">
        <f>RENDA!I23*1000</f>
        <v>521.57196852700747</v>
      </c>
      <c r="D202" s="37" t="e">
        <f t="shared" si="6"/>
        <v>#VALUE!</v>
      </c>
      <c r="E202" s="37" t="e">
        <f t="shared" si="7"/>
        <v>#REF!</v>
      </c>
      <c r="F202" s="37" t="e">
        <f>X172*1000</f>
        <v>#REF!</v>
      </c>
      <c r="G202" s="37">
        <v>13</v>
      </c>
      <c r="I202" t="s">
        <v>48</v>
      </c>
      <c r="J202" s="19" t="e">
        <f>X113</f>
        <v>#VALUE!</v>
      </c>
      <c r="L202" s="37">
        <v>12</v>
      </c>
    </row>
    <row r="203" spans="1:51" ht="9.9499999999999993" customHeight="1">
      <c r="A203" s="27">
        <v>320</v>
      </c>
      <c r="B203" s="29" t="s">
        <v>110</v>
      </c>
      <c r="C203" s="37">
        <f>RENDA!I24*1000</f>
        <v>351.42187282898624</v>
      </c>
      <c r="D203" s="37" t="e">
        <f t="shared" si="6"/>
        <v>#VALUE!</v>
      </c>
      <c r="E203" s="37" t="e">
        <f t="shared" si="7"/>
        <v>#REF!</v>
      </c>
      <c r="F203" s="37" t="e">
        <f>Y172*1000</f>
        <v>#REF!</v>
      </c>
      <c r="G203" s="37">
        <v>25</v>
      </c>
      <c r="I203" t="s">
        <v>49</v>
      </c>
      <c r="J203" s="19" t="e">
        <f>Y113</f>
        <v>#VALUE!</v>
      </c>
      <c r="L203" s="37">
        <v>24</v>
      </c>
    </row>
    <row r="204" spans="1:51" ht="9.9499999999999993" customHeight="1">
      <c r="A204" s="27">
        <v>321</v>
      </c>
      <c r="B204" s="29" t="s">
        <v>111</v>
      </c>
      <c r="C204" s="37">
        <f>RENDA!I25*1000</f>
        <v>298.91059261881509</v>
      </c>
      <c r="D204" s="37" t="e">
        <f t="shared" si="6"/>
        <v>#VALUE!</v>
      </c>
      <c r="E204" s="37" t="e">
        <f t="shared" si="7"/>
        <v>#REF!</v>
      </c>
      <c r="F204" s="37" t="e">
        <f>Z172*1000</f>
        <v>#REF!</v>
      </c>
      <c r="G204" s="37">
        <v>31</v>
      </c>
      <c r="I204" t="s">
        <v>50</v>
      </c>
      <c r="J204" s="19" t="e">
        <f>Z113</f>
        <v>#VALUE!</v>
      </c>
      <c r="L204" s="37">
        <v>30</v>
      </c>
    </row>
    <row r="205" spans="1:51" ht="9.9499999999999993" customHeight="1">
      <c r="A205" s="27">
        <v>322</v>
      </c>
      <c r="B205" s="29" t="s">
        <v>112</v>
      </c>
      <c r="C205" s="37">
        <f>RENDA!I26*1000</f>
        <v>169.75942178510084</v>
      </c>
      <c r="D205" s="37" t="e">
        <f t="shared" si="6"/>
        <v>#VALUE!</v>
      </c>
      <c r="E205" s="37" t="e">
        <f t="shared" si="7"/>
        <v>#REF!</v>
      </c>
      <c r="F205" s="37" t="e">
        <f>AA172*1000</f>
        <v>#REF!</v>
      </c>
      <c r="G205" s="37">
        <v>45</v>
      </c>
      <c r="I205" t="s">
        <v>51</v>
      </c>
      <c r="J205" s="19" t="e">
        <f>AA113</f>
        <v>#VALUE!</v>
      </c>
      <c r="L205" s="37">
        <v>42</v>
      </c>
    </row>
    <row r="206" spans="1:51" ht="9.9499999999999993" customHeight="1">
      <c r="A206" s="27">
        <v>323</v>
      </c>
      <c r="B206" s="29" t="s">
        <v>113</v>
      </c>
      <c r="C206" s="37">
        <f>RENDA!I27*1000</f>
        <v>276.72906351908409</v>
      </c>
      <c r="D206" s="37" t="e">
        <f t="shared" si="6"/>
        <v>#VALUE!</v>
      </c>
      <c r="E206" s="37" t="e">
        <f t="shared" si="7"/>
        <v>#REF!</v>
      </c>
      <c r="F206" s="37" t="e">
        <f>AB172*1000</f>
        <v>#REF!</v>
      </c>
      <c r="G206" s="37">
        <v>36</v>
      </c>
      <c r="I206" t="s">
        <v>52</v>
      </c>
      <c r="J206" s="19" t="e">
        <f>AB113</f>
        <v>#VALUE!</v>
      </c>
      <c r="L206" s="37">
        <v>34</v>
      </c>
    </row>
    <row r="207" spans="1:51" ht="9.9499999999999993" customHeight="1">
      <c r="A207" s="27">
        <v>324</v>
      </c>
      <c r="B207" s="29" t="s">
        <v>114</v>
      </c>
      <c r="C207" s="37">
        <f>RENDA!I28*1000</f>
        <v>271.84804029054578</v>
      </c>
      <c r="D207" s="37" t="e">
        <f t="shared" si="6"/>
        <v>#VALUE!</v>
      </c>
      <c r="E207" s="37" t="e">
        <f t="shared" si="7"/>
        <v>#REF!</v>
      </c>
      <c r="F207" s="37" t="e">
        <f>AC172*1000</f>
        <v>#REF!</v>
      </c>
      <c r="G207" s="37">
        <v>35</v>
      </c>
      <c r="I207" t="s">
        <v>53</v>
      </c>
      <c r="J207" s="19" t="e">
        <f>AC113</f>
        <v>#VALUE!</v>
      </c>
      <c r="L207" s="37">
        <v>33</v>
      </c>
    </row>
    <row r="208" spans="1:51" ht="9.9499999999999993" customHeight="1">
      <c r="A208" s="27">
        <v>325</v>
      </c>
      <c r="B208" s="29" t="s">
        <v>115</v>
      </c>
      <c r="C208" s="37">
        <f>RENDA!I29*1000</f>
        <v>211.90342280082928</v>
      </c>
      <c r="D208" s="37" t="e">
        <f t="shared" si="6"/>
        <v>#VALUE!</v>
      </c>
      <c r="E208" s="37" t="e">
        <f t="shared" si="7"/>
        <v>#REF!</v>
      </c>
      <c r="F208" s="37" t="e">
        <f>AD172*1000</f>
        <v>#REF!</v>
      </c>
      <c r="G208" s="37">
        <v>37</v>
      </c>
      <c r="I208" t="s">
        <v>54</v>
      </c>
      <c r="J208" s="19" t="e">
        <f>AD113</f>
        <v>#VALUE!</v>
      </c>
      <c r="L208" s="37">
        <v>36</v>
      </c>
    </row>
    <row r="209" spans="1:24" ht="9.9499999999999993" customHeight="1">
      <c r="A209" s="27">
        <v>326</v>
      </c>
      <c r="B209" s="29" t="s">
        <v>116</v>
      </c>
      <c r="C209" s="37">
        <f>RENDA!I30*1000</f>
        <v>170.34727606290568</v>
      </c>
      <c r="D209" s="37" t="e">
        <f t="shared" si="6"/>
        <v>#VALUE!</v>
      </c>
      <c r="E209" s="37" t="e">
        <f t="shared" si="7"/>
        <v>#REF!</v>
      </c>
      <c r="F209" s="37" t="e">
        <f>AE172*1000</f>
        <v>#REF!</v>
      </c>
      <c r="G209" s="37">
        <v>40</v>
      </c>
      <c r="I209" t="s">
        <v>55</v>
      </c>
      <c r="J209" s="19" t="e">
        <f>AE113</f>
        <v>#VALUE!</v>
      </c>
      <c r="L209" s="37">
        <v>43</v>
      </c>
    </row>
    <row r="210" spans="1:24" ht="9.9499999999999993" customHeight="1">
      <c r="A210" s="27">
        <v>327</v>
      </c>
      <c r="B210" s="29" t="s">
        <v>117</v>
      </c>
      <c r="C210" s="37">
        <f>RENDA!I31*1000</f>
        <v>194.94952086414125</v>
      </c>
      <c r="D210" s="37" t="e">
        <f t="shared" si="6"/>
        <v>#VALUE!</v>
      </c>
      <c r="E210" s="37" t="e">
        <f t="shared" si="7"/>
        <v>#REF!</v>
      </c>
      <c r="F210" s="37" t="e">
        <f>AF172*1000</f>
        <v>#REF!</v>
      </c>
      <c r="G210" s="37">
        <v>43</v>
      </c>
      <c r="I210" t="s">
        <v>56</v>
      </c>
      <c r="J210" s="19" t="e">
        <f>AF113</f>
        <v>#VALUE!</v>
      </c>
      <c r="L210" s="37">
        <v>40</v>
      </c>
    </row>
    <row r="211" spans="1:24" ht="9.9499999999999993" customHeight="1">
      <c r="A211" s="27">
        <v>328</v>
      </c>
      <c r="B211" s="29" t="s">
        <v>118</v>
      </c>
      <c r="C211" s="37">
        <f>RENDA!I32*1000</f>
        <v>242.29963428373009</v>
      </c>
      <c r="D211" s="37" t="e">
        <f t="shared" si="6"/>
        <v>#VALUE!</v>
      </c>
      <c r="E211" s="37" t="e">
        <f t="shared" si="7"/>
        <v>#REF!</v>
      </c>
      <c r="F211" s="37" t="e">
        <f>AG172*1000</f>
        <v>#REF!</v>
      </c>
      <c r="G211" s="37">
        <v>32</v>
      </c>
      <c r="I211" t="s">
        <v>57</v>
      </c>
      <c r="J211" s="19" t="e">
        <f>AG113</f>
        <v>#VALUE!</v>
      </c>
      <c r="L211" s="37">
        <v>32</v>
      </c>
    </row>
    <row r="212" spans="1:24" ht="9.9499999999999993" customHeight="1">
      <c r="A212" s="27">
        <v>329</v>
      </c>
      <c r="B212" s="29" t="s">
        <v>119</v>
      </c>
      <c r="C212" s="37">
        <f>RENDA!I33*1000</f>
        <v>537.60733543860181</v>
      </c>
      <c r="D212" s="37" t="e">
        <f t="shared" si="6"/>
        <v>#VALUE!</v>
      </c>
      <c r="E212" s="37" t="e">
        <f t="shared" si="7"/>
        <v>#REF!</v>
      </c>
      <c r="F212" s="37" t="e">
        <f>AH172*1000</f>
        <v>#REF!</v>
      </c>
      <c r="G212" s="37">
        <v>21</v>
      </c>
      <c r="I212" t="s">
        <v>58</v>
      </c>
      <c r="J212" s="19" t="e">
        <f>AH113</f>
        <v>#VALUE!</v>
      </c>
      <c r="L212" s="37">
        <v>18</v>
      </c>
    </row>
    <row r="213" spans="1:24" ht="9.9499999999999993" customHeight="1">
      <c r="A213" s="27">
        <v>330</v>
      </c>
      <c r="B213" s="29" t="s">
        <v>120</v>
      </c>
      <c r="C213" s="37">
        <f>RENDA!I34*1000</f>
        <v>113.64153433134622</v>
      </c>
      <c r="D213" s="37" t="e">
        <f t="shared" ref="D213:D230" si="8">(J213*1000)-C213</f>
        <v>#VALUE!</v>
      </c>
      <c r="E213" s="37" t="e">
        <f t="shared" ref="E213:E230" si="9">F213-J213*1000</f>
        <v>#REF!</v>
      </c>
      <c r="F213" s="37" t="e">
        <f>AI172*1000</f>
        <v>#REF!</v>
      </c>
      <c r="G213" s="37">
        <v>46</v>
      </c>
      <c r="I213" t="s">
        <v>59</v>
      </c>
      <c r="J213" s="19" t="e">
        <f>AI113</f>
        <v>#VALUE!</v>
      </c>
      <c r="L213" s="37">
        <v>46</v>
      </c>
    </row>
    <row r="214" spans="1:24" ht="9.9499999999999993" customHeight="1">
      <c r="A214" s="27">
        <v>331</v>
      </c>
      <c r="B214" s="29" t="s">
        <v>121</v>
      </c>
      <c r="C214" s="37">
        <f>RENDA!I35*1000</f>
        <v>75.291529142870473</v>
      </c>
      <c r="D214" s="37" t="e">
        <f t="shared" si="8"/>
        <v>#VALUE!</v>
      </c>
      <c r="E214" s="37" t="e">
        <f t="shared" si="9"/>
        <v>#REF!</v>
      </c>
      <c r="F214" s="37" t="e">
        <f>AJ172*1000</f>
        <v>#REF!</v>
      </c>
      <c r="G214" s="37">
        <v>48</v>
      </c>
      <c r="I214" t="s">
        <v>60</v>
      </c>
      <c r="J214" s="19" t="e">
        <f>AJ113</f>
        <v>#VALUE!</v>
      </c>
      <c r="L214" s="37">
        <v>47</v>
      </c>
    </row>
    <row r="215" spans="1:24" ht="9.9499999999999993" customHeight="1">
      <c r="A215" s="27">
        <v>332</v>
      </c>
      <c r="B215" s="29" t="s">
        <v>122</v>
      </c>
      <c r="C215" s="37">
        <f>RENDA!I36*1000</f>
        <v>242.93588051128171</v>
      </c>
      <c r="D215" s="37" t="e">
        <f t="shared" si="8"/>
        <v>#VALUE!</v>
      </c>
      <c r="E215" s="37" t="e">
        <f t="shared" si="9"/>
        <v>#REF!</v>
      </c>
      <c r="F215" s="37" t="e">
        <f>AK172*1000</f>
        <v>#REF!</v>
      </c>
      <c r="G215" s="37">
        <v>41</v>
      </c>
      <c r="I215" t="s">
        <v>61</v>
      </c>
      <c r="J215" s="19" t="e">
        <f>AK113</f>
        <v>#VALUE!</v>
      </c>
      <c r="L215" s="37">
        <v>39</v>
      </c>
    </row>
    <row r="216" spans="1:24" ht="9.9499999999999993" customHeight="1">
      <c r="A216" s="27">
        <v>333</v>
      </c>
      <c r="B216" s="29" t="s">
        <v>123</v>
      </c>
      <c r="C216" s="37">
        <f>RENDA!I37*1000</f>
        <v>419.30831724819308</v>
      </c>
      <c r="D216" s="37" t="e">
        <f t="shared" si="8"/>
        <v>#VALUE!</v>
      </c>
      <c r="E216" s="37" t="e">
        <f t="shared" si="9"/>
        <v>#REF!</v>
      </c>
      <c r="F216" s="37" t="e">
        <f>AL172*1000</f>
        <v>#REF!</v>
      </c>
      <c r="G216" s="37">
        <v>27</v>
      </c>
      <c r="I216" t="s">
        <v>62</v>
      </c>
      <c r="J216" s="19" t="e">
        <f>AL113</f>
        <v>#VALUE!</v>
      </c>
      <c r="L216" s="37">
        <v>25</v>
      </c>
    </row>
    <row r="217" spans="1:24" ht="9.9499999999999993" customHeight="1">
      <c r="A217" s="27">
        <v>334</v>
      </c>
      <c r="B217" s="29" t="s">
        <v>124</v>
      </c>
      <c r="C217" s="37">
        <f>RENDA!I38*1000</f>
        <v>230.66736493107445</v>
      </c>
      <c r="D217" s="37" t="e">
        <f t="shared" si="8"/>
        <v>#VALUE!</v>
      </c>
      <c r="E217" s="37" t="e">
        <f t="shared" si="9"/>
        <v>#REF!</v>
      </c>
      <c r="F217" s="37" t="e">
        <f>AM172*1000</f>
        <v>#REF!</v>
      </c>
      <c r="G217" s="37">
        <v>30</v>
      </c>
      <c r="I217" t="s">
        <v>63</v>
      </c>
      <c r="J217" s="19" t="e">
        <f>AM113</f>
        <v>#VALUE!</v>
      </c>
      <c r="L217" s="37">
        <v>31</v>
      </c>
    </row>
    <row r="218" spans="1:24" ht="9.9499999999999993" customHeight="1">
      <c r="A218" s="27">
        <v>401</v>
      </c>
      <c r="B218" s="29" t="s">
        <v>125</v>
      </c>
      <c r="C218" s="37">
        <f>RENDA!I39*1000</f>
        <v>630.27900304165769</v>
      </c>
      <c r="D218" s="37" t="e">
        <f t="shared" si="8"/>
        <v>#VALUE!</v>
      </c>
      <c r="E218" s="37" t="e">
        <f t="shared" si="9"/>
        <v>#REF!</v>
      </c>
      <c r="F218" s="37" t="e">
        <f>AN172*1000</f>
        <v>#REF!</v>
      </c>
      <c r="G218" s="37">
        <v>9</v>
      </c>
      <c r="I218" t="s">
        <v>64</v>
      </c>
      <c r="J218" s="19" t="e">
        <f>AN113</f>
        <v>#VALUE!</v>
      </c>
      <c r="L218" s="37">
        <v>8</v>
      </c>
    </row>
    <row r="219" spans="1:24" ht="9.9499999999999993" customHeight="1">
      <c r="A219" s="27">
        <v>501</v>
      </c>
      <c r="B219" s="29" t="s">
        <v>126</v>
      </c>
      <c r="C219" s="37">
        <f>RENDA!I40*1000</f>
        <v>515.81356581480918</v>
      </c>
      <c r="D219" s="37" t="e">
        <f t="shared" si="8"/>
        <v>#VALUE!</v>
      </c>
      <c r="E219" s="37" t="e">
        <f t="shared" si="9"/>
        <v>#REF!</v>
      </c>
      <c r="F219" s="37" t="e">
        <f>AO172*1000</f>
        <v>#REF!</v>
      </c>
      <c r="G219" s="37">
        <v>14</v>
      </c>
      <c r="I219" t="s">
        <v>65</v>
      </c>
      <c r="J219" s="19" t="e">
        <f>AO113</f>
        <v>#VALUE!</v>
      </c>
      <c r="L219" s="37">
        <v>15</v>
      </c>
      <c r="X219" s="19"/>
    </row>
    <row r="220" spans="1:24" ht="9.9499999999999993" customHeight="1">
      <c r="A220" s="27">
        <v>601</v>
      </c>
      <c r="B220" s="29" t="s">
        <v>127</v>
      </c>
      <c r="C220" s="37">
        <f>RENDA!I41*1000</f>
        <v>709.91657706193996</v>
      </c>
      <c r="D220" s="37" t="e">
        <f t="shared" si="8"/>
        <v>#VALUE!</v>
      </c>
      <c r="E220" s="37" t="e">
        <f t="shared" si="9"/>
        <v>#REF!</v>
      </c>
      <c r="F220" s="37" t="e">
        <f>AP172*1000</f>
        <v>#REF!</v>
      </c>
      <c r="G220" s="37">
        <v>3</v>
      </c>
      <c r="I220" t="s">
        <v>76</v>
      </c>
      <c r="J220" s="19" t="e">
        <f>AP113</f>
        <v>#VALUE!</v>
      </c>
      <c r="L220" s="37">
        <v>3</v>
      </c>
    </row>
    <row r="221" spans="1:24" ht="9.9499999999999993" customHeight="1">
      <c r="A221" s="27">
        <v>701</v>
      </c>
      <c r="B221" s="29" t="s">
        <v>128</v>
      </c>
      <c r="C221" s="37">
        <f>RENDA!I42*1000</f>
        <v>471.61159061416151</v>
      </c>
      <c r="D221" s="37" t="e">
        <f t="shared" si="8"/>
        <v>#VALUE!</v>
      </c>
      <c r="E221" s="37" t="e">
        <f t="shared" si="9"/>
        <v>#REF!</v>
      </c>
      <c r="F221" s="37" t="e">
        <f>AQ172*1000</f>
        <v>#REF!</v>
      </c>
      <c r="G221" s="37">
        <v>17</v>
      </c>
      <c r="I221" t="s">
        <v>66</v>
      </c>
      <c r="J221" s="19" t="e">
        <f>AQ113</f>
        <v>#VALUE!</v>
      </c>
      <c r="L221" s="37">
        <v>16</v>
      </c>
    </row>
    <row r="222" spans="1:24" ht="9.9499999999999993" customHeight="1">
      <c r="A222" s="27">
        <v>801</v>
      </c>
      <c r="B222" s="29" t="s">
        <v>129</v>
      </c>
      <c r="C222" s="37">
        <f>RENDA!I43*1000</f>
        <v>507.06775023248849</v>
      </c>
      <c r="D222" s="37" t="e">
        <f t="shared" si="8"/>
        <v>#VALUE!</v>
      </c>
      <c r="E222" s="37" t="e">
        <f t="shared" si="9"/>
        <v>#REF!</v>
      </c>
      <c r="F222" s="37" t="e">
        <f>AR172*1000</f>
        <v>#REF!</v>
      </c>
      <c r="G222" s="37">
        <v>7</v>
      </c>
      <c r="I222" t="s">
        <v>67</v>
      </c>
      <c r="J222" s="19" t="e">
        <f>AR113</f>
        <v>#VALUE!</v>
      </c>
      <c r="L222" s="37">
        <v>7</v>
      </c>
    </row>
    <row r="223" spans="1:24" ht="9.9499999999999993" customHeight="1">
      <c r="A223" s="27">
        <v>901</v>
      </c>
      <c r="B223" s="29" t="s">
        <v>130</v>
      </c>
      <c r="C223" s="37">
        <f>RENDA!I44*1000</f>
        <v>633.11544007499901</v>
      </c>
      <c r="D223" s="37" t="e">
        <f t="shared" si="8"/>
        <v>#VALUE!</v>
      </c>
      <c r="E223" s="37" t="e">
        <f t="shared" si="9"/>
        <v>#REF!</v>
      </c>
      <c r="F223" s="37" t="e">
        <f>AS172*1000</f>
        <v>#REF!</v>
      </c>
      <c r="G223" s="37">
        <v>2</v>
      </c>
      <c r="I223" t="s">
        <v>68</v>
      </c>
      <c r="J223" s="19" t="e">
        <f>AS113</f>
        <v>#VALUE!</v>
      </c>
      <c r="L223" s="37">
        <v>2</v>
      </c>
    </row>
    <row r="224" spans="1:24" ht="9.9499999999999993" customHeight="1">
      <c r="A224" s="27">
        <v>1001</v>
      </c>
      <c r="B224" s="29" t="s">
        <v>131</v>
      </c>
      <c r="C224" s="37">
        <f>RENDA!I45*1000</f>
        <v>939.77268489194398</v>
      </c>
      <c r="D224" s="37" t="e">
        <f t="shared" si="8"/>
        <v>#VALUE!</v>
      </c>
      <c r="E224" s="37" t="e">
        <f t="shared" si="9"/>
        <v>#REF!</v>
      </c>
      <c r="F224" s="37" t="e">
        <f>AT172*1000</f>
        <v>#REF!</v>
      </c>
      <c r="G224" s="37">
        <v>1</v>
      </c>
      <c r="I224" t="s">
        <v>69</v>
      </c>
      <c r="J224" s="19" t="e">
        <f>AT113</f>
        <v>#VALUE!</v>
      </c>
      <c r="L224" s="37">
        <v>1</v>
      </c>
    </row>
    <row r="225" spans="1:12" ht="9.9499999999999993" customHeight="1">
      <c r="A225" s="27">
        <v>1101</v>
      </c>
      <c r="B225" s="29" t="s">
        <v>132</v>
      </c>
      <c r="C225" s="37">
        <f>RENDA!I46*1000</f>
        <v>695.61466932620237</v>
      </c>
      <c r="D225" s="37" t="e">
        <f t="shared" si="8"/>
        <v>#VALUE!</v>
      </c>
      <c r="E225" s="37" t="e">
        <f t="shared" si="9"/>
        <v>#REF!</v>
      </c>
      <c r="F225" s="37" t="e">
        <f>AU172*1000</f>
        <v>#REF!</v>
      </c>
      <c r="G225" s="37">
        <v>10</v>
      </c>
      <c r="I225" t="s">
        <v>77</v>
      </c>
      <c r="J225" s="19" t="e">
        <f>AU113</f>
        <v>#VALUE!</v>
      </c>
      <c r="L225" s="37">
        <v>10</v>
      </c>
    </row>
    <row r="226" spans="1:12" ht="9.9499999999999993" customHeight="1">
      <c r="A226" s="27">
        <v>1102</v>
      </c>
      <c r="B226" s="29" t="s">
        <v>133</v>
      </c>
      <c r="C226" s="37">
        <f>RENDA!I47*1000</f>
        <v>456.56366235920279</v>
      </c>
      <c r="D226" s="37" t="e">
        <f t="shared" si="8"/>
        <v>#VALUE!</v>
      </c>
      <c r="E226" s="37" t="e">
        <f t="shared" si="9"/>
        <v>#REF!</v>
      </c>
      <c r="F226" s="37" t="e">
        <f>AV172*1000</f>
        <v>#REF!</v>
      </c>
      <c r="G226" s="37">
        <v>15</v>
      </c>
      <c r="I226" t="s">
        <v>70</v>
      </c>
      <c r="J226" s="19" t="e">
        <f>AV113</f>
        <v>#VALUE!</v>
      </c>
      <c r="L226" s="37">
        <v>20</v>
      </c>
    </row>
    <row r="227" spans="1:12" ht="9.9499999999999993" customHeight="1">
      <c r="A227" s="27">
        <v>1103</v>
      </c>
      <c r="B227" s="29" t="s">
        <v>134</v>
      </c>
      <c r="C227" s="37">
        <f>RENDA!I48*1000</f>
        <v>703.17857880742213</v>
      </c>
      <c r="D227" s="37" t="e">
        <f t="shared" si="8"/>
        <v>#VALUE!</v>
      </c>
      <c r="E227" s="37" t="e">
        <f t="shared" si="9"/>
        <v>#REF!</v>
      </c>
      <c r="F227" s="37" t="e">
        <f>AW172*1000</f>
        <v>#REF!</v>
      </c>
      <c r="G227" s="37">
        <v>4</v>
      </c>
      <c r="I227" t="s">
        <v>71</v>
      </c>
      <c r="J227" s="19" t="e">
        <f>AW113</f>
        <v>#VALUE!</v>
      </c>
      <c r="L227" s="37">
        <v>4</v>
      </c>
    </row>
    <row r="228" spans="1:12" ht="9.9499999999999993" customHeight="1">
      <c r="A228" s="27">
        <v>1103</v>
      </c>
      <c r="B228" s="29" t="s">
        <v>135</v>
      </c>
      <c r="C228" s="37">
        <f>RENDA!I49*1000</f>
        <v>569.21367015658973</v>
      </c>
      <c r="D228" s="37" t="e">
        <f t="shared" si="8"/>
        <v>#VALUE!</v>
      </c>
      <c r="E228" s="37" t="e">
        <f t="shared" si="9"/>
        <v>#REF!</v>
      </c>
      <c r="F228" s="37" t="e">
        <f>AX172*1000</f>
        <v>#REF!</v>
      </c>
      <c r="G228" s="37">
        <v>8</v>
      </c>
      <c r="I228" t="s">
        <v>78</v>
      </c>
      <c r="J228" s="19" t="e">
        <f>AX113</f>
        <v>#VALUE!</v>
      </c>
      <c r="L228" s="37">
        <v>9</v>
      </c>
    </row>
    <row r="229" spans="1:12" ht="9.9499999999999993" customHeight="1">
      <c r="A229" s="27">
        <v>1106</v>
      </c>
      <c r="B229" s="29" t="s">
        <v>136</v>
      </c>
      <c r="C229" s="37">
        <f>RENDA!I50*1000</f>
        <v>626.56766345686333</v>
      </c>
      <c r="D229" s="37" t="e">
        <f t="shared" si="8"/>
        <v>#VALUE!</v>
      </c>
      <c r="E229" s="37" t="e">
        <f t="shared" si="9"/>
        <v>#REF!</v>
      </c>
      <c r="F229" s="37" t="e">
        <f>AY172*1000</f>
        <v>#REF!</v>
      </c>
      <c r="G229" s="37">
        <v>6</v>
      </c>
      <c r="I229" t="s">
        <v>72</v>
      </c>
      <c r="J229" s="19" t="e">
        <f>AY113</f>
        <v>#VALUE!</v>
      </c>
      <c r="L229" s="37">
        <v>6</v>
      </c>
    </row>
    <row r="230" spans="1:12" ht="9.9499999999999993" customHeight="1">
      <c r="A230" s="27">
        <v>1201</v>
      </c>
      <c r="B230" s="29" t="s">
        <v>137</v>
      </c>
      <c r="C230" s="37">
        <f>RENDA!I52*1000</f>
        <v>0</v>
      </c>
      <c r="D230" s="37" t="e">
        <f t="shared" si="8"/>
        <v>#VALUE!</v>
      </c>
      <c r="E230" s="37" t="e">
        <f t="shared" si="9"/>
        <v>#REF!</v>
      </c>
      <c r="F230" s="37" t="e">
        <f>AZ172*1000</f>
        <v>#REF!</v>
      </c>
      <c r="G230" s="37">
        <v>5</v>
      </c>
      <c r="I230" t="s">
        <v>73</v>
      </c>
      <c r="J230" s="19" t="e">
        <f>AZ113</f>
        <v>#VALUE!</v>
      </c>
      <c r="L230" s="37">
        <v>5</v>
      </c>
    </row>
    <row r="236" spans="1:12">
      <c r="C236" t="s">
        <v>140</v>
      </c>
      <c r="D236" t="s">
        <v>141</v>
      </c>
      <c r="H236" s="20" t="s">
        <v>144</v>
      </c>
    </row>
    <row r="237" spans="1:12">
      <c r="A237">
        <v>101</v>
      </c>
      <c r="B237" t="s">
        <v>88</v>
      </c>
      <c r="C237" s="24">
        <v>987.81557449804507</v>
      </c>
      <c r="D237">
        <v>22</v>
      </c>
      <c r="H237" s="20"/>
    </row>
    <row r="238" spans="1:12">
      <c r="A238">
        <v>102</v>
      </c>
      <c r="B238" t="s">
        <v>89</v>
      </c>
      <c r="C238" s="24">
        <v>1018.518694068094</v>
      </c>
      <c r="D238">
        <v>19</v>
      </c>
    </row>
    <row r="239" spans="1:12">
      <c r="A239">
        <v>201</v>
      </c>
      <c r="B239" t="s">
        <v>90</v>
      </c>
      <c r="C239" s="24">
        <v>1037.532469628999</v>
      </c>
      <c r="D239">
        <v>16</v>
      </c>
    </row>
    <row r="240" spans="1:12">
      <c r="A240">
        <v>301</v>
      </c>
      <c r="B240" t="s">
        <v>91</v>
      </c>
      <c r="C240" s="24">
        <v>922.50125912383328</v>
      </c>
      <c r="D240">
        <v>24</v>
      </c>
    </row>
    <row r="241" spans="1:4">
      <c r="A241">
        <v>302</v>
      </c>
      <c r="B241" t="s">
        <v>92</v>
      </c>
      <c r="C241" s="24">
        <v>1108.9914041874167</v>
      </c>
      <c r="D241">
        <v>11</v>
      </c>
    </row>
    <row r="242" spans="1:4">
      <c r="A242">
        <v>303</v>
      </c>
      <c r="B242" t="s">
        <v>93</v>
      </c>
      <c r="C242" s="24">
        <v>689.18936043444035</v>
      </c>
      <c r="D242">
        <v>33</v>
      </c>
    </row>
    <row r="243" spans="1:4">
      <c r="A243">
        <v>304</v>
      </c>
      <c r="B243" t="s">
        <v>94</v>
      </c>
      <c r="C243" s="24">
        <v>793.93109982649401</v>
      </c>
      <c r="D243">
        <v>28</v>
      </c>
    </row>
    <row r="244" spans="1:4">
      <c r="A244">
        <v>305</v>
      </c>
      <c r="B244" t="s">
        <v>95</v>
      </c>
      <c r="C244" s="24">
        <v>627.60850318691905</v>
      </c>
      <c r="D244">
        <v>38</v>
      </c>
    </row>
    <row r="245" spans="1:4">
      <c r="A245">
        <v>306</v>
      </c>
      <c r="B245" t="s">
        <v>96</v>
      </c>
      <c r="C245" s="24">
        <v>959.627135376056</v>
      </c>
      <c r="D245">
        <v>23</v>
      </c>
    </row>
    <row r="246" spans="1:4">
      <c r="A246">
        <v>307</v>
      </c>
      <c r="B246" t="s">
        <v>97</v>
      </c>
      <c r="C246" s="24">
        <v>866.60138245673829</v>
      </c>
      <c r="D246">
        <v>26</v>
      </c>
    </row>
    <row r="247" spans="1:4">
      <c r="A247">
        <v>308</v>
      </c>
      <c r="B247" t="s">
        <v>98</v>
      </c>
      <c r="C247" s="24">
        <v>1090.8861928737178</v>
      </c>
      <c r="D247">
        <v>12</v>
      </c>
    </row>
    <row r="248" spans="1:4">
      <c r="A248">
        <v>309</v>
      </c>
      <c r="B248" t="s">
        <v>99</v>
      </c>
      <c r="C248" s="24">
        <v>198.33709234970664</v>
      </c>
      <c r="D248">
        <v>50</v>
      </c>
    </row>
    <row r="249" spans="1:4">
      <c r="A249">
        <v>310</v>
      </c>
      <c r="B249" t="s">
        <v>100</v>
      </c>
      <c r="C249" s="24">
        <v>1028.8272574678601</v>
      </c>
      <c r="D249">
        <v>18</v>
      </c>
    </row>
    <row r="250" spans="1:4">
      <c r="A250">
        <v>311</v>
      </c>
      <c r="B250" t="s">
        <v>101</v>
      </c>
      <c r="C250" s="24">
        <v>443.12947180872362</v>
      </c>
      <c r="D250">
        <v>47</v>
      </c>
    </row>
    <row r="251" spans="1:4">
      <c r="A251">
        <v>312</v>
      </c>
      <c r="B251" t="s">
        <v>102</v>
      </c>
      <c r="C251" s="24">
        <v>395.42769004983342</v>
      </c>
      <c r="D251">
        <v>49</v>
      </c>
    </row>
    <row r="252" spans="1:4">
      <c r="A252">
        <v>313</v>
      </c>
      <c r="B252" t="s">
        <v>103</v>
      </c>
      <c r="C252" s="24">
        <v>1011.9544817204192</v>
      </c>
      <c r="D252">
        <v>20</v>
      </c>
    </row>
    <row r="253" spans="1:4">
      <c r="A253">
        <v>314</v>
      </c>
      <c r="B253" t="s">
        <v>104</v>
      </c>
      <c r="C253" s="24">
        <v>550.43577428001151</v>
      </c>
      <c r="D253">
        <v>44</v>
      </c>
    </row>
    <row r="254" spans="1:4">
      <c r="A254">
        <v>315</v>
      </c>
      <c r="B254" t="s">
        <v>105</v>
      </c>
      <c r="C254" s="24">
        <v>668.26883594585718</v>
      </c>
      <c r="D254">
        <v>34</v>
      </c>
    </row>
    <row r="255" spans="1:4">
      <c r="A255">
        <v>316</v>
      </c>
      <c r="B255" t="s">
        <v>106</v>
      </c>
      <c r="C255" s="24">
        <v>590.72155506782315</v>
      </c>
      <c r="D255">
        <v>42</v>
      </c>
    </row>
    <row r="256" spans="1:4">
      <c r="A256">
        <v>317</v>
      </c>
      <c r="B256" t="s">
        <v>107</v>
      </c>
      <c r="C256" s="24">
        <v>761.5844321464125</v>
      </c>
      <c r="D256">
        <v>29</v>
      </c>
    </row>
    <row r="257" spans="1:4">
      <c r="A257">
        <v>318</v>
      </c>
      <c r="B257" t="s">
        <v>108</v>
      </c>
      <c r="C257" s="24">
        <v>612.85380544600434</v>
      </c>
      <c r="D257">
        <v>39</v>
      </c>
    </row>
    <row r="258" spans="1:4">
      <c r="A258">
        <v>319</v>
      </c>
      <c r="B258" t="s">
        <v>109</v>
      </c>
      <c r="C258" s="24">
        <v>1085.2965925590668</v>
      </c>
      <c r="D258">
        <v>13</v>
      </c>
    </row>
    <row r="259" spans="1:4">
      <c r="A259">
        <v>320</v>
      </c>
      <c r="B259" t="s">
        <v>110</v>
      </c>
      <c r="C259" s="24">
        <v>916.03651809615963</v>
      </c>
      <c r="D259">
        <v>25</v>
      </c>
    </row>
    <row r="260" spans="1:4">
      <c r="A260">
        <v>321</v>
      </c>
      <c r="B260" t="s">
        <v>111</v>
      </c>
      <c r="C260" s="24">
        <v>706.15113127737879</v>
      </c>
      <c r="D260">
        <v>31</v>
      </c>
    </row>
    <row r="261" spans="1:4">
      <c r="A261">
        <v>322</v>
      </c>
      <c r="B261" t="s">
        <v>112</v>
      </c>
      <c r="C261" s="24">
        <v>546.13852562538852</v>
      </c>
      <c r="D261">
        <v>45</v>
      </c>
    </row>
    <row r="262" spans="1:4">
      <c r="A262">
        <v>323</v>
      </c>
      <c r="B262" t="s">
        <v>113</v>
      </c>
      <c r="C262" s="24">
        <v>643.2148825889401</v>
      </c>
      <c r="D262">
        <v>36</v>
      </c>
    </row>
    <row r="263" spans="1:4">
      <c r="A263">
        <v>324</v>
      </c>
      <c r="B263" t="s">
        <v>114</v>
      </c>
      <c r="C263" s="24">
        <v>667.24185767344386</v>
      </c>
      <c r="D263">
        <v>35</v>
      </c>
    </row>
    <row r="264" spans="1:4">
      <c r="A264">
        <v>325</v>
      </c>
      <c r="B264" t="s">
        <v>115</v>
      </c>
      <c r="C264" s="24">
        <v>636.18575751683238</v>
      </c>
      <c r="D264">
        <v>37</v>
      </c>
    </row>
    <row r="265" spans="1:4">
      <c r="A265">
        <v>326</v>
      </c>
      <c r="B265" t="s">
        <v>116</v>
      </c>
      <c r="C265" s="24">
        <v>593.82304834214642</v>
      </c>
      <c r="D265">
        <v>40</v>
      </c>
    </row>
    <row r="266" spans="1:4">
      <c r="A266">
        <v>327</v>
      </c>
      <c r="B266" t="s">
        <v>117</v>
      </c>
      <c r="C266" s="24">
        <v>586.4208538509547</v>
      </c>
      <c r="D266">
        <v>43</v>
      </c>
    </row>
    <row r="267" spans="1:4">
      <c r="A267">
        <v>328</v>
      </c>
      <c r="B267" t="s">
        <v>118</v>
      </c>
      <c r="C267" s="24">
        <v>703.1091964050072</v>
      </c>
      <c r="D267">
        <v>32</v>
      </c>
    </row>
    <row r="268" spans="1:4">
      <c r="A268">
        <v>329</v>
      </c>
      <c r="B268" t="s">
        <v>119</v>
      </c>
      <c r="C268" s="24">
        <v>1001.9025299155695</v>
      </c>
      <c r="D268">
        <v>21</v>
      </c>
    </row>
    <row r="269" spans="1:4">
      <c r="A269">
        <v>330</v>
      </c>
      <c r="B269" t="s">
        <v>120</v>
      </c>
      <c r="C269" s="24">
        <v>485.48767473705044</v>
      </c>
      <c r="D269">
        <v>46</v>
      </c>
    </row>
    <row r="270" spans="1:4">
      <c r="A270">
        <v>331</v>
      </c>
      <c r="B270" t="s">
        <v>121</v>
      </c>
      <c r="C270" s="24">
        <v>437.03357525704581</v>
      </c>
      <c r="D270">
        <v>48</v>
      </c>
    </row>
    <row r="271" spans="1:4">
      <c r="A271">
        <v>332</v>
      </c>
      <c r="B271" t="s">
        <v>122</v>
      </c>
      <c r="C271" s="24">
        <v>592.15550835911461</v>
      </c>
      <c r="D271">
        <v>41</v>
      </c>
    </row>
    <row r="272" spans="1:4">
      <c r="A272">
        <v>333</v>
      </c>
      <c r="B272" t="s">
        <v>123</v>
      </c>
      <c r="C272" s="24">
        <v>857.01892776835518</v>
      </c>
      <c r="D272">
        <v>27</v>
      </c>
    </row>
    <row r="273" spans="1:4">
      <c r="A273">
        <v>334</v>
      </c>
      <c r="B273" t="s">
        <v>124</v>
      </c>
      <c r="C273" s="24">
        <v>757.54981981952403</v>
      </c>
      <c r="D273">
        <v>30</v>
      </c>
    </row>
    <row r="274" spans="1:4">
      <c r="A274">
        <v>401</v>
      </c>
      <c r="B274" t="s">
        <v>125</v>
      </c>
      <c r="C274" s="24">
        <v>1194.1859594599571</v>
      </c>
      <c r="D274">
        <v>9</v>
      </c>
    </row>
    <row r="275" spans="1:4">
      <c r="A275">
        <v>501</v>
      </c>
      <c r="B275" t="s">
        <v>126</v>
      </c>
      <c r="C275" s="24">
        <v>1069.4763823808175</v>
      </c>
      <c r="D275">
        <v>14</v>
      </c>
    </row>
    <row r="276" spans="1:4">
      <c r="A276">
        <v>601</v>
      </c>
      <c r="B276" t="s">
        <v>127</v>
      </c>
      <c r="C276" s="24">
        <v>1348.4934608337423</v>
      </c>
      <c r="D276">
        <v>3</v>
      </c>
    </row>
    <row r="277" spans="1:4">
      <c r="A277">
        <v>701</v>
      </c>
      <c r="B277" t="s">
        <v>128</v>
      </c>
      <c r="C277" s="24">
        <v>1029.5693118200159</v>
      </c>
      <c r="D277">
        <v>17</v>
      </c>
    </row>
    <row r="278" spans="1:4">
      <c r="A278">
        <v>801</v>
      </c>
      <c r="B278" t="s">
        <v>129</v>
      </c>
      <c r="C278" s="24">
        <v>1234.2570880959097</v>
      </c>
      <c r="D278">
        <v>7</v>
      </c>
    </row>
    <row r="279" spans="1:4">
      <c r="A279">
        <v>901</v>
      </c>
      <c r="B279" t="s">
        <v>130</v>
      </c>
      <c r="C279" s="24">
        <v>1367.6483268111112</v>
      </c>
      <c r="D279">
        <v>2</v>
      </c>
    </row>
    <row r="280" spans="1:4">
      <c r="A280">
        <v>1001</v>
      </c>
      <c r="B280" t="s">
        <v>131</v>
      </c>
      <c r="C280" s="24">
        <v>1489.2656097989411</v>
      </c>
      <c r="D280">
        <v>1</v>
      </c>
    </row>
    <row r="281" spans="1:4">
      <c r="A281">
        <v>1101</v>
      </c>
      <c r="B281" t="s">
        <v>132</v>
      </c>
      <c r="C281" s="24">
        <v>1163.6986131796029</v>
      </c>
      <c r="D281">
        <v>10</v>
      </c>
    </row>
    <row r="282" spans="1:4">
      <c r="A282">
        <v>1102</v>
      </c>
      <c r="B282" t="s">
        <v>133</v>
      </c>
      <c r="C282" s="24">
        <v>1064.7383506756141</v>
      </c>
      <c r="D282">
        <v>15</v>
      </c>
    </row>
    <row r="283" spans="1:4">
      <c r="A283">
        <v>1103</v>
      </c>
      <c r="B283" t="s">
        <v>134</v>
      </c>
      <c r="C283" s="24">
        <v>1328.8264571427289</v>
      </c>
      <c r="D283">
        <v>4</v>
      </c>
    </row>
    <row r="284" spans="1:4">
      <c r="A284">
        <v>1103</v>
      </c>
      <c r="B284" t="s">
        <v>135</v>
      </c>
      <c r="C284" s="24">
        <v>1217.3511028679886</v>
      </c>
      <c r="D284">
        <v>8</v>
      </c>
    </row>
    <row r="285" spans="1:4">
      <c r="A285">
        <v>1106</v>
      </c>
      <c r="B285" t="s">
        <v>136</v>
      </c>
      <c r="C285" s="24">
        <v>1256.964369814141</v>
      </c>
      <c r="D285">
        <v>6</v>
      </c>
    </row>
    <row r="286" spans="1:4">
      <c r="A286">
        <v>1201</v>
      </c>
      <c r="B286" t="s">
        <v>137</v>
      </c>
      <c r="C286" s="24">
        <v>1328.0315858628376</v>
      </c>
      <c r="D286">
        <v>5</v>
      </c>
    </row>
    <row r="290" spans="1:9" ht="11.1" customHeight="1"/>
    <row r="291" spans="1:9" ht="11.1" customHeight="1"/>
    <row r="292" spans="1:9" ht="11.1" customHeight="1"/>
    <row r="293" spans="1:9" ht="11.1" customHeight="1">
      <c r="A293" s="39"/>
      <c r="B293" s="39"/>
      <c r="C293" s="40" t="s">
        <v>142</v>
      </c>
      <c r="D293" s="40" t="s">
        <v>138</v>
      </c>
      <c r="E293" s="40" t="s">
        <v>139</v>
      </c>
      <c r="F293" s="40" t="s">
        <v>140</v>
      </c>
      <c r="G293" s="40" t="s">
        <v>141</v>
      </c>
    </row>
    <row r="294" spans="1:9" ht="11.1" customHeight="1">
      <c r="A294" s="41">
        <v>101</v>
      </c>
      <c r="B294" s="42" t="s">
        <v>145</v>
      </c>
      <c r="C294" s="43">
        <v>491.03589726282235</v>
      </c>
      <c r="D294" s="43">
        <v>158.59199272124988</v>
      </c>
      <c r="E294" s="43">
        <v>338.18768451397284</v>
      </c>
      <c r="F294" s="43">
        <v>987.81557449804507</v>
      </c>
      <c r="G294" s="43">
        <v>21</v>
      </c>
      <c r="I294" s="53"/>
    </row>
    <row r="295" spans="1:9" ht="11.1" customHeight="1">
      <c r="A295" s="41">
        <v>102</v>
      </c>
      <c r="B295" s="42" t="s">
        <v>146</v>
      </c>
      <c r="C295" s="43">
        <v>332.780432391771</v>
      </c>
      <c r="D295" s="43">
        <v>337.03908396133829</v>
      </c>
      <c r="E295" s="43">
        <v>348.69917771498467</v>
      </c>
      <c r="F295" s="43">
        <v>1018.518694068094</v>
      </c>
      <c r="G295" s="43">
        <v>22</v>
      </c>
      <c r="I295" s="53"/>
    </row>
    <row r="296" spans="1:9" ht="11.1" customHeight="1">
      <c r="A296" s="41">
        <v>201</v>
      </c>
      <c r="B296" s="42" t="s">
        <v>90</v>
      </c>
      <c r="C296" s="43">
        <v>394.06469720405266</v>
      </c>
      <c r="D296" s="43">
        <v>288.25904136638997</v>
      </c>
      <c r="E296" s="43">
        <v>355.2087310585564</v>
      </c>
      <c r="F296" s="43">
        <v>1037.532469628999</v>
      </c>
      <c r="G296" s="43">
        <v>14</v>
      </c>
      <c r="I296" s="53"/>
    </row>
    <row r="297" spans="1:9" ht="11.1" customHeight="1">
      <c r="A297" s="41">
        <v>301</v>
      </c>
      <c r="B297" s="42" t="s">
        <v>147</v>
      </c>
      <c r="C297" s="43">
        <v>168.0495517711567</v>
      </c>
      <c r="D297" s="43">
        <v>438.6249746781877</v>
      </c>
      <c r="E297" s="43">
        <v>315.82673267448888</v>
      </c>
      <c r="F297" s="43">
        <v>922.50125912383328</v>
      </c>
      <c r="G297" s="43">
        <v>27</v>
      </c>
      <c r="I297" s="53"/>
    </row>
    <row r="298" spans="1:9" ht="11.1" customHeight="1">
      <c r="A298" s="41">
        <v>302</v>
      </c>
      <c r="B298" s="42" t="s">
        <v>148</v>
      </c>
      <c r="C298" s="43">
        <v>534.20725962967515</v>
      </c>
      <c r="D298" s="43">
        <v>195.1108156928068</v>
      </c>
      <c r="E298" s="43">
        <v>379.67332886493477</v>
      </c>
      <c r="F298" s="43">
        <v>1108.9914041874167</v>
      </c>
      <c r="G298" s="43">
        <v>13</v>
      </c>
      <c r="I298" s="53"/>
    </row>
    <row r="299" spans="1:9" ht="11.1" customHeight="1">
      <c r="A299" s="41">
        <v>303</v>
      </c>
      <c r="B299" s="42" t="s">
        <v>149</v>
      </c>
      <c r="C299" s="43">
        <v>210.54835537369669</v>
      </c>
      <c r="D299" s="43">
        <v>242.69072952934644</v>
      </c>
      <c r="E299" s="43">
        <v>235.95027553139721</v>
      </c>
      <c r="F299" s="43">
        <v>689.18936043444035</v>
      </c>
      <c r="G299" s="43">
        <v>35</v>
      </c>
      <c r="I299" s="53"/>
    </row>
    <row r="300" spans="1:9" ht="11.1" customHeight="1">
      <c r="A300" s="41">
        <v>304</v>
      </c>
      <c r="B300" s="42" t="s">
        <v>150</v>
      </c>
      <c r="C300" s="43">
        <v>367.93820739444169</v>
      </c>
      <c r="D300" s="43">
        <v>154.18332666651548</v>
      </c>
      <c r="E300" s="43">
        <v>271.80956576553683</v>
      </c>
      <c r="F300" s="43">
        <v>793.93109982649401</v>
      </c>
      <c r="G300" s="43">
        <v>28</v>
      </c>
      <c r="I300" s="53"/>
    </row>
    <row r="301" spans="1:9" ht="11.1" customHeight="1">
      <c r="A301" s="41">
        <v>305</v>
      </c>
      <c r="B301" s="42" t="s">
        <v>151</v>
      </c>
      <c r="C301" s="43">
        <v>138.86765882744601</v>
      </c>
      <c r="D301" s="43">
        <v>273.87335719487862</v>
      </c>
      <c r="E301" s="43">
        <v>214.86748716459442</v>
      </c>
      <c r="F301" s="43">
        <v>627.60850318691905</v>
      </c>
      <c r="G301" s="43">
        <v>44</v>
      </c>
      <c r="I301" s="53"/>
    </row>
    <row r="302" spans="1:9" ht="11.1" customHeight="1">
      <c r="A302" s="41">
        <v>306</v>
      </c>
      <c r="B302" s="42" t="s">
        <v>152</v>
      </c>
      <c r="C302" s="43">
        <v>259.35524684909018</v>
      </c>
      <c r="D302" s="43">
        <v>371.73477214773089</v>
      </c>
      <c r="E302" s="43">
        <v>328.53711637923493</v>
      </c>
      <c r="F302" s="43">
        <v>959.627135376056</v>
      </c>
      <c r="G302" s="43">
        <v>23</v>
      </c>
      <c r="I302" s="53"/>
    </row>
    <row r="303" spans="1:9" ht="11.1" customHeight="1">
      <c r="A303" s="41">
        <v>307</v>
      </c>
      <c r="B303" s="42" t="s">
        <v>153</v>
      </c>
      <c r="C303" s="43">
        <v>292.67010523071275</v>
      </c>
      <c r="D303" s="43">
        <v>277.2423763026332</v>
      </c>
      <c r="E303" s="43">
        <v>296.68890092339234</v>
      </c>
      <c r="F303" s="43">
        <v>866.60138245673829</v>
      </c>
      <c r="G303" s="43">
        <v>26</v>
      </c>
      <c r="I303" s="53"/>
    </row>
    <row r="304" spans="1:9" ht="11.1" customHeight="1">
      <c r="A304" s="41">
        <v>308</v>
      </c>
      <c r="B304" s="42" t="s">
        <v>154</v>
      </c>
      <c r="C304" s="43">
        <v>501.7934580634834</v>
      </c>
      <c r="D304" s="43">
        <v>215.61788060973493</v>
      </c>
      <c r="E304" s="43">
        <v>373.47485420049952</v>
      </c>
      <c r="F304" s="43">
        <v>1090.8861928737178</v>
      </c>
      <c r="G304" s="43">
        <v>11</v>
      </c>
      <c r="I304" s="53"/>
    </row>
    <row r="305" spans="1:9" ht="11.1" customHeight="1">
      <c r="A305" s="41">
        <v>309</v>
      </c>
      <c r="B305" s="42" t="s">
        <v>155</v>
      </c>
      <c r="C305" s="43">
        <v>21.386694022243979</v>
      </c>
      <c r="D305" s="43">
        <v>109.04788282175875</v>
      </c>
      <c r="E305" s="43">
        <v>67.902515505703917</v>
      </c>
      <c r="F305" s="43">
        <v>198.33709234970664</v>
      </c>
      <c r="G305" s="43">
        <v>50</v>
      </c>
      <c r="I305" s="53"/>
    </row>
    <row r="306" spans="1:9" ht="11.1" customHeight="1">
      <c r="A306" s="41">
        <v>310</v>
      </c>
      <c r="B306" s="42" t="s">
        <v>156</v>
      </c>
      <c r="C306" s="43">
        <v>271.80228578461765</v>
      </c>
      <c r="D306" s="43">
        <v>404.79656552346864</v>
      </c>
      <c r="E306" s="43">
        <v>352.22840615977384</v>
      </c>
      <c r="F306" s="43">
        <v>1028.8272574678601</v>
      </c>
      <c r="G306" s="43">
        <v>17</v>
      </c>
      <c r="I306" s="53"/>
    </row>
    <row r="307" spans="1:9" ht="11.1" customHeight="1">
      <c r="A307" s="41">
        <v>311</v>
      </c>
      <c r="B307" s="42" t="s">
        <v>157</v>
      </c>
      <c r="C307" s="43">
        <v>53.559765443311292</v>
      </c>
      <c r="D307" s="43">
        <v>237.86028388428463</v>
      </c>
      <c r="E307" s="43">
        <v>151.70942248112772</v>
      </c>
      <c r="F307" s="43">
        <v>443.12947180872362</v>
      </c>
      <c r="G307" s="43">
        <v>48</v>
      </c>
      <c r="I307" s="53"/>
    </row>
    <row r="308" spans="1:9" ht="11.1" customHeight="1">
      <c r="A308" s="41">
        <v>312</v>
      </c>
      <c r="B308" s="42" t="s">
        <v>158</v>
      </c>
      <c r="C308" s="43">
        <v>83.062835458055716</v>
      </c>
      <c r="D308" s="43">
        <v>176.98658405718299</v>
      </c>
      <c r="E308" s="43">
        <v>135.37827053459472</v>
      </c>
      <c r="F308" s="43">
        <v>395.42769004983342</v>
      </c>
      <c r="G308" s="43">
        <v>49</v>
      </c>
      <c r="I308" s="53"/>
    </row>
    <row r="309" spans="1:9" ht="11.1" customHeight="1">
      <c r="A309" s="41">
        <v>313</v>
      </c>
      <c r="B309" s="42" t="s">
        <v>159</v>
      </c>
      <c r="C309" s="43">
        <v>409.1103656405927</v>
      </c>
      <c r="D309" s="43">
        <v>256.39224810136341</v>
      </c>
      <c r="E309" s="43">
        <v>346.45186797846304</v>
      </c>
      <c r="F309" s="43">
        <v>1011.9544817204192</v>
      </c>
      <c r="G309" s="43">
        <v>19</v>
      </c>
      <c r="I309" s="53"/>
    </row>
    <row r="310" spans="1:9" ht="11.1" customHeight="1">
      <c r="A310" s="41">
        <v>314</v>
      </c>
      <c r="B310" s="42" t="s">
        <v>160</v>
      </c>
      <c r="C310" s="43">
        <v>90.467262323875957</v>
      </c>
      <c r="D310" s="43">
        <v>271.52179398463034</v>
      </c>
      <c r="E310" s="43">
        <v>188.44671797150522</v>
      </c>
      <c r="F310" s="43">
        <v>550.43577428001151</v>
      </c>
      <c r="G310" s="43">
        <v>45</v>
      </c>
      <c r="I310" s="53"/>
    </row>
    <row r="311" spans="1:9" ht="11.1" customHeight="1">
      <c r="A311" s="41">
        <v>315</v>
      </c>
      <c r="B311" s="42" t="s">
        <v>161</v>
      </c>
      <c r="C311" s="43">
        <v>135.46648505982134</v>
      </c>
      <c r="D311" s="43">
        <v>304.01440614103842</v>
      </c>
      <c r="E311" s="43">
        <v>228.78794474499745</v>
      </c>
      <c r="F311" s="43">
        <v>668.26883594585718</v>
      </c>
      <c r="G311" s="43">
        <v>38</v>
      </c>
      <c r="I311" s="53"/>
    </row>
    <row r="312" spans="1:9" ht="11.1" customHeight="1">
      <c r="A312" s="41">
        <v>316</v>
      </c>
      <c r="B312" s="42" t="s">
        <v>162</v>
      </c>
      <c r="C312" s="43">
        <v>177.35564733782797</v>
      </c>
      <c r="D312" s="43">
        <v>211.12699567464563</v>
      </c>
      <c r="E312" s="43">
        <v>202.23891205534954</v>
      </c>
      <c r="F312" s="43">
        <v>590.72155506782315</v>
      </c>
      <c r="G312" s="43">
        <v>41</v>
      </c>
      <c r="I312" s="53"/>
    </row>
    <row r="313" spans="1:9" ht="11.1" customHeight="1">
      <c r="A313" s="41">
        <v>317</v>
      </c>
      <c r="B313" s="42" t="s">
        <v>163</v>
      </c>
      <c r="C313" s="43">
        <v>308.10517486419656</v>
      </c>
      <c r="D313" s="43">
        <v>192.74386521769821</v>
      </c>
      <c r="E313" s="43">
        <v>260.73539206451773</v>
      </c>
      <c r="F313" s="43">
        <v>761.5844321464125</v>
      </c>
      <c r="G313" s="43">
        <v>29</v>
      </c>
      <c r="I313" s="53"/>
    </row>
    <row r="314" spans="1:9" ht="11.1" customHeight="1">
      <c r="A314" s="41">
        <v>318</v>
      </c>
      <c r="B314" s="42" t="s">
        <v>164</v>
      </c>
      <c r="C314" s="43">
        <v>247.3706078274646</v>
      </c>
      <c r="D314" s="43">
        <v>155.6670991522991</v>
      </c>
      <c r="E314" s="43">
        <v>209.81609846624065</v>
      </c>
      <c r="F314" s="43">
        <v>612.85380544600434</v>
      </c>
      <c r="G314" s="43">
        <v>37</v>
      </c>
      <c r="I314" s="53"/>
    </row>
    <row r="315" spans="1:9" ht="11.1" customHeight="1">
      <c r="A315" s="41">
        <v>319</v>
      </c>
      <c r="B315" s="42" t="s">
        <v>165</v>
      </c>
      <c r="C315" s="43">
        <v>521.57196852700747</v>
      </c>
      <c r="D315" s="43">
        <v>192.16342982267281</v>
      </c>
      <c r="E315" s="43">
        <v>371.56119420938649</v>
      </c>
      <c r="F315" s="43">
        <v>1085.2965925590668</v>
      </c>
      <c r="G315" s="43">
        <v>12</v>
      </c>
      <c r="I315" s="53"/>
    </row>
    <row r="316" spans="1:9" ht="11.1" customHeight="1">
      <c r="A316" s="41">
        <v>320</v>
      </c>
      <c r="B316" s="42" t="s">
        <v>166</v>
      </c>
      <c r="C316" s="43">
        <v>351.42187282898624</v>
      </c>
      <c r="D316" s="43">
        <v>251.00118113925635</v>
      </c>
      <c r="E316" s="43">
        <v>313.61346412791704</v>
      </c>
      <c r="F316" s="43">
        <v>916.03651809615963</v>
      </c>
      <c r="G316" s="43">
        <v>24</v>
      </c>
      <c r="I316" s="53"/>
    </row>
    <row r="317" spans="1:9" ht="11.1" customHeight="1">
      <c r="A317" s="41">
        <v>321</v>
      </c>
      <c r="B317" s="42" t="s">
        <v>167</v>
      </c>
      <c r="C317" s="43">
        <v>298.91059261881509</v>
      </c>
      <c r="D317" s="43">
        <v>165.48325123503463</v>
      </c>
      <c r="E317" s="43">
        <v>241.75728742352908</v>
      </c>
      <c r="F317" s="43">
        <v>706.15113127737879</v>
      </c>
      <c r="G317" s="43">
        <v>30</v>
      </c>
      <c r="I317" s="53"/>
    </row>
    <row r="318" spans="1:9" ht="11.1" customHeight="1">
      <c r="A318" s="41">
        <v>322</v>
      </c>
      <c r="B318" s="42" t="s">
        <v>168</v>
      </c>
      <c r="C318" s="43">
        <v>169.75942178510084</v>
      </c>
      <c r="D318" s="43">
        <v>189.40360198881447</v>
      </c>
      <c r="E318" s="43">
        <v>186.97550185147321</v>
      </c>
      <c r="F318" s="43">
        <v>546.13852562538852</v>
      </c>
      <c r="G318" s="43">
        <v>42</v>
      </c>
      <c r="I318" s="53"/>
    </row>
    <row r="319" spans="1:9" ht="11.1" customHeight="1">
      <c r="A319" s="41">
        <v>323</v>
      </c>
      <c r="B319" s="42" t="s">
        <v>169</v>
      </c>
      <c r="C319" s="43">
        <v>276.72906351908409</v>
      </c>
      <c r="D319" s="43">
        <v>146.27532990196357</v>
      </c>
      <c r="E319" s="43">
        <v>220.21048916789243</v>
      </c>
      <c r="F319" s="43">
        <v>643.2148825889401</v>
      </c>
      <c r="G319" s="43">
        <v>34</v>
      </c>
      <c r="I319" s="53"/>
    </row>
    <row r="320" spans="1:9" ht="11.1" customHeight="1">
      <c r="A320" s="41">
        <v>324</v>
      </c>
      <c r="B320" s="42" t="s">
        <v>170</v>
      </c>
      <c r="C320" s="43">
        <v>271.84804029054578</v>
      </c>
      <c r="D320" s="43">
        <v>166.95747386250866</v>
      </c>
      <c r="E320" s="43">
        <v>228.43634352038941</v>
      </c>
      <c r="F320" s="43">
        <v>667.24185767344386</v>
      </c>
      <c r="G320" s="43">
        <v>33</v>
      </c>
      <c r="I320" s="53"/>
    </row>
    <row r="321" spans="1:9" ht="11.1" customHeight="1">
      <c r="A321" s="41">
        <v>325</v>
      </c>
      <c r="B321" s="42" t="s">
        <v>171</v>
      </c>
      <c r="C321" s="43">
        <v>211.90342280082928</v>
      </c>
      <c r="D321" s="43">
        <v>206.47832959978507</v>
      </c>
      <c r="E321" s="43">
        <v>217.80400511621804</v>
      </c>
      <c r="F321" s="43">
        <v>636.18575751683238</v>
      </c>
      <c r="G321" s="43">
        <v>36</v>
      </c>
      <c r="I321" s="53"/>
    </row>
    <row r="322" spans="1:9" ht="11.1" customHeight="1">
      <c r="A322" s="41">
        <v>326</v>
      </c>
      <c r="B322" s="42" t="s">
        <v>172</v>
      </c>
      <c r="C322" s="43">
        <v>170.34727606290568</v>
      </c>
      <c r="D322" s="43">
        <v>220.17502514958778</v>
      </c>
      <c r="E322" s="43">
        <v>203.30074712965296</v>
      </c>
      <c r="F322" s="43">
        <v>593.82304834214642</v>
      </c>
      <c r="G322" s="43">
        <v>43</v>
      </c>
      <c r="I322" s="53"/>
    </row>
    <row r="323" spans="1:9" ht="11.1" customHeight="1">
      <c r="A323" s="41">
        <v>327</v>
      </c>
      <c r="B323" s="42" t="s">
        <v>173</v>
      </c>
      <c r="C323" s="43">
        <v>194.94952086414125</v>
      </c>
      <c r="D323" s="43">
        <v>190.70480093413144</v>
      </c>
      <c r="E323" s="43">
        <v>200.76653205268201</v>
      </c>
      <c r="F323" s="43">
        <v>586.4208538509547</v>
      </c>
      <c r="G323" s="43">
        <v>40</v>
      </c>
      <c r="I323" s="53"/>
    </row>
    <row r="324" spans="1:9" ht="11.1" customHeight="1">
      <c r="A324" s="41">
        <v>328</v>
      </c>
      <c r="B324" s="42" t="s">
        <v>174</v>
      </c>
      <c r="C324" s="43">
        <v>242.29963428373009</v>
      </c>
      <c r="D324" s="43">
        <v>220.09370429188544</v>
      </c>
      <c r="E324" s="43">
        <v>240.71585782939167</v>
      </c>
      <c r="F324" s="43">
        <v>703.1091964050072</v>
      </c>
      <c r="G324" s="43">
        <v>32</v>
      </c>
      <c r="I324" s="53"/>
    </row>
    <row r="325" spans="1:9" ht="11.1" customHeight="1">
      <c r="A325" s="41">
        <v>329</v>
      </c>
      <c r="B325" s="42" t="s">
        <v>175</v>
      </c>
      <c r="C325" s="43">
        <v>537.60733543860181</v>
      </c>
      <c r="D325" s="43">
        <v>121.28471541110082</v>
      </c>
      <c r="E325" s="43">
        <v>343.01047906586689</v>
      </c>
      <c r="F325" s="43">
        <v>1001.9025299155695</v>
      </c>
      <c r="G325" s="43">
        <v>18</v>
      </c>
      <c r="I325" s="53"/>
    </row>
    <row r="326" spans="1:9" ht="11.1" customHeight="1">
      <c r="A326" s="41">
        <v>330</v>
      </c>
      <c r="B326" s="42" t="s">
        <v>176</v>
      </c>
      <c r="C326" s="43">
        <v>113.64153433134622</v>
      </c>
      <c r="D326" s="43">
        <v>205.63500154489719</v>
      </c>
      <c r="E326" s="43">
        <v>166.21113886080701</v>
      </c>
      <c r="F326" s="43">
        <v>485.48767473705044</v>
      </c>
      <c r="G326" s="43">
        <v>46</v>
      </c>
      <c r="I326" s="53"/>
    </row>
    <row r="327" spans="1:9" ht="11.1" customHeight="1">
      <c r="A327" s="41">
        <v>331</v>
      </c>
      <c r="B327" s="42" t="s">
        <v>177</v>
      </c>
      <c r="C327" s="43">
        <v>75.291529142870473</v>
      </c>
      <c r="D327" s="43">
        <v>212.11961103546295</v>
      </c>
      <c r="E327" s="43">
        <v>149.62243507871239</v>
      </c>
      <c r="F327" s="43">
        <v>437.03357525704581</v>
      </c>
      <c r="G327" s="43">
        <v>47</v>
      </c>
      <c r="I327" s="53"/>
    </row>
    <row r="328" spans="1:9" ht="11.1" customHeight="1">
      <c r="A328" s="41">
        <v>332</v>
      </c>
      <c r="B328" s="42" t="s">
        <v>178</v>
      </c>
      <c r="C328" s="43">
        <v>242.93588051128171</v>
      </c>
      <c r="D328" s="43">
        <v>146.48978176436219</v>
      </c>
      <c r="E328" s="43">
        <v>202.7298460834707</v>
      </c>
      <c r="F328" s="43">
        <v>592.15550835911461</v>
      </c>
      <c r="G328" s="43">
        <v>39</v>
      </c>
      <c r="I328" s="53"/>
    </row>
    <row r="329" spans="1:9" ht="11.1" customHeight="1">
      <c r="A329" s="41">
        <v>333</v>
      </c>
      <c r="B329" s="42" t="s">
        <v>179</v>
      </c>
      <c r="C329" s="43">
        <v>419.30831724819308</v>
      </c>
      <c r="D329" s="43">
        <v>144.30241315818404</v>
      </c>
      <c r="E329" s="43">
        <v>293.40819736197807</v>
      </c>
      <c r="F329" s="43">
        <v>857.01892776835518</v>
      </c>
      <c r="G329" s="43">
        <v>25</v>
      </c>
      <c r="I329" s="53"/>
    </row>
    <row r="330" spans="1:9" ht="11.1" customHeight="1">
      <c r="A330" s="41">
        <v>334</v>
      </c>
      <c r="B330" s="42" t="s">
        <v>180</v>
      </c>
      <c r="C330" s="43">
        <v>230.66736493107445</v>
      </c>
      <c r="D330" s="43">
        <v>267.52835154010756</v>
      </c>
      <c r="E330" s="43">
        <v>259.35410334834199</v>
      </c>
      <c r="F330" s="43">
        <v>757.54981981952403</v>
      </c>
      <c r="G330" s="43">
        <v>31</v>
      </c>
      <c r="I330" s="53"/>
    </row>
    <row r="331" spans="1:9" ht="11.1" customHeight="1">
      <c r="A331" s="41">
        <v>401</v>
      </c>
      <c r="B331" s="42" t="s">
        <v>181</v>
      </c>
      <c r="C331" s="43">
        <v>630.27900304165769</v>
      </c>
      <c r="D331" s="43">
        <v>155.06648600092001</v>
      </c>
      <c r="E331" s="43">
        <v>408.84047041737938</v>
      </c>
      <c r="F331" s="43">
        <v>1194.1859594599571</v>
      </c>
      <c r="G331" s="43">
        <v>8</v>
      </c>
      <c r="I331" s="53"/>
    </row>
    <row r="332" spans="1:9" ht="11.1" customHeight="1">
      <c r="A332" s="41">
        <v>501</v>
      </c>
      <c r="B332" s="42" t="s">
        <v>182</v>
      </c>
      <c r="C332" s="43">
        <v>515.81356581480918</v>
      </c>
      <c r="D332" s="43">
        <v>187.51780981251591</v>
      </c>
      <c r="E332" s="43">
        <v>366.14500675349245</v>
      </c>
      <c r="F332" s="43">
        <v>1069.4763823808175</v>
      </c>
      <c r="G332" s="43">
        <v>15</v>
      </c>
      <c r="I332" s="53"/>
    </row>
    <row r="333" spans="1:9" ht="11.1" customHeight="1">
      <c r="A333" s="41">
        <v>601</v>
      </c>
      <c r="B333" s="42" t="s">
        <v>127</v>
      </c>
      <c r="C333" s="43">
        <v>709.91657706193996</v>
      </c>
      <c r="D333" s="43">
        <v>176.90783039412281</v>
      </c>
      <c r="E333" s="43">
        <v>461.66905337767957</v>
      </c>
      <c r="F333" s="43">
        <v>1348.4934608337423</v>
      </c>
      <c r="G333" s="43">
        <v>3</v>
      </c>
      <c r="I333" s="53"/>
    </row>
    <row r="334" spans="1:9" ht="11.1" customHeight="1">
      <c r="A334" s="41">
        <v>701</v>
      </c>
      <c r="B334" s="42" t="s">
        <v>183</v>
      </c>
      <c r="C334" s="43">
        <v>471.61159061416151</v>
      </c>
      <c r="D334" s="43">
        <v>205.4752630065675</v>
      </c>
      <c r="E334" s="43">
        <v>352.48245819928684</v>
      </c>
      <c r="F334" s="43">
        <v>1029.5693118200159</v>
      </c>
      <c r="G334" s="43">
        <v>16</v>
      </c>
      <c r="I334" s="53"/>
    </row>
    <row r="335" spans="1:9" ht="11.1" customHeight="1">
      <c r="A335" s="41">
        <v>801</v>
      </c>
      <c r="B335" s="42" t="s">
        <v>184</v>
      </c>
      <c r="C335" s="43">
        <v>507.06775023248849</v>
      </c>
      <c r="D335" s="43">
        <v>304.63015073607767</v>
      </c>
      <c r="E335" s="43">
        <v>422.55918712734353</v>
      </c>
      <c r="F335" s="43">
        <v>1234.2570880959097</v>
      </c>
      <c r="G335" s="43">
        <v>7</v>
      </c>
      <c r="I335" s="53"/>
    </row>
    <row r="336" spans="1:9" ht="11.1" customHeight="1">
      <c r="A336" s="41">
        <v>901</v>
      </c>
      <c r="B336" s="42" t="s">
        <v>185</v>
      </c>
      <c r="C336" s="43">
        <v>633.11544007499901</v>
      </c>
      <c r="D336" s="43">
        <v>266.30598945538236</v>
      </c>
      <c r="E336" s="43">
        <v>468.22689728072987</v>
      </c>
      <c r="F336" s="43">
        <v>1367.6483268111112</v>
      </c>
      <c r="G336" s="43">
        <v>2</v>
      </c>
      <c r="I336" s="53"/>
    </row>
    <row r="337" spans="1:9" ht="11.1" customHeight="1">
      <c r="A337" s="41">
        <v>1001</v>
      </c>
      <c r="B337" s="42" t="s">
        <v>186</v>
      </c>
      <c r="C337" s="43">
        <v>939.77268489194398</v>
      </c>
      <c r="D337" s="43">
        <v>39.629240696790134</v>
      </c>
      <c r="E337" s="43">
        <v>509.863684210207</v>
      </c>
      <c r="F337" s="43">
        <v>1489.2656097989411</v>
      </c>
      <c r="G337" s="43">
        <v>1</v>
      </c>
      <c r="I337" s="53"/>
    </row>
    <row r="338" spans="1:9" ht="11.1" customHeight="1">
      <c r="A338" s="41">
        <v>1101</v>
      </c>
      <c r="B338" s="42" t="s">
        <v>187</v>
      </c>
      <c r="C338" s="43">
        <v>695.61466932620237</v>
      </c>
      <c r="D338" s="43">
        <v>69.681095535021768</v>
      </c>
      <c r="E338" s="43">
        <v>398.4028483183788</v>
      </c>
      <c r="F338" s="43">
        <v>1163.6986131796029</v>
      </c>
      <c r="G338" s="43">
        <v>10</v>
      </c>
      <c r="I338" s="53"/>
    </row>
    <row r="339" spans="1:9" ht="11.1" customHeight="1">
      <c r="A339" s="41">
        <v>1102</v>
      </c>
      <c r="B339" s="42" t="s">
        <v>188</v>
      </c>
      <c r="C339" s="43">
        <v>456.56366235920279</v>
      </c>
      <c r="D339" s="43">
        <v>243.65178848873029</v>
      </c>
      <c r="E339" s="43">
        <v>364.52289982768104</v>
      </c>
      <c r="F339" s="43">
        <v>1064.7383506756141</v>
      </c>
      <c r="G339" s="43">
        <v>20</v>
      </c>
      <c r="I339" s="53"/>
    </row>
    <row r="340" spans="1:9" ht="11.1" customHeight="1">
      <c r="A340" s="41">
        <v>1103</v>
      </c>
      <c r="B340" s="42" t="s">
        <v>189</v>
      </c>
      <c r="C340" s="43">
        <v>703.17857880742213</v>
      </c>
      <c r="D340" s="43">
        <v>170.71200426799521</v>
      </c>
      <c r="E340" s="43">
        <v>454.9358740673116</v>
      </c>
      <c r="F340" s="43">
        <v>1328.8264571427289</v>
      </c>
      <c r="G340" s="43">
        <v>4</v>
      </c>
      <c r="I340" s="53"/>
    </row>
    <row r="341" spans="1:9" ht="11.1" customHeight="1">
      <c r="A341" s="41">
        <v>1103</v>
      </c>
      <c r="B341" s="42" t="s">
        <v>190</v>
      </c>
      <c r="C341" s="43">
        <v>569.21367015658973</v>
      </c>
      <c r="D341" s="43">
        <v>231.36616466544683</v>
      </c>
      <c r="E341" s="43">
        <v>416.77126804595207</v>
      </c>
      <c r="F341" s="43">
        <v>1217.3511028679886</v>
      </c>
      <c r="G341" s="43">
        <v>9</v>
      </c>
      <c r="I341" s="53"/>
    </row>
    <row r="342" spans="1:9" ht="11.1" customHeight="1">
      <c r="A342" s="41">
        <v>1106</v>
      </c>
      <c r="B342" s="42" t="s">
        <v>191</v>
      </c>
      <c r="C342" s="43">
        <v>626.56766345686333</v>
      </c>
      <c r="D342" s="43">
        <v>200.06347386932669</v>
      </c>
      <c r="E342" s="43">
        <v>430.33323248795102</v>
      </c>
      <c r="F342" s="43">
        <v>1256.964369814141</v>
      </c>
      <c r="G342" s="43">
        <v>6</v>
      </c>
      <c r="I342" s="53"/>
    </row>
    <row r="343" spans="1:9" ht="11.1" customHeight="1">
      <c r="A343" s="41">
        <v>1201</v>
      </c>
      <c r="B343" s="42" t="s">
        <v>137</v>
      </c>
      <c r="C343" s="43">
        <v>0</v>
      </c>
      <c r="D343" s="43">
        <v>873.36784258782984</v>
      </c>
      <c r="E343" s="43">
        <v>454.66374327500773</v>
      </c>
      <c r="F343" s="43">
        <v>1328.0315858628376</v>
      </c>
      <c r="G343" s="43">
        <v>5</v>
      </c>
      <c r="I343" s="53"/>
    </row>
    <row r="344" spans="1:9" ht="11.1" customHeight="1"/>
    <row r="345" spans="1:9" ht="11.1" customHeight="1"/>
  </sheetData>
  <autoFilter ref="A236:D286">
    <sortState ref="A237:D286">
      <sortCondition ref="A236:A286"/>
    </sortState>
  </autoFilter>
  <pageMargins left="0.511811024" right="0.511811024" top="0.78740157499999996" bottom="0.78740157499999996" header="0.31496062000000002" footer="0.31496062000000002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Tabela 1 - Recursos</vt:lpstr>
      <vt:lpstr>Tabela 2 -Usos</vt:lpstr>
      <vt:lpstr>Tabela 3 - preço básico</vt:lpstr>
      <vt:lpstr>Tabela 4 - Matriz Bn</vt:lpstr>
      <vt:lpstr>Tabela 5 - matriz D</vt:lpstr>
      <vt:lpstr>Tabela 6 - matriz DB</vt:lpstr>
      <vt:lpstr>Tabela 7 - Leontief</vt:lpstr>
      <vt:lpstr>RENDA</vt:lpstr>
      <vt:lpstr>MULTIPLICADOR VA</vt:lpstr>
      <vt:lpstr>MULTIPLICADOR RENDA DO TRABALHO</vt:lpstr>
      <vt:lpstr>MULTIPLICADOR EMPREGO</vt:lpstr>
      <vt:lpstr>MULTIPLICADOR ICMS</vt:lpstr>
      <vt:lpstr>MULTIPLICADOR IPI</vt:lpstr>
    </vt:vector>
  </TitlesOfParts>
  <Company>IBGE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IBGE</dc:creator>
  <cp:lastModifiedBy>Mari Aparecida dos Santos</cp:lastModifiedBy>
  <cp:lastPrinted>2014-04-03T14:41:15Z</cp:lastPrinted>
  <dcterms:created xsi:type="dcterms:W3CDTF">1997-11-05T14:40:54Z</dcterms:created>
  <dcterms:modified xsi:type="dcterms:W3CDTF">2019-03-29T20:51:32Z</dcterms:modified>
</cp:coreProperties>
</file>